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<sst xmlns="http://schemas.openxmlformats.org/spreadsheetml/2006/main" count="37" uniqueCount="31">
  <si>
    <t>60年度</t>
  </si>
  <si>
    <t>（単位：％）</t>
  </si>
  <si>
    <t>その他</t>
  </si>
  <si>
    <t>（資料：【動】）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</si>
  <si>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</si>
  <si>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</si>
  <si>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</si>
  <si>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</si>
  <si>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</si>
  <si>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</si>
  <si>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</si>
  <si>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</si>
  <si>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</si>
  <si>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　（３）　保護の廃止理由別構成比の推移</t>
  </si>
  <si>
    <t>南加賀</t>
  </si>
  <si>
    <t>石川中央</t>
  </si>
  <si>
    <t>能登中部</t>
  </si>
  <si>
    <t>能登北部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</si>
  <si>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</si>
  <si>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</si>
  <si>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</si>
  <si>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</si>
  <si>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</si>
  <si>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</si>
  <si>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</si>
  <si>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</si>
  <si>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</si>
  <si>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</si>
  <si>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合計</t>
  </si>
  <si>
    <t>割合</t>
  </si>
  <si>
    <t>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</si>
</sst>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_ "/>
  </numFmts>
  <fonts count="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  <font>
      <sz val="19.25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9"/>
          <c:w val="0.978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傷病治癒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死亡・失踪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稼働収入の増加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仕送りの増加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社会保障給付金の増加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66054656"/>
        <c:axId val="57620993"/>
      </c:barChart>
      <c:catAx>
        <c:axId val="6605465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7620993"/>
        <c:crosses val="autoZero"/>
        <c:auto val="1"/>
        <c:lblOffset val="100"/>
        <c:noMultiLvlLbl val="0"/>
      </c:catAx>
      <c:valAx>
        <c:axId val="5762099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60546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9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13</v>
      </c>
    </row>
    <row r="2" ht="15" customHeight="1"/>
    <row r="3" spans="2:10" ht="21" customHeight="1">
      <c r="B3" s="14" t="s">
        <v>4</v>
      </c>
      <c r="C3" s="14"/>
      <c r="D3" s="14"/>
      <c r="E3" s="14"/>
      <c r="F3" s="14"/>
      <c r="G3" s="14"/>
      <c r="H3" s="14"/>
      <c r="I3" s="14"/>
      <c r="J3" s="14"/>
    </row>
    <row r="4" spans="2:10" ht="21" customHeight="1">
      <c r="B4" s="14"/>
      <c r="C4" s="14"/>
      <c r="D4" s="14"/>
      <c r="E4" s="14"/>
      <c r="F4" s="14"/>
      <c r="G4" s="14"/>
      <c r="H4" s="14"/>
      <c r="I4" s="14"/>
      <c r="J4" s="14"/>
    </row>
    <row r="6" spans="1:10" ht="29.25" customHeight="1">
      <c r="A6" t="s">
        <v>5</v>
      </c>
      <c r="J6" s="2" t="s">
        <v>1</v>
      </c>
    </row>
    <row r="7" spans="1:23" ht="30" customHeight="1">
      <c r="A7" s="15"/>
      <c r="B7" s="16"/>
      <c r="C7" s="1" t="s">
        <v>0</v>
      </c>
      <c r="D7" s="1">
        <v>10</v>
      </c>
      <c r="E7" s="1">
        <v>11</v>
      </c>
      <c r="F7" s="1">
        <v>12</v>
      </c>
      <c r="G7" s="1">
        <v>13</v>
      </c>
      <c r="H7" s="1">
        <v>14</v>
      </c>
      <c r="I7" s="1">
        <v>15</v>
      </c>
      <c r="J7" s="1">
        <v>16</v>
      </c>
      <c r="P7">
        <v>60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</row>
    <row r="8" spans="1:23" ht="30" customHeight="1">
      <c r="A8" s="13" t="s">
        <v>6</v>
      </c>
      <c r="B8" s="12"/>
      <c r="C8" s="4">
        <v>27.5</v>
      </c>
      <c r="D8" s="4">
        <v>7.7</v>
      </c>
      <c r="E8" s="4">
        <v>10.9</v>
      </c>
      <c r="F8" s="4">
        <v>8.1</v>
      </c>
      <c r="G8" s="4">
        <v>9.5</v>
      </c>
      <c r="H8" s="4">
        <v>7.3</v>
      </c>
      <c r="I8" s="4">
        <v>10.5</v>
      </c>
      <c r="J8" s="4">
        <f aca="true" t="shared" si="0" ref="J8:J13">+W8</f>
        <v>10.919540229885058</v>
      </c>
      <c r="O8" s="6" t="str">
        <f aca="true" t="shared" si="1" ref="O8:O13">+A8</f>
        <v>傷病治癒</v>
      </c>
      <c r="P8" s="5">
        <f aca="true" t="shared" si="2" ref="P8:P13">+C8</f>
        <v>27.5</v>
      </c>
      <c r="Q8" s="5">
        <f aca="true" t="shared" si="3" ref="Q8:R10">+D8</f>
        <v>7.7</v>
      </c>
      <c r="R8" s="5">
        <f t="shared" si="3"/>
        <v>10.9</v>
      </c>
      <c r="S8" s="5">
        <f aca="true" t="shared" si="4" ref="S8:S13">+F8</f>
        <v>8.1</v>
      </c>
      <c r="T8" s="5">
        <f aca="true" t="shared" si="5" ref="T8:T13">+G8</f>
        <v>9.5</v>
      </c>
      <c r="U8" s="5">
        <f aca="true" t="shared" si="6" ref="U8:U13">+H8</f>
        <v>7.3</v>
      </c>
      <c r="V8" s="5">
        <f aca="true" t="shared" si="7" ref="V8:V13">+I8</f>
        <v>10.5</v>
      </c>
      <c r="W8" s="5">
        <f>+Sheet2!Q4</f>
        <v>10.919540229885058</v>
      </c>
    </row>
    <row r="9" spans="1:23" ht="30" customHeight="1">
      <c r="A9" s="13" t="s">
        <v>7</v>
      </c>
      <c r="B9" s="12"/>
      <c r="C9" s="4">
        <v>13.7</v>
      </c>
      <c r="D9" s="4">
        <v>33.7</v>
      </c>
      <c r="E9" s="4">
        <v>38.7</v>
      </c>
      <c r="F9" s="4">
        <v>35.7</v>
      </c>
      <c r="G9" s="4">
        <v>42.8</v>
      </c>
      <c r="H9" s="4">
        <v>31.7</v>
      </c>
      <c r="I9" s="4">
        <v>42.1</v>
      </c>
      <c r="J9" s="4">
        <f t="shared" si="0"/>
        <v>35.05747126436782</v>
      </c>
      <c r="O9" s="6" t="str">
        <f t="shared" si="1"/>
        <v>死亡・失踪</v>
      </c>
      <c r="P9" s="5">
        <f t="shared" si="2"/>
        <v>13.7</v>
      </c>
      <c r="Q9" s="5">
        <f t="shared" si="3"/>
        <v>33.7</v>
      </c>
      <c r="R9" s="5">
        <f t="shared" si="3"/>
        <v>38.7</v>
      </c>
      <c r="S9" s="5">
        <f t="shared" si="4"/>
        <v>35.7</v>
      </c>
      <c r="T9" s="5">
        <f t="shared" si="5"/>
        <v>42.8</v>
      </c>
      <c r="U9" s="5">
        <f t="shared" si="6"/>
        <v>31.7</v>
      </c>
      <c r="V9" s="5">
        <f t="shared" si="7"/>
        <v>42.1</v>
      </c>
      <c r="W9" s="5">
        <f>+Sheet2!Q5</f>
        <v>35.05747126436782</v>
      </c>
    </row>
    <row r="10" spans="1:23" ht="30" customHeight="1">
      <c r="A10" s="11" t="s">
        <v>8</v>
      </c>
      <c r="B10" s="12"/>
      <c r="C10" s="4">
        <v>17.7</v>
      </c>
      <c r="D10" s="4">
        <v>10</v>
      </c>
      <c r="E10" s="4">
        <v>11.4</v>
      </c>
      <c r="F10" s="4">
        <v>8.2</v>
      </c>
      <c r="G10" s="4">
        <v>9.5</v>
      </c>
      <c r="H10" s="4">
        <v>11.7</v>
      </c>
      <c r="I10" s="4">
        <v>13.2</v>
      </c>
      <c r="J10" s="4">
        <f t="shared" si="0"/>
        <v>13.601532567049809</v>
      </c>
      <c r="O10" s="6" t="str">
        <f t="shared" si="1"/>
        <v>稼働収入の増加</v>
      </c>
      <c r="P10" s="5">
        <f t="shared" si="2"/>
        <v>17.7</v>
      </c>
      <c r="Q10" s="5">
        <f t="shared" si="3"/>
        <v>10</v>
      </c>
      <c r="R10" s="5">
        <f t="shared" si="3"/>
        <v>11.4</v>
      </c>
      <c r="S10" s="5">
        <f t="shared" si="4"/>
        <v>8.2</v>
      </c>
      <c r="T10" s="5">
        <f t="shared" si="5"/>
        <v>9.5</v>
      </c>
      <c r="U10" s="5">
        <f t="shared" si="6"/>
        <v>11.7</v>
      </c>
      <c r="V10" s="5">
        <f t="shared" si="7"/>
        <v>13.2</v>
      </c>
      <c r="W10" s="5">
        <f>+Sheet2!Q6</f>
        <v>13.601532567049809</v>
      </c>
    </row>
    <row r="11" spans="1:23" ht="30" customHeight="1">
      <c r="A11" s="13" t="s">
        <v>9</v>
      </c>
      <c r="B11" s="12"/>
      <c r="C11" s="4">
        <v>7.8</v>
      </c>
      <c r="D11" s="4">
        <v>1.1</v>
      </c>
      <c r="E11" s="4">
        <v>0.9</v>
      </c>
      <c r="F11" s="4">
        <v>1.4</v>
      </c>
      <c r="G11" s="4">
        <v>4.8</v>
      </c>
      <c r="H11" s="4">
        <v>2</v>
      </c>
      <c r="I11" s="4">
        <v>0</v>
      </c>
      <c r="J11" s="4">
        <f t="shared" si="0"/>
        <v>1.9157088122605364</v>
      </c>
      <c r="O11" s="6" t="str">
        <f t="shared" si="1"/>
        <v>仕送りの増加</v>
      </c>
      <c r="P11" s="5">
        <f t="shared" si="2"/>
        <v>7.8</v>
      </c>
      <c r="Q11" s="5">
        <f aca="true" t="shared" si="8" ref="Q11:R13">+D11</f>
        <v>1.1</v>
      </c>
      <c r="R11" s="5">
        <f t="shared" si="8"/>
        <v>0.9</v>
      </c>
      <c r="S11" s="5">
        <f t="shared" si="4"/>
        <v>1.4</v>
      </c>
      <c r="T11" s="5">
        <f t="shared" si="5"/>
        <v>4.8</v>
      </c>
      <c r="U11" s="5">
        <f t="shared" si="6"/>
        <v>2</v>
      </c>
      <c r="V11" s="5">
        <f t="shared" si="7"/>
        <v>0</v>
      </c>
      <c r="W11" s="5">
        <f>+Sheet2!Q7</f>
        <v>1.9157088122605364</v>
      </c>
    </row>
    <row r="12" spans="1:23" ht="30" customHeight="1">
      <c r="A12" s="11" t="s">
        <v>10</v>
      </c>
      <c r="B12" s="12"/>
      <c r="C12" s="4">
        <v>9.8</v>
      </c>
      <c r="D12" s="4">
        <v>7.4</v>
      </c>
      <c r="E12" s="4">
        <v>5.4</v>
      </c>
      <c r="F12" s="4">
        <v>10.7</v>
      </c>
      <c r="G12" s="4">
        <v>4.8</v>
      </c>
      <c r="H12" s="4">
        <v>14.1</v>
      </c>
      <c r="I12" s="4">
        <v>13.2</v>
      </c>
      <c r="J12" s="4">
        <f t="shared" si="0"/>
        <v>10.53639846743295</v>
      </c>
      <c r="O12" s="6" t="str">
        <f t="shared" si="1"/>
        <v>社会保障給付金の増加</v>
      </c>
      <c r="P12" s="5">
        <f t="shared" si="2"/>
        <v>9.8</v>
      </c>
      <c r="Q12" s="5">
        <f t="shared" si="8"/>
        <v>7.4</v>
      </c>
      <c r="R12" s="5">
        <f t="shared" si="8"/>
        <v>5.4</v>
      </c>
      <c r="S12" s="5">
        <f t="shared" si="4"/>
        <v>10.7</v>
      </c>
      <c r="T12" s="5">
        <f t="shared" si="5"/>
        <v>4.8</v>
      </c>
      <c r="U12" s="5">
        <f t="shared" si="6"/>
        <v>14.1</v>
      </c>
      <c r="V12" s="5">
        <f t="shared" si="7"/>
        <v>13.2</v>
      </c>
      <c r="W12" s="5">
        <f>+Sheet2!Q8</f>
        <v>10.53639846743295</v>
      </c>
    </row>
    <row r="13" spans="1:23" ht="30" customHeight="1">
      <c r="A13" s="13" t="s">
        <v>2</v>
      </c>
      <c r="B13" s="12"/>
      <c r="C13" s="4">
        <v>23.5</v>
      </c>
      <c r="D13" s="4">
        <v>40.1</v>
      </c>
      <c r="E13" s="4">
        <v>32.7</v>
      </c>
      <c r="F13" s="4">
        <v>35.9</v>
      </c>
      <c r="G13" s="4">
        <v>28.6</v>
      </c>
      <c r="H13" s="4">
        <v>33.2</v>
      </c>
      <c r="I13" s="4">
        <v>21</v>
      </c>
      <c r="J13" s="4">
        <f t="shared" si="0"/>
        <v>27.969348659003828</v>
      </c>
      <c r="O13" s="6" t="str">
        <f t="shared" si="1"/>
        <v>その他</v>
      </c>
      <c r="P13" s="5">
        <f t="shared" si="2"/>
        <v>23.5</v>
      </c>
      <c r="Q13" s="5">
        <f t="shared" si="8"/>
        <v>40.1</v>
      </c>
      <c r="R13" s="5">
        <f t="shared" si="8"/>
        <v>32.7</v>
      </c>
      <c r="S13" s="5">
        <f t="shared" si="4"/>
        <v>35.9</v>
      </c>
      <c r="T13" s="5">
        <f t="shared" si="5"/>
        <v>28.6</v>
      </c>
      <c r="U13" s="5">
        <f t="shared" si="6"/>
        <v>33.2</v>
      </c>
      <c r="V13" s="5">
        <f t="shared" si="7"/>
        <v>21</v>
      </c>
      <c r="W13" s="5">
        <f>+Sheet2!Q9</f>
        <v>27.969348659003828</v>
      </c>
    </row>
    <row r="14" spans="1:10" ht="14.25">
      <c r="A14" t="s">
        <v>11</v>
      </c>
      <c r="J14" s="2" t="s">
        <v>3</v>
      </c>
    </row>
    <row r="15" ht="14.25">
      <c r="J15" s="2"/>
    </row>
    <row r="16" ht="14.25">
      <c r="J16" s="2"/>
    </row>
    <row r="18" ht="14.25">
      <c r="A18" t="s">
        <v>12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B3:J4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0"/>
  <sheetViews>
    <sheetView view="pageBreakPreview" zoomScale="60" workbookViewId="0" topLeftCell="A1">
      <selection activeCell="P10" sqref="P10"/>
    </sheetView>
  </sheetViews>
  <sheetFormatPr defaultColWidth="9.00390625" defaultRowHeight="14.25"/>
  <cols>
    <col min="1" max="1" width="22.625" style="0" customWidth="1"/>
  </cols>
  <sheetData>
    <row r="3" spans="1:17" ht="14.25">
      <c r="A3" s="7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</row>
    <row r="4" spans="1:17" ht="14.25">
      <c r="A4" s="8" t="s">
        <v>6</v>
      </c>
      <c r="B4" s="7">
        <v>2</v>
      </c>
      <c r="C4" s="7">
        <v>4</v>
      </c>
      <c r="D4" s="7"/>
      <c r="E4" s="7"/>
      <c r="F4" s="7">
        <v>29</v>
      </c>
      <c r="G4" s="7">
        <v>1</v>
      </c>
      <c r="H4" s="7">
        <v>5</v>
      </c>
      <c r="I4" s="7">
        <v>1</v>
      </c>
      <c r="J4" s="7"/>
      <c r="K4" s="7">
        <v>13</v>
      </c>
      <c r="L4" s="7"/>
      <c r="M4" s="7">
        <v>2</v>
      </c>
      <c r="N4" s="7"/>
      <c r="O4" s="7"/>
      <c r="P4" s="7">
        <f aca="true" t="shared" si="0" ref="P4:P9">SUM(B4:O4)</f>
        <v>57</v>
      </c>
      <c r="Q4" s="10">
        <f>+P4/P10*100</f>
        <v>10.919540229885058</v>
      </c>
    </row>
    <row r="5" spans="1:17" ht="14.25" customHeight="1">
      <c r="A5" s="8" t="s">
        <v>7</v>
      </c>
      <c r="B5" s="7">
        <v>12</v>
      </c>
      <c r="C5" s="7">
        <v>13</v>
      </c>
      <c r="D5" s="7">
        <v>4</v>
      </c>
      <c r="E5" s="7">
        <v>4</v>
      </c>
      <c r="F5" s="7">
        <v>77</v>
      </c>
      <c r="G5" s="7">
        <v>6</v>
      </c>
      <c r="H5" s="7">
        <v>24</v>
      </c>
      <c r="I5" s="7">
        <v>6</v>
      </c>
      <c r="J5" s="7">
        <v>2</v>
      </c>
      <c r="K5" s="7">
        <v>24</v>
      </c>
      <c r="L5" s="7">
        <v>3</v>
      </c>
      <c r="M5" s="7">
        <v>5</v>
      </c>
      <c r="N5" s="7">
        <v>3</v>
      </c>
      <c r="O5" s="7"/>
      <c r="P5" s="7">
        <f t="shared" si="0"/>
        <v>183</v>
      </c>
      <c r="Q5" s="10">
        <f>+P5/P10*100</f>
        <v>35.05747126436782</v>
      </c>
    </row>
    <row r="6" spans="1:17" ht="14.25" customHeight="1">
      <c r="A6" s="9" t="s">
        <v>8</v>
      </c>
      <c r="B6" s="7"/>
      <c r="C6" s="7">
        <v>5</v>
      </c>
      <c r="D6" s="7"/>
      <c r="E6" s="7">
        <v>2</v>
      </c>
      <c r="F6" s="7">
        <v>40</v>
      </c>
      <c r="G6" s="7">
        <v>1</v>
      </c>
      <c r="H6" s="7">
        <v>8</v>
      </c>
      <c r="I6" s="7">
        <v>3</v>
      </c>
      <c r="J6" s="7"/>
      <c r="K6" s="7">
        <v>8</v>
      </c>
      <c r="L6" s="7">
        <v>1</v>
      </c>
      <c r="M6" s="7">
        <v>1</v>
      </c>
      <c r="N6" s="7">
        <v>2</v>
      </c>
      <c r="O6" s="7"/>
      <c r="P6" s="7">
        <f t="shared" si="0"/>
        <v>71</v>
      </c>
      <c r="Q6" s="10">
        <f>+P6/P10*100</f>
        <v>13.601532567049809</v>
      </c>
    </row>
    <row r="7" spans="1:17" ht="14.25" customHeight="1">
      <c r="A7" s="8" t="s">
        <v>9</v>
      </c>
      <c r="B7" s="7"/>
      <c r="C7" s="7"/>
      <c r="D7" s="7"/>
      <c r="E7" s="7"/>
      <c r="F7" s="7">
        <v>3</v>
      </c>
      <c r="G7" s="7"/>
      <c r="H7" s="7">
        <v>1</v>
      </c>
      <c r="I7" s="7"/>
      <c r="J7" s="7"/>
      <c r="K7" s="7">
        <v>6</v>
      </c>
      <c r="L7" s="7"/>
      <c r="M7" s="7"/>
      <c r="N7" s="7"/>
      <c r="O7" s="7"/>
      <c r="P7" s="7">
        <f t="shared" si="0"/>
        <v>10</v>
      </c>
      <c r="Q7" s="10">
        <f>+P7/P10*100</f>
        <v>1.9157088122605364</v>
      </c>
    </row>
    <row r="8" spans="1:17" ht="14.25" customHeight="1">
      <c r="A8" s="9" t="s">
        <v>10</v>
      </c>
      <c r="B8" s="7"/>
      <c r="C8" s="7">
        <v>2</v>
      </c>
      <c r="D8" s="7">
        <v>2</v>
      </c>
      <c r="E8" s="7"/>
      <c r="F8" s="7">
        <v>23</v>
      </c>
      <c r="G8" s="7">
        <v>1</v>
      </c>
      <c r="H8" s="7">
        <v>6</v>
      </c>
      <c r="I8" s="7"/>
      <c r="J8" s="7">
        <v>2</v>
      </c>
      <c r="K8" s="7">
        <v>19</v>
      </c>
      <c r="L8" s="7"/>
      <c r="M8" s="7"/>
      <c r="N8" s="7"/>
      <c r="O8" s="7"/>
      <c r="P8" s="7">
        <f t="shared" si="0"/>
        <v>55</v>
      </c>
      <c r="Q8" s="10">
        <f>+P8/P10*100</f>
        <v>10.53639846743295</v>
      </c>
    </row>
    <row r="9" spans="1:17" ht="14.25">
      <c r="A9" s="8" t="s">
        <v>2</v>
      </c>
      <c r="B9" s="7">
        <v>19</v>
      </c>
      <c r="C9" s="7">
        <v>23</v>
      </c>
      <c r="D9" s="7">
        <v>3</v>
      </c>
      <c r="E9" s="7">
        <v>9</v>
      </c>
      <c r="F9" s="7">
        <v>47</v>
      </c>
      <c r="G9" s="7">
        <v>5</v>
      </c>
      <c r="H9" s="7">
        <v>13</v>
      </c>
      <c r="I9" s="7">
        <v>2</v>
      </c>
      <c r="J9" s="7">
        <v>4</v>
      </c>
      <c r="K9" s="7">
        <v>12</v>
      </c>
      <c r="L9" s="7">
        <v>4</v>
      </c>
      <c r="M9" s="7">
        <v>2</v>
      </c>
      <c r="N9" s="7">
        <v>3</v>
      </c>
      <c r="O9" s="7"/>
      <c r="P9" s="7">
        <f t="shared" si="0"/>
        <v>146</v>
      </c>
      <c r="Q9" s="10">
        <f>+P9/P10*100</f>
        <v>27.969348659003828</v>
      </c>
    </row>
    <row r="10" spans="1:17" ht="14.25">
      <c r="A10" s="7" t="s">
        <v>30</v>
      </c>
      <c r="B10" s="7">
        <f>SUM(B4:B9)</f>
        <v>33</v>
      </c>
      <c r="C10" s="7">
        <f aca="true" t="shared" si="1" ref="C10:P10">SUM(C4:C9)</f>
        <v>47</v>
      </c>
      <c r="D10" s="7">
        <f t="shared" si="1"/>
        <v>9</v>
      </c>
      <c r="E10" s="7">
        <f t="shared" si="1"/>
        <v>15</v>
      </c>
      <c r="F10" s="7">
        <f t="shared" si="1"/>
        <v>219</v>
      </c>
      <c r="G10" s="7">
        <f t="shared" si="1"/>
        <v>14</v>
      </c>
      <c r="H10" s="7">
        <f t="shared" si="1"/>
        <v>57</v>
      </c>
      <c r="I10" s="7">
        <f t="shared" si="1"/>
        <v>12</v>
      </c>
      <c r="J10" s="7">
        <f t="shared" si="1"/>
        <v>8</v>
      </c>
      <c r="K10" s="7">
        <f t="shared" si="1"/>
        <v>82</v>
      </c>
      <c r="L10" s="7">
        <f t="shared" si="1"/>
        <v>8</v>
      </c>
      <c r="M10" s="7">
        <f t="shared" si="1"/>
        <v>10</v>
      </c>
      <c r="N10" s="7">
        <f t="shared" si="1"/>
        <v>8</v>
      </c>
      <c r="O10" s="7">
        <f t="shared" si="1"/>
        <v>0</v>
      </c>
      <c r="P10" s="7">
        <f t="shared" si="1"/>
        <v>522</v>
      </c>
      <c r="Q10" s="10">
        <f>SUM(Q4:Q9)</f>
        <v>100</v>
      </c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2005-06-27T07:08:15Z</cp:lastPrinted>
  <dcterms:created xsi:type="dcterms:W3CDTF">2004-07-05T05:03:09Z</dcterms:created>
  <dcterms:modified xsi:type="dcterms:W3CDTF">2005-12-26T02:38:40Z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