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'Sheet1'!$A$1:$K$124</definedName>
  </definedNames>
  <calcPr fullCalcOnLoad="1"/>
</workbook>
</file>

<file path=xl/sharedStrings.xml><?xml version="1.0" encoding="utf-8"?>
<sst xmlns="http://schemas.openxmlformats.org/spreadsheetml/2006/main" count="62" uniqueCount="21">
  <si>
    <t>実　　数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</si>
  <si>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</si>
  <si>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</si>
  <si>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</si>
  <si>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</si>
  <si>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</si>
  <si>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</si>
  <si>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</si>
  <si>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</si>
  <si>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</si>
  <si>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</si>
  <si>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60年度</t>
  </si>
  <si>
    <t>１１　生活保護費の支出状況</t>
  </si>
  <si>
    <t>表－１３　扶助別保護費の推移（月平均）</t>
  </si>
  <si>
    <t>（単位：千円）</t>
  </si>
  <si>
    <t>（資料：【経】）</t>
  </si>
  <si>
    <t>　注）その他の扶助には、施設事務費も含む。</t>
  </si>
  <si>
    <t>図－１７　扶助別保護費の推移</t>
  </si>
  <si>
    <t>図－１８　扶助別保護費構成比の推移</t>
  </si>
  <si>
    <t>図－１９　扶助別保護費の指数の推移</t>
  </si>
  <si>
    <t>　近年の被保護世帯の増加に伴い、保護費は増加傾向にある。
　医療扶助費は保護費の５５．４％を占めており、平成１２年度より加わった介護扶助は、保護費全体の４．０％を占めている。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</si>
</sst>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8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vertical="center"/>
    </xf>
    <xf numFmtId="181" fontId="3" fillId="0" borderId="0" xfId="0" applyNumberFormat="1" applyFont="1" applyAlignment="1">
      <alignment/>
    </xf>
    <xf numFmtId="49" fontId="0" fillId="2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96875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56711037"/>
        <c:axId val="40637286"/>
      </c:lineChart>
      <c:catAx>
        <c:axId val="56711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0637286"/>
        <c:crosses val="autoZero"/>
        <c:auto val="1"/>
        <c:lblOffset val="100"/>
        <c:noMultiLvlLbl val="0"/>
      </c:catAx>
      <c:valAx>
        <c:axId val="406372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6711037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8725"/>
          <c:y val="0.2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62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Sheet1!$P$66:$W$66</c:f>
              <c:numCache/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Sheet1!$P$67:$W$67</c:f>
              <c:numCache/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Sheet1!$P$68:$W$68</c:f>
              <c:numCache/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Sheet1!$P$69:$W$69</c:f>
              <c:numCache/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Sheet1!$P$70:$W$70</c:f>
              <c:numCache/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Sheet1!$P$71:$W$71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0191255"/>
        <c:axId val="3285840"/>
      </c:barChart>
      <c:catAx>
        <c:axId val="3019125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285840"/>
        <c:crosses val="autoZero"/>
        <c:auto val="1"/>
        <c:lblOffset val="100"/>
        <c:noMultiLvlLbl val="0"/>
      </c:catAx>
      <c:valAx>
        <c:axId val="328584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0191255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0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Sheet1!$P$94:$W$94</c:f>
              <c:numCache/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Sheet1!$P$95:$W$95</c:f>
              <c:numCache/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Sheet1!$P$96:$W$96</c:f>
              <c:numCache/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Sheet1!$P$97:$W$97</c:f>
              <c:numCache/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Sheet1!$P$98:$W$98</c:f>
              <c:numCache/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Sheet1!$P$99:$W$99</c:f>
              <c:numCache/>
            </c:numRef>
          </c:val>
          <c:smooth val="0"/>
        </c:ser>
        <c:marker val="1"/>
        <c:axId val="29572561"/>
        <c:axId val="64826458"/>
      </c:lineChart>
      <c:catAx>
        <c:axId val="2957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4826458"/>
        <c:crosses val="autoZero"/>
        <c:auto val="1"/>
        <c:lblOffset val="100"/>
        <c:noMultiLvlLbl val="0"/>
      </c:catAx>
      <c:valAx>
        <c:axId val="64826458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9572561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1"/>
          <c:y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9525" y="67532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39202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38100</xdr:rowOff>
    </xdr:from>
    <xdr:to>
      <xdr:col>10</xdr:col>
      <xdr:colOff>0</xdr:colOff>
      <xdr:row>123</xdr:row>
      <xdr:rowOff>9525</xdr:rowOff>
    </xdr:to>
    <xdr:graphicFrame>
      <xdr:nvGraphicFramePr>
        <xdr:cNvPr id="3" name="Chart 6"/>
        <xdr:cNvGraphicFramePr/>
      </xdr:nvGraphicFramePr>
      <xdr:xfrm>
        <a:off x="0" y="17821275"/>
        <a:ext cx="666750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3" width="6.75390625" style="0" customWidth="1"/>
  </cols>
  <sheetData>
    <row r="1" ht="22.5" customHeight="1">
      <c r="A1" s="7" t="s">
        <v>12</v>
      </c>
    </row>
    <row r="2" ht="18" customHeight="1"/>
    <row r="3" spans="2:11" ht="27" customHeight="1">
      <c r="B3" s="22" t="s">
        <v>20</v>
      </c>
      <c r="C3" s="22"/>
      <c r="D3" s="22"/>
      <c r="E3" s="22"/>
      <c r="F3" s="22"/>
      <c r="G3" s="22"/>
      <c r="H3" s="22"/>
      <c r="I3" s="22"/>
      <c r="J3" s="22"/>
      <c r="K3" s="2"/>
    </row>
    <row r="4" spans="2:11" ht="27" customHeight="1">
      <c r="B4" s="22"/>
      <c r="C4" s="22"/>
      <c r="D4" s="22"/>
      <c r="E4" s="22"/>
      <c r="F4" s="22"/>
      <c r="G4" s="22"/>
      <c r="H4" s="22"/>
      <c r="I4" s="22"/>
      <c r="J4" s="22"/>
      <c r="K4" s="2"/>
    </row>
    <row r="6" spans="1:10" ht="18" customHeight="1">
      <c r="A6" t="s">
        <v>13</v>
      </c>
      <c r="J6" s="3" t="s">
        <v>14</v>
      </c>
    </row>
    <row r="7" spans="1:23" ht="18" customHeight="1">
      <c r="A7" s="21"/>
      <c r="B7" s="21"/>
      <c r="C7" s="1" t="s">
        <v>11</v>
      </c>
      <c r="D7" s="1">
        <v>11</v>
      </c>
      <c r="E7" s="1">
        <v>12</v>
      </c>
      <c r="F7" s="1">
        <v>13</v>
      </c>
      <c r="G7" s="1">
        <v>14</v>
      </c>
      <c r="H7" s="10">
        <v>15</v>
      </c>
      <c r="I7" s="10">
        <v>16</v>
      </c>
      <c r="J7" s="10">
        <v>17</v>
      </c>
      <c r="P7" s="6">
        <v>60</v>
      </c>
      <c r="Q7" s="6">
        <f aca="true" t="shared" si="0" ref="Q7:W7">+D7</f>
        <v>11</v>
      </c>
      <c r="R7">
        <f t="shared" si="0"/>
        <v>12</v>
      </c>
      <c r="S7">
        <f t="shared" si="0"/>
        <v>13</v>
      </c>
      <c r="T7">
        <f t="shared" si="0"/>
        <v>14</v>
      </c>
      <c r="U7">
        <f t="shared" si="0"/>
        <v>15</v>
      </c>
      <c r="V7">
        <f t="shared" si="0"/>
        <v>16</v>
      </c>
      <c r="W7">
        <f t="shared" si="0"/>
        <v>17</v>
      </c>
    </row>
    <row r="8" spans="1:23" ht="15" customHeight="1">
      <c r="A8" s="18" t="s">
        <v>3</v>
      </c>
      <c r="B8" s="8" t="s">
        <v>0</v>
      </c>
      <c r="C8" s="12">
        <v>562994</v>
      </c>
      <c r="D8" s="12">
        <v>662042</v>
      </c>
      <c r="E8" s="12">
        <v>726820</v>
      </c>
      <c r="F8" s="12">
        <v>784309</v>
      </c>
      <c r="G8" s="12">
        <v>824320</v>
      </c>
      <c r="H8" s="12">
        <v>860071</v>
      </c>
      <c r="I8" s="12">
        <v>885244</v>
      </c>
      <c r="J8" s="12">
        <v>891393</v>
      </c>
      <c r="O8" s="6" t="s">
        <v>4</v>
      </c>
      <c r="P8" s="15">
        <f>+C11</f>
        <v>154385</v>
      </c>
      <c r="Q8" s="15">
        <f aca="true" t="shared" si="1" ref="Q8:W8">+D11</f>
        <v>153420</v>
      </c>
      <c r="R8" s="15">
        <f t="shared" si="1"/>
        <v>171694</v>
      </c>
      <c r="S8" s="15">
        <f t="shared" si="1"/>
        <v>192101</v>
      </c>
      <c r="T8" s="15">
        <f t="shared" si="1"/>
        <v>211355</v>
      </c>
      <c r="U8" s="15">
        <f t="shared" si="1"/>
        <v>226912</v>
      </c>
      <c r="V8" s="15">
        <f t="shared" si="1"/>
        <v>227989</v>
      </c>
      <c r="W8" s="15">
        <f t="shared" si="1"/>
        <v>227984</v>
      </c>
    </row>
    <row r="9" spans="1:23" ht="15" customHeight="1">
      <c r="A9" s="19"/>
      <c r="B9" s="9" t="s">
        <v>1</v>
      </c>
      <c r="C9" s="11">
        <f aca="true" t="shared" si="2" ref="C9:I9">C8/$C8*100</f>
        <v>100</v>
      </c>
      <c r="D9" s="11">
        <f t="shared" si="2"/>
        <v>117.5930826971513</v>
      </c>
      <c r="E9" s="11">
        <f t="shared" si="2"/>
        <v>129.09906677513436</v>
      </c>
      <c r="F9" s="11">
        <f t="shared" si="2"/>
        <v>139.31036565220944</v>
      </c>
      <c r="G9" s="11">
        <f t="shared" si="2"/>
        <v>146.4171909469728</v>
      </c>
      <c r="H9" s="11">
        <f t="shared" si="2"/>
        <v>152.76734743176658</v>
      </c>
      <c r="I9" s="11">
        <f t="shared" si="2"/>
        <v>157.23862066025572</v>
      </c>
      <c r="J9" s="11">
        <f>J8/$C8*100</f>
        <v>158.33081702469298</v>
      </c>
      <c r="O9" s="6" t="s">
        <v>5</v>
      </c>
      <c r="P9" s="15">
        <f>+C14</f>
        <v>19373</v>
      </c>
      <c r="Q9" s="15">
        <f aca="true" t="shared" si="3" ref="Q9:W9">+D14</f>
        <v>37081</v>
      </c>
      <c r="R9" s="15">
        <f t="shared" si="3"/>
        <v>43693</v>
      </c>
      <c r="S9" s="15">
        <f t="shared" si="3"/>
        <v>51439</v>
      </c>
      <c r="T9" s="15">
        <f t="shared" si="3"/>
        <v>58919</v>
      </c>
      <c r="U9" s="15">
        <f t="shared" si="3"/>
        <v>64894</v>
      </c>
      <c r="V9" s="15">
        <f t="shared" si="3"/>
        <v>70194</v>
      </c>
      <c r="W9" s="15">
        <f t="shared" si="3"/>
        <v>73514</v>
      </c>
    </row>
    <row r="10" spans="1:23" ht="15" customHeight="1">
      <c r="A10" s="20"/>
      <c r="B10" s="9" t="s">
        <v>2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O10" s="6" t="s">
        <v>6</v>
      </c>
      <c r="P10" s="15">
        <f>+C17</f>
        <v>5357</v>
      </c>
      <c r="Q10" s="15">
        <f aca="true" t="shared" si="4" ref="Q10:W10">+D17</f>
        <v>1083</v>
      </c>
      <c r="R10" s="15">
        <f t="shared" si="4"/>
        <v>1189</v>
      </c>
      <c r="S10" s="15">
        <f t="shared" si="4"/>
        <v>1422</v>
      </c>
      <c r="T10" s="15">
        <f t="shared" si="4"/>
        <v>1554</v>
      </c>
      <c r="U10" s="15">
        <f t="shared" si="4"/>
        <v>1806</v>
      </c>
      <c r="V10" s="15">
        <f t="shared" si="4"/>
        <v>1984</v>
      </c>
      <c r="W10" s="15">
        <f t="shared" si="4"/>
        <v>1887</v>
      </c>
    </row>
    <row r="11" spans="1:23" ht="15" customHeight="1">
      <c r="A11" s="18" t="s">
        <v>4</v>
      </c>
      <c r="B11" s="8" t="s">
        <v>0</v>
      </c>
      <c r="C11" s="12">
        <v>154385</v>
      </c>
      <c r="D11" s="12">
        <v>153420</v>
      </c>
      <c r="E11" s="12">
        <v>171694</v>
      </c>
      <c r="F11" s="12">
        <v>192101</v>
      </c>
      <c r="G11" s="12">
        <v>211355</v>
      </c>
      <c r="H11" s="12">
        <v>226912</v>
      </c>
      <c r="I11" s="12">
        <v>227989</v>
      </c>
      <c r="J11" s="12">
        <v>227984</v>
      </c>
      <c r="O11" s="6" t="s">
        <v>7</v>
      </c>
      <c r="P11" s="15"/>
      <c r="Q11" s="15"/>
      <c r="R11" s="15"/>
      <c r="S11" s="15"/>
      <c r="T11" s="15">
        <f>+G20</f>
        <v>8092</v>
      </c>
      <c r="U11" s="15">
        <f>+H20</f>
        <v>9937</v>
      </c>
      <c r="V11" s="15">
        <f>+I20</f>
        <v>12628</v>
      </c>
      <c r="W11" s="15">
        <f>+J20</f>
        <v>35389</v>
      </c>
    </row>
    <row r="12" spans="1:23" ht="15" customHeight="1">
      <c r="A12" s="19"/>
      <c r="B12" s="9" t="s">
        <v>1</v>
      </c>
      <c r="C12" s="11">
        <f aca="true" t="shared" si="5" ref="C12:J12">C11/$C11*100</f>
        <v>100</v>
      </c>
      <c r="D12" s="11">
        <f t="shared" si="5"/>
        <v>99.37493927518865</v>
      </c>
      <c r="E12" s="11">
        <f t="shared" si="5"/>
        <v>111.21158143602034</v>
      </c>
      <c r="F12" s="11">
        <f t="shared" si="5"/>
        <v>124.42983450464746</v>
      </c>
      <c r="G12" s="11">
        <f t="shared" si="5"/>
        <v>136.90125336010624</v>
      </c>
      <c r="H12" s="11">
        <f t="shared" si="5"/>
        <v>146.97800952165042</v>
      </c>
      <c r="I12" s="11">
        <f t="shared" si="5"/>
        <v>147.67561615441915</v>
      </c>
      <c r="J12" s="11">
        <f t="shared" si="5"/>
        <v>147.6723774978139</v>
      </c>
      <c r="O12" s="6" t="s">
        <v>8</v>
      </c>
      <c r="P12" s="15">
        <f>+C23</f>
        <v>352837</v>
      </c>
      <c r="Q12" s="15">
        <f aca="true" t="shared" si="6" ref="Q12:W12">+D23</f>
        <v>416915</v>
      </c>
      <c r="R12" s="15">
        <f t="shared" si="6"/>
        <v>452991</v>
      </c>
      <c r="S12" s="15">
        <f t="shared" si="6"/>
        <v>478549</v>
      </c>
      <c r="T12" s="15">
        <f t="shared" si="6"/>
        <v>488952</v>
      </c>
      <c r="U12" s="15">
        <f t="shared" si="6"/>
        <v>500003</v>
      </c>
      <c r="V12" s="15">
        <f t="shared" si="6"/>
        <v>517174</v>
      </c>
      <c r="W12" s="15">
        <f t="shared" si="6"/>
        <v>494149</v>
      </c>
    </row>
    <row r="13" spans="1:23" ht="15" customHeight="1">
      <c r="A13" s="20"/>
      <c r="B13" s="9" t="s">
        <v>2</v>
      </c>
      <c r="C13" s="11">
        <f>C11/C$8*100</f>
        <v>27.422139489941276</v>
      </c>
      <c r="D13" s="11">
        <f aca="true" t="shared" si="7" ref="D13:J13">D11/D$8*100</f>
        <v>23.173756347784582</v>
      </c>
      <c r="E13" s="11">
        <f t="shared" si="7"/>
        <v>23.6226300872293</v>
      </c>
      <c r="F13" s="11">
        <f t="shared" si="7"/>
        <v>24.493025070476047</v>
      </c>
      <c r="G13" s="11">
        <f t="shared" si="7"/>
        <v>25.639921389751553</v>
      </c>
      <c r="H13" s="11">
        <f t="shared" si="7"/>
        <v>26.38293815278041</v>
      </c>
      <c r="I13" s="11">
        <f t="shared" si="7"/>
        <v>25.754368287161505</v>
      </c>
      <c r="J13" s="11">
        <f t="shared" si="7"/>
        <v>25.5761487918348</v>
      </c>
      <c r="O13" s="6" t="s">
        <v>9</v>
      </c>
      <c r="P13" s="15">
        <f>+C26</f>
        <v>31042</v>
      </c>
      <c r="Q13" s="15">
        <f aca="true" t="shared" si="8" ref="Q13:W13">+D26</f>
        <v>53543</v>
      </c>
      <c r="R13" s="15">
        <f t="shared" si="8"/>
        <v>53666</v>
      </c>
      <c r="S13" s="15">
        <f t="shared" si="8"/>
        <v>55027</v>
      </c>
      <c r="T13" s="15">
        <f t="shared" si="8"/>
        <v>55448</v>
      </c>
      <c r="U13" s="15">
        <f t="shared" si="8"/>
        <v>56519</v>
      </c>
      <c r="V13" s="15">
        <f t="shared" si="8"/>
        <v>55275</v>
      </c>
      <c r="W13" s="15">
        <f t="shared" si="8"/>
        <v>58470</v>
      </c>
    </row>
    <row r="14" spans="1:20" ht="15" customHeight="1">
      <c r="A14" s="18" t="s">
        <v>5</v>
      </c>
      <c r="B14" s="8" t="s">
        <v>0</v>
      </c>
      <c r="C14" s="12">
        <v>19373</v>
      </c>
      <c r="D14" s="12">
        <v>37081</v>
      </c>
      <c r="E14" s="12">
        <v>43693</v>
      </c>
      <c r="F14" s="12">
        <v>51439</v>
      </c>
      <c r="G14" s="12">
        <v>58919</v>
      </c>
      <c r="H14" s="12">
        <v>64894</v>
      </c>
      <c r="I14" s="12">
        <v>70194</v>
      </c>
      <c r="J14" s="12">
        <v>73514</v>
      </c>
      <c r="P14" s="5"/>
      <c r="Q14" s="5"/>
      <c r="R14" s="4"/>
      <c r="S14" s="4"/>
      <c r="T14" s="4"/>
    </row>
    <row r="15" spans="1:20" ht="15" customHeight="1">
      <c r="A15" s="19"/>
      <c r="B15" s="9" t="s">
        <v>1</v>
      </c>
      <c r="C15" s="11">
        <f aca="true" t="shared" si="9" ref="C15:J15">C14/$C14*100</f>
        <v>100</v>
      </c>
      <c r="D15" s="11">
        <f t="shared" si="9"/>
        <v>191.4055644453621</v>
      </c>
      <c r="E15" s="11">
        <f t="shared" si="9"/>
        <v>225.53553915242867</v>
      </c>
      <c r="F15" s="11">
        <f t="shared" si="9"/>
        <v>265.51902131832964</v>
      </c>
      <c r="G15" s="11">
        <f t="shared" si="9"/>
        <v>304.12945852475093</v>
      </c>
      <c r="H15" s="11">
        <f t="shared" si="9"/>
        <v>334.9713518814845</v>
      </c>
      <c r="I15" s="11">
        <f t="shared" si="9"/>
        <v>362.32901460795955</v>
      </c>
      <c r="J15" s="11">
        <f t="shared" si="9"/>
        <v>379.466267485676</v>
      </c>
      <c r="P15" s="5"/>
      <c r="Q15" s="5"/>
      <c r="R15" s="4"/>
      <c r="S15" s="4"/>
      <c r="T15" s="4"/>
    </row>
    <row r="16" spans="1:20" ht="15" customHeight="1">
      <c r="A16" s="20"/>
      <c r="B16" s="9" t="s">
        <v>2</v>
      </c>
      <c r="C16" s="11">
        <f>C14/C$8*100</f>
        <v>3.4410668674976996</v>
      </c>
      <c r="D16" s="11">
        <f aca="true" t="shared" si="10" ref="D16:J16">D14/D$8*100</f>
        <v>5.60100416589884</v>
      </c>
      <c r="E16" s="11">
        <f t="shared" si="10"/>
        <v>6.011529677224072</v>
      </c>
      <c r="F16" s="11">
        <f t="shared" si="10"/>
        <v>6.558512015034891</v>
      </c>
      <c r="G16" s="11">
        <f t="shared" si="10"/>
        <v>7.147588315217392</v>
      </c>
      <c r="H16" s="11">
        <f t="shared" si="10"/>
        <v>7.54519103655396</v>
      </c>
      <c r="I16" s="11">
        <f t="shared" si="10"/>
        <v>7.929339255617661</v>
      </c>
      <c r="J16" s="11">
        <f t="shared" si="10"/>
        <v>8.24709191119966</v>
      </c>
      <c r="P16" s="5"/>
      <c r="Q16" s="5"/>
      <c r="R16" s="4"/>
      <c r="S16" s="4"/>
      <c r="T16" s="4"/>
    </row>
    <row r="17" spans="1:20" ht="15" customHeight="1">
      <c r="A17" s="18" t="s">
        <v>6</v>
      </c>
      <c r="B17" s="8" t="s">
        <v>0</v>
      </c>
      <c r="C17" s="12">
        <v>5357</v>
      </c>
      <c r="D17" s="12">
        <v>1083</v>
      </c>
      <c r="E17" s="12">
        <v>1189</v>
      </c>
      <c r="F17" s="12">
        <v>1422</v>
      </c>
      <c r="G17" s="12">
        <v>1554</v>
      </c>
      <c r="H17" s="12">
        <v>1806</v>
      </c>
      <c r="I17" s="12">
        <v>1984</v>
      </c>
      <c r="J17" s="12">
        <v>1887</v>
      </c>
      <c r="P17" s="5"/>
      <c r="Q17" s="5"/>
      <c r="R17" s="4"/>
      <c r="S17" s="4"/>
      <c r="T17" s="4"/>
    </row>
    <row r="18" spans="1:20" ht="15" customHeight="1">
      <c r="A18" s="19"/>
      <c r="B18" s="9" t="s">
        <v>1</v>
      </c>
      <c r="C18" s="11">
        <f aca="true" t="shared" si="11" ref="C18:J18">C17/$C17*100</f>
        <v>100</v>
      </c>
      <c r="D18" s="11">
        <f t="shared" si="11"/>
        <v>20.21653910770954</v>
      </c>
      <c r="E18" s="11">
        <f t="shared" si="11"/>
        <v>22.195258540227737</v>
      </c>
      <c r="F18" s="11">
        <f t="shared" si="11"/>
        <v>26.544707858876237</v>
      </c>
      <c r="G18" s="11">
        <f t="shared" si="11"/>
        <v>29.008773567295126</v>
      </c>
      <c r="H18" s="11">
        <f t="shared" si="11"/>
        <v>33.712899010640285</v>
      </c>
      <c r="I18" s="11">
        <f t="shared" si="11"/>
        <v>37.035654284114244</v>
      </c>
      <c r="J18" s="11">
        <f t="shared" si="11"/>
        <v>35.22493933171551</v>
      </c>
      <c r="P18" s="5"/>
      <c r="Q18" s="5"/>
      <c r="R18" s="4"/>
      <c r="S18" s="4"/>
      <c r="T18" s="4"/>
    </row>
    <row r="19" spans="1:20" ht="15" customHeight="1">
      <c r="A19" s="20"/>
      <c r="B19" s="9" t="s">
        <v>2</v>
      </c>
      <c r="C19" s="11">
        <f>C17/C$8*100</f>
        <v>0.951519909626035</v>
      </c>
      <c r="D19" s="11">
        <f aca="true" t="shared" si="12" ref="D19:J19">D17/D$8*100</f>
        <v>0.16358478767208123</v>
      </c>
      <c r="E19" s="11">
        <f t="shared" si="12"/>
        <v>0.1635893343606395</v>
      </c>
      <c r="F19" s="11">
        <f t="shared" si="12"/>
        <v>0.18130609236920653</v>
      </c>
      <c r="G19" s="11">
        <f t="shared" si="12"/>
        <v>0.18851902173913043</v>
      </c>
      <c r="H19" s="11">
        <f t="shared" si="12"/>
        <v>0.20998266422190726</v>
      </c>
      <c r="I19" s="11">
        <f t="shared" si="12"/>
        <v>0.22411899995933324</v>
      </c>
      <c r="J19" s="11">
        <f t="shared" si="12"/>
        <v>0.21169113959835897</v>
      </c>
      <c r="P19" s="5"/>
      <c r="Q19" s="5"/>
      <c r="R19" s="4"/>
      <c r="S19" s="4"/>
      <c r="T19" s="4"/>
    </row>
    <row r="20" spans="1:20" ht="15" customHeight="1">
      <c r="A20" s="18" t="s">
        <v>7</v>
      </c>
      <c r="B20" s="8" t="s">
        <v>0</v>
      </c>
      <c r="C20" s="16" t="s">
        <v>10</v>
      </c>
      <c r="D20" s="16" t="s">
        <v>10</v>
      </c>
      <c r="E20" s="12">
        <v>3587</v>
      </c>
      <c r="F20" s="12">
        <v>5771</v>
      </c>
      <c r="G20" s="12">
        <v>8092</v>
      </c>
      <c r="H20" s="12">
        <v>9937</v>
      </c>
      <c r="I20" s="12">
        <v>12628</v>
      </c>
      <c r="J20" s="12">
        <v>35389</v>
      </c>
      <c r="P20" s="5"/>
      <c r="Q20" s="5"/>
      <c r="R20" s="4"/>
      <c r="S20" s="4"/>
      <c r="T20" s="4"/>
    </row>
    <row r="21" spans="1:20" ht="15" customHeight="1">
      <c r="A21" s="19"/>
      <c r="B21" s="9" t="s">
        <v>1</v>
      </c>
      <c r="C21" s="16" t="s">
        <v>10</v>
      </c>
      <c r="D21" s="16" t="s">
        <v>10</v>
      </c>
      <c r="E21" s="17">
        <f aca="true" t="shared" si="13" ref="E21:J21">E20/$E20*100</f>
        <v>100</v>
      </c>
      <c r="F21" s="17">
        <f t="shared" si="13"/>
        <v>160.8865347086702</v>
      </c>
      <c r="G21" s="17">
        <f t="shared" si="13"/>
        <v>225.5924170616114</v>
      </c>
      <c r="H21" s="17">
        <f t="shared" si="13"/>
        <v>277.02815723445775</v>
      </c>
      <c r="I21" s="17">
        <f t="shared" si="13"/>
        <v>352.0490660719264</v>
      </c>
      <c r="J21" s="17">
        <f t="shared" si="13"/>
        <v>986.5904655701144</v>
      </c>
      <c r="P21" s="5"/>
      <c r="Q21" s="5"/>
      <c r="R21" s="4"/>
      <c r="S21" s="4"/>
      <c r="T21" s="4"/>
    </row>
    <row r="22" spans="1:20" ht="15" customHeight="1">
      <c r="A22" s="20"/>
      <c r="B22" s="9" t="s">
        <v>2</v>
      </c>
      <c r="C22" s="16" t="s">
        <v>10</v>
      </c>
      <c r="D22" s="16" t="s">
        <v>10</v>
      </c>
      <c r="E22" s="11">
        <f aca="true" t="shared" si="14" ref="E22:J22">E20/E$8*100</f>
        <v>0.4935197160232245</v>
      </c>
      <c r="F22" s="11">
        <f t="shared" si="14"/>
        <v>0.7358069332367727</v>
      </c>
      <c r="G22" s="11">
        <f t="shared" si="14"/>
        <v>0.9816576086956522</v>
      </c>
      <c r="H22" s="11">
        <f t="shared" si="14"/>
        <v>1.1553697311035949</v>
      </c>
      <c r="I22" s="11">
        <f t="shared" si="14"/>
        <v>1.4264993606282563</v>
      </c>
      <c r="J22" s="11">
        <f t="shared" si="14"/>
        <v>3.970078293188302</v>
      </c>
      <c r="P22" s="5"/>
      <c r="Q22" s="5"/>
      <c r="R22" s="4"/>
      <c r="S22" s="4"/>
      <c r="T22" s="4"/>
    </row>
    <row r="23" spans="1:20" ht="15" customHeight="1">
      <c r="A23" s="18" t="s">
        <v>8</v>
      </c>
      <c r="B23" s="8" t="s">
        <v>0</v>
      </c>
      <c r="C23" s="12">
        <v>352837</v>
      </c>
      <c r="D23" s="12">
        <v>416915</v>
      </c>
      <c r="E23" s="12">
        <v>452991</v>
      </c>
      <c r="F23" s="12">
        <v>478549</v>
      </c>
      <c r="G23" s="12">
        <v>488952</v>
      </c>
      <c r="H23" s="12">
        <v>500003</v>
      </c>
      <c r="I23" s="12">
        <v>517174</v>
      </c>
      <c r="J23" s="12">
        <v>494149</v>
      </c>
      <c r="P23" s="5"/>
      <c r="Q23" s="5"/>
      <c r="R23" s="4"/>
      <c r="S23" s="4"/>
      <c r="T23" s="4"/>
    </row>
    <row r="24" spans="1:20" ht="15" customHeight="1">
      <c r="A24" s="19"/>
      <c r="B24" s="9" t="s">
        <v>1</v>
      </c>
      <c r="C24" s="11">
        <f aca="true" t="shared" si="15" ref="C24:J24">C23/$C23*100</f>
        <v>100</v>
      </c>
      <c r="D24" s="11">
        <f t="shared" si="15"/>
        <v>118.16079379430163</v>
      </c>
      <c r="E24" s="11">
        <f t="shared" si="15"/>
        <v>128.38534507435443</v>
      </c>
      <c r="F24" s="11">
        <f t="shared" si="15"/>
        <v>135.62891646851097</v>
      </c>
      <c r="G24" s="11">
        <f t="shared" si="15"/>
        <v>138.57730340072044</v>
      </c>
      <c r="H24" s="11">
        <f t="shared" si="15"/>
        <v>141.7093445415305</v>
      </c>
      <c r="I24" s="11">
        <f t="shared" si="15"/>
        <v>146.5758976524571</v>
      </c>
      <c r="J24" s="11">
        <f t="shared" si="15"/>
        <v>140.05022149037657</v>
      </c>
      <c r="P24" s="5"/>
      <c r="Q24" s="5"/>
      <c r="R24" s="4"/>
      <c r="S24" s="4"/>
      <c r="T24" s="4"/>
    </row>
    <row r="25" spans="1:20" ht="15" customHeight="1">
      <c r="A25" s="20"/>
      <c r="B25" s="9" t="s">
        <v>2</v>
      </c>
      <c r="C25" s="11">
        <f>C23/C$8*100</f>
        <v>62.671538240194394</v>
      </c>
      <c r="D25" s="11">
        <f aca="true" t="shared" si="16" ref="D25:J25">D23/D$8*100</f>
        <v>62.97410134100253</v>
      </c>
      <c r="E25" s="11">
        <f t="shared" si="16"/>
        <v>62.32505984975647</v>
      </c>
      <c r="F25" s="11">
        <f t="shared" si="16"/>
        <v>61.01536511757484</v>
      </c>
      <c r="G25" s="11">
        <f t="shared" si="16"/>
        <v>59.31579968944099</v>
      </c>
      <c r="H25" s="11">
        <f t="shared" si="16"/>
        <v>58.13508419653727</v>
      </c>
      <c r="I25" s="11">
        <f t="shared" si="16"/>
        <v>58.42163290572995</v>
      </c>
      <c r="J25" s="11">
        <f t="shared" si="16"/>
        <v>55.43559350365103</v>
      </c>
      <c r="P25" s="5"/>
      <c r="Q25" s="5"/>
      <c r="R25" s="4"/>
      <c r="S25" s="4"/>
      <c r="T25" s="4"/>
    </row>
    <row r="26" spans="1:20" ht="15" customHeight="1">
      <c r="A26" s="18" t="s">
        <v>9</v>
      </c>
      <c r="B26" s="8" t="s">
        <v>0</v>
      </c>
      <c r="C26" s="12">
        <v>31042</v>
      </c>
      <c r="D26" s="12">
        <v>53543</v>
      </c>
      <c r="E26" s="12">
        <v>53666</v>
      </c>
      <c r="F26" s="12">
        <v>55027</v>
      </c>
      <c r="G26" s="12">
        <v>55448</v>
      </c>
      <c r="H26" s="12">
        <v>56519</v>
      </c>
      <c r="I26" s="12">
        <v>55275</v>
      </c>
      <c r="J26" s="12">
        <v>58470</v>
      </c>
      <c r="P26" s="5"/>
      <c r="Q26" s="5"/>
      <c r="R26" s="4"/>
      <c r="S26" s="4"/>
      <c r="T26" s="4"/>
    </row>
    <row r="27" spans="1:20" ht="15" customHeight="1">
      <c r="A27" s="19"/>
      <c r="B27" s="9" t="s">
        <v>1</v>
      </c>
      <c r="C27" s="11">
        <f aca="true" t="shared" si="17" ref="C27:J27">C26/$C26*100</f>
        <v>100</v>
      </c>
      <c r="D27" s="11">
        <f t="shared" si="17"/>
        <v>172.48566458346758</v>
      </c>
      <c r="E27" s="11">
        <f t="shared" si="17"/>
        <v>172.88190193930802</v>
      </c>
      <c r="F27" s="11">
        <f t="shared" si="17"/>
        <v>177.26628438889247</v>
      </c>
      <c r="G27" s="11">
        <f t="shared" si="17"/>
        <v>178.6225114361188</v>
      </c>
      <c r="H27" s="11">
        <f t="shared" si="17"/>
        <v>182.0726757296566</v>
      </c>
      <c r="I27" s="11">
        <f t="shared" si="17"/>
        <v>178.06520198440822</v>
      </c>
      <c r="J27" s="11">
        <f t="shared" si="17"/>
        <v>188.35770891050834</v>
      </c>
      <c r="P27" s="5"/>
      <c r="Q27" s="5"/>
      <c r="R27" s="4"/>
      <c r="S27" s="4"/>
      <c r="T27" s="4"/>
    </row>
    <row r="28" spans="1:20" ht="15" customHeight="1">
      <c r="A28" s="20"/>
      <c r="B28" s="9" t="s">
        <v>2</v>
      </c>
      <c r="C28" s="11">
        <f>C26/C$8*100</f>
        <v>5.513735492740598</v>
      </c>
      <c r="D28" s="11">
        <f aca="true" t="shared" si="18" ref="D28:J28">D26/D$8*100</f>
        <v>8.087553357641962</v>
      </c>
      <c r="E28" s="11">
        <f t="shared" si="18"/>
        <v>7.38367133540629</v>
      </c>
      <c r="F28" s="11">
        <f t="shared" si="18"/>
        <v>7.015984771308246</v>
      </c>
      <c r="G28" s="11">
        <f t="shared" si="18"/>
        <v>6.72651397515528</v>
      </c>
      <c r="H28" s="11">
        <f t="shared" si="18"/>
        <v>6.571434218802866</v>
      </c>
      <c r="I28" s="11">
        <f t="shared" si="18"/>
        <v>6.244041190903299</v>
      </c>
      <c r="J28" s="11">
        <f t="shared" si="18"/>
        <v>6.559396360527849</v>
      </c>
      <c r="P28" s="4"/>
      <c r="Q28" s="4"/>
      <c r="R28" s="4"/>
      <c r="S28" s="4"/>
      <c r="T28" s="4"/>
    </row>
    <row r="29" spans="1:10" ht="14.25">
      <c r="A29" s="14" t="s">
        <v>16</v>
      </c>
      <c r="J29" s="3" t="s">
        <v>15</v>
      </c>
    </row>
    <row r="33" ht="14.25">
      <c r="A33" t="s">
        <v>17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4" ht="14.25">
      <c r="A64" t="s">
        <v>18</v>
      </c>
    </row>
    <row r="65" spans="16:23" ht="14.25">
      <c r="P65" s="6">
        <v>60</v>
      </c>
      <c r="Q65" s="6">
        <f aca="true" t="shared" si="19" ref="Q65:W65">+D7</f>
        <v>11</v>
      </c>
      <c r="R65">
        <f t="shared" si="19"/>
        <v>12</v>
      </c>
      <c r="S65">
        <f t="shared" si="19"/>
        <v>13</v>
      </c>
      <c r="T65">
        <f t="shared" si="19"/>
        <v>14</v>
      </c>
      <c r="U65">
        <f t="shared" si="19"/>
        <v>15</v>
      </c>
      <c r="V65">
        <f t="shared" si="19"/>
        <v>16</v>
      </c>
      <c r="W65">
        <f t="shared" si="19"/>
        <v>17</v>
      </c>
    </row>
    <row r="66" spans="15:23" ht="14.25">
      <c r="O66" s="6" t="s">
        <v>4</v>
      </c>
      <c r="P66" s="13">
        <f>+C13</f>
        <v>27.422139489941276</v>
      </c>
      <c r="Q66" s="13">
        <f aca="true" t="shared" si="20" ref="Q66:W66">+D13</f>
        <v>23.173756347784582</v>
      </c>
      <c r="R66" s="13">
        <f t="shared" si="20"/>
        <v>23.6226300872293</v>
      </c>
      <c r="S66" s="13">
        <f t="shared" si="20"/>
        <v>24.493025070476047</v>
      </c>
      <c r="T66" s="13">
        <f t="shared" si="20"/>
        <v>25.639921389751553</v>
      </c>
      <c r="U66" s="13">
        <f t="shared" si="20"/>
        <v>26.38293815278041</v>
      </c>
      <c r="V66" s="13">
        <f t="shared" si="20"/>
        <v>25.754368287161505</v>
      </c>
      <c r="W66" s="13">
        <f t="shared" si="20"/>
        <v>25.5761487918348</v>
      </c>
    </row>
    <row r="67" spans="15:23" ht="14.25">
      <c r="O67" s="6" t="s">
        <v>5</v>
      </c>
      <c r="P67" s="13">
        <f>+C16</f>
        <v>3.4410668674976996</v>
      </c>
      <c r="Q67" s="13">
        <f aca="true" t="shared" si="21" ref="Q67:W67">+D16</f>
        <v>5.60100416589884</v>
      </c>
      <c r="R67" s="13">
        <f t="shared" si="21"/>
        <v>6.011529677224072</v>
      </c>
      <c r="S67" s="13">
        <f t="shared" si="21"/>
        <v>6.558512015034891</v>
      </c>
      <c r="T67" s="13">
        <f t="shared" si="21"/>
        <v>7.147588315217392</v>
      </c>
      <c r="U67" s="13">
        <f t="shared" si="21"/>
        <v>7.54519103655396</v>
      </c>
      <c r="V67" s="13">
        <f t="shared" si="21"/>
        <v>7.929339255617661</v>
      </c>
      <c r="W67" s="13">
        <f t="shared" si="21"/>
        <v>8.24709191119966</v>
      </c>
    </row>
    <row r="68" spans="15:23" ht="14.25">
      <c r="O68" s="6" t="s">
        <v>6</v>
      </c>
      <c r="P68" s="13">
        <f>+C19</f>
        <v>0.951519909626035</v>
      </c>
      <c r="Q68" s="13">
        <f aca="true" t="shared" si="22" ref="Q68:W68">+D19</f>
        <v>0.16358478767208123</v>
      </c>
      <c r="R68" s="13">
        <f t="shared" si="22"/>
        <v>0.1635893343606395</v>
      </c>
      <c r="S68" s="13">
        <f t="shared" si="22"/>
        <v>0.18130609236920653</v>
      </c>
      <c r="T68" s="13">
        <f t="shared" si="22"/>
        <v>0.18851902173913043</v>
      </c>
      <c r="U68" s="13">
        <f t="shared" si="22"/>
        <v>0.20998266422190726</v>
      </c>
      <c r="V68" s="13">
        <f t="shared" si="22"/>
        <v>0.22411899995933324</v>
      </c>
      <c r="W68" s="13">
        <f t="shared" si="22"/>
        <v>0.21169113959835897</v>
      </c>
    </row>
    <row r="69" spans="15:23" ht="14.25">
      <c r="O69" s="6" t="s">
        <v>7</v>
      </c>
      <c r="P69" s="13"/>
      <c r="Q69" s="13"/>
      <c r="R69" s="13"/>
      <c r="S69" s="13"/>
      <c r="T69" s="13">
        <f>+G22</f>
        <v>0.9816576086956522</v>
      </c>
      <c r="U69" s="13">
        <f>+H22</f>
        <v>1.1553697311035949</v>
      </c>
      <c r="V69" s="13">
        <f>+I22</f>
        <v>1.4264993606282563</v>
      </c>
      <c r="W69" s="13">
        <f>+J22</f>
        <v>3.970078293188302</v>
      </c>
    </row>
    <row r="70" spans="15:23" ht="14.25">
      <c r="O70" s="6" t="s">
        <v>8</v>
      </c>
      <c r="P70" s="13">
        <f>+C25</f>
        <v>62.671538240194394</v>
      </c>
      <c r="Q70" s="13">
        <f aca="true" t="shared" si="23" ref="Q70:W70">+D25</f>
        <v>62.97410134100253</v>
      </c>
      <c r="R70" s="13">
        <f t="shared" si="23"/>
        <v>62.32505984975647</v>
      </c>
      <c r="S70" s="13">
        <f t="shared" si="23"/>
        <v>61.01536511757484</v>
      </c>
      <c r="T70" s="13">
        <f t="shared" si="23"/>
        <v>59.31579968944099</v>
      </c>
      <c r="U70" s="13">
        <f t="shared" si="23"/>
        <v>58.13508419653727</v>
      </c>
      <c r="V70" s="13">
        <f t="shared" si="23"/>
        <v>58.42163290572995</v>
      </c>
      <c r="W70" s="13">
        <f t="shared" si="23"/>
        <v>55.43559350365103</v>
      </c>
    </row>
    <row r="71" spans="15:23" ht="14.25">
      <c r="O71" s="6" t="s">
        <v>9</v>
      </c>
      <c r="P71" s="13">
        <f>+C28</f>
        <v>5.513735492740598</v>
      </c>
      <c r="Q71" s="13">
        <f aca="true" t="shared" si="24" ref="Q71:W71">+D28</f>
        <v>8.087553357641962</v>
      </c>
      <c r="R71" s="13">
        <f t="shared" si="24"/>
        <v>7.38367133540629</v>
      </c>
      <c r="S71" s="13">
        <f t="shared" si="24"/>
        <v>7.015984771308246</v>
      </c>
      <c r="T71" s="13">
        <f t="shared" si="24"/>
        <v>6.72651397515528</v>
      </c>
      <c r="U71" s="13">
        <f t="shared" si="24"/>
        <v>6.571434218802866</v>
      </c>
      <c r="V71" s="13">
        <f t="shared" si="24"/>
        <v>6.244041190903299</v>
      </c>
      <c r="W71" s="13">
        <f t="shared" si="24"/>
        <v>6.559396360527849</v>
      </c>
    </row>
    <row r="93" spans="16:23" ht="14.25">
      <c r="P93" s="6">
        <v>60</v>
      </c>
      <c r="Q93" s="6">
        <f>+Q65</f>
        <v>11</v>
      </c>
      <c r="R93" s="6">
        <f aca="true" t="shared" si="25" ref="R93:W93">+R65</f>
        <v>12</v>
      </c>
      <c r="S93" s="6">
        <f t="shared" si="25"/>
        <v>13</v>
      </c>
      <c r="T93" s="6">
        <f t="shared" si="25"/>
        <v>14</v>
      </c>
      <c r="U93" s="6">
        <f t="shared" si="25"/>
        <v>15</v>
      </c>
      <c r="V93" s="6">
        <f t="shared" si="25"/>
        <v>16</v>
      </c>
      <c r="W93" s="6">
        <f t="shared" si="25"/>
        <v>17</v>
      </c>
    </row>
    <row r="94" spans="1:23" ht="14.25">
      <c r="A94" t="s">
        <v>19</v>
      </c>
      <c r="O94" s="6" t="s">
        <v>4</v>
      </c>
      <c r="P94" s="13">
        <f>+C12</f>
        <v>100</v>
      </c>
      <c r="Q94" s="13">
        <f aca="true" t="shared" si="26" ref="Q94:W94">+D12</f>
        <v>99.37493927518865</v>
      </c>
      <c r="R94" s="13">
        <f t="shared" si="26"/>
        <v>111.21158143602034</v>
      </c>
      <c r="S94" s="13">
        <f t="shared" si="26"/>
        <v>124.42983450464746</v>
      </c>
      <c r="T94" s="13">
        <f t="shared" si="26"/>
        <v>136.90125336010624</v>
      </c>
      <c r="U94" s="13">
        <f t="shared" si="26"/>
        <v>146.97800952165042</v>
      </c>
      <c r="V94" s="13">
        <f t="shared" si="26"/>
        <v>147.67561615441915</v>
      </c>
      <c r="W94" s="13">
        <f t="shared" si="26"/>
        <v>147.6723774978139</v>
      </c>
    </row>
    <row r="95" spans="15:23" ht="14.25">
      <c r="O95" s="6" t="s">
        <v>5</v>
      </c>
      <c r="P95" s="13">
        <f>+C15</f>
        <v>100</v>
      </c>
      <c r="Q95" s="13">
        <f aca="true" t="shared" si="27" ref="Q95:W95">+D15</f>
        <v>191.4055644453621</v>
      </c>
      <c r="R95" s="13">
        <f t="shared" si="27"/>
        <v>225.53553915242867</v>
      </c>
      <c r="S95" s="13">
        <f t="shared" si="27"/>
        <v>265.51902131832964</v>
      </c>
      <c r="T95" s="13">
        <f t="shared" si="27"/>
        <v>304.12945852475093</v>
      </c>
      <c r="U95" s="13">
        <f t="shared" si="27"/>
        <v>334.9713518814845</v>
      </c>
      <c r="V95" s="13">
        <f t="shared" si="27"/>
        <v>362.32901460795955</v>
      </c>
      <c r="W95" s="13">
        <f t="shared" si="27"/>
        <v>379.466267485676</v>
      </c>
    </row>
    <row r="96" spans="15:23" ht="14.25">
      <c r="O96" s="6" t="s">
        <v>6</v>
      </c>
      <c r="P96" s="13">
        <f>+C18</f>
        <v>100</v>
      </c>
      <c r="Q96" s="13">
        <f aca="true" t="shared" si="28" ref="Q96:W96">+D18</f>
        <v>20.21653910770954</v>
      </c>
      <c r="R96" s="13">
        <f t="shared" si="28"/>
        <v>22.195258540227737</v>
      </c>
      <c r="S96" s="13">
        <f t="shared" si="28"/>
        <v>26.544707858876237</v>
      </c>
      <c r="T96" s="13">
        <f t="shared" si="28"/>
        <v>29.008773567295126</v>
      </c>
      <c r="U96" s="13">
        <f t="shared" si="28"/>
        <v>33.712899010640285</v>
      </c>
      <c r="V96" s="13">
        <f t="shared" si="28"/>
        <v>37.035654284114244</v>
      </c>
      <c r="W96" s="13">
        <f t="shared" si="28"/>
        <v>35.22493933171551</v>
      </c>
    </row>
    <row r="97" spans="15:23" ht="14.25">
      <c r="O97" s="6" t="s">
        <v>7</v>
      </c>
      <c r="P97" s="13"/>
      <c r="Q97" s="13"/>
      <c r="R97" s="13"/>
      <c r="S97" s="13"/>
      <c r="T97" s="13">
        <f>+G21</f>
        <v>225.5924170616114</v>
      </c>
      <c r="U97" s="13">
        <f>+H21</f>
        <v>277.02815723445775</v>
      </c>
      <c r="V97" s="13">
        <f>+I21</f>
        <v>352.0490660719264</v>
      </c>
      <c r="W97" s="13">
        <f>+J21</f>
        <v>986.5904655701144</v>
      </c>
    </row>
    <row r="98" spans="15:23" ht="14.25">
      <c r="O98" s="6" t="s">
        <v>8</v>
      </c>
      <c r="P98" s="13">
        <f>+C24</f>
        <v>100</v>
      </c>
      <c r="Q98" s="13">
        <f aca="true" t="shared" si="29" ref="Q98:W98">+D24</f>
        <v>118.16079379430163</v>
      </c>
      <c r="R98" s="13">
        <f t="shared" si="29"/>
        <v>128.38534507435443</v>
      </c>
      <c r="S98" s="13">
        <f t="shared" si="29"/>
        <v>135.62891646851097</v>
      </c>
      <c r="T98" s="13">
        <f t="shared" si="29"/>
        <v>138.57730340072044</v>
      </c>
      <c r="U98" s="13">
        <f t="shared" si="29"/>
        <v>141.7093445415305</v>
      </c>
      <c r="V98" s="13">
        <f t="shared" si="29"/>
        <v>146.5758976524571</v>
      </c>
      <c r="W98" s="13">
        <f t="shared" si="29"/>
        <v>140.05022149037657</v>
      </c>
    </row>
    <row r="99" spans="15:23" ht="14.25">
      <c r="O99" s="6" t="s">
        <v>9</v>
      </c>
      <c r="P99" s="13">
        <f>+C27</f>
        <v>100</v>
      </c>
      <c r="Q99" s="13">
        <f aca="true" t="shared" si="30" ref="Q99:W99">+D27</f>
        <v>172.48566458346758</v>
      </c>
      <c r="R99" s="13">
        <f t="shared" si="30"/>
        <v>172.88190193930802</v>
      </c>
      <c r="S99" s="13">
        <f t="shared" si="30"/>
        <v>177.26628438889247</v>
      </c>
      <c r="T99" s="13">
        <f t="shared" si="30"/>
        <v>178.6225114361188</v>
      </c>
      <c r="U99" s="13">
        <f t="shared" si="30"/>
        <v>182.0726757296566</v>
      </c>
      <c r="V99" s="13">
        <f t="shared" si="30"/>
        <v>178.06520198440822</v>
      </c>
      <c r="W99" s="13">
        <f t="shared" si="30"/>
        <v>188.35770891050834</v>
      </c>
    </row>
  </sheetData>
  <mergeCells count="9">
    <mergeCell ref="B3:J4"/>
    <mergeCell ref="A17:A19"/>
    <mergeCell ref="A20:A22"/>
    <mergeCell ref="A23:A25"/>
    <mergeCell ref="A26:A28"/>
    <mergeCell ref="A7:B7"/>
    <mergeCell ref="A8:A10"/>
    <mergeCell ref="A11:A13"/>
    <mergeCell ref="A14:A16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2005-12-13T05:27:27Z</cp:lastPrinted>
  <dcterms:created xsi:type="dcterms:W3CDTF">2004-07-05T05:03:09Z</dcterms:created>
  <dcterms:modified xsi:type="dcterms:W3CDTF">2006-12-07T04:40:22Z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