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740" windowWidth="14955" windowHeight="4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'Sheet1'!$A$1:$Q$65</definedName>
  </definedNames>
  <calcPr fullCalcOnLoad="1"/>
</workbook>
</file>

<file path=xl/sharedStrings.xml><?xml version="1.0" encoding="utf-8"?>
<sst xmlns="http://schemas.openxmlformats.org/spreadsheetml/2006/main" count="101" uniqueCount="41">
  <si>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</si>
  <si>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</si>
  <si>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</si>
  <si>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</si>
  <si>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</si>
  <si>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</si>
  <si>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</si>
  <si>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</si>
  <si>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</si>
  <si>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</si>
  <si>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</si>
  <si>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</si>
  <si>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</si>
  <si>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</si>
  <si>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</si>
  <si>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</si>
  <si>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</si>
  <si>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その他</t>
  </si>
  <si>
    <t>計</t>
  </si>
  <si>
    <t>（停止数を除く）</t>
  </si>
  <si>
    <t>単身</t>
  </si>
  <si>
    <t>対総数</t>
  </si>
  <si>
    <t>９－５　福祉事務所別世帯類型（その他の世帯の年度別推移）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</si>
  <si>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</si>
  <si>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</si>
  <si>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</si>
  <si>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</si>
  <si>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</si>
  <si>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</si>
  <si>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</si>
  <si>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</si>
  <si>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</si>
  <si>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</si>
  <si>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</si>
  <si>
    <t>13</t>
  </si>
  <si>
    <t>14</t>
  </si>
  <si>
    <t>15</t>
  </si>
  <si>
    <t>16</t>
  </si>
  <si>
    <t>17</t>
  </si>
  <si>
    <t>白山市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</si>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</sst>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%209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E4">
            <v>100</v>
          </cell>
          <cell r="H4">
            <v>109</v>
          </cell>
          <cell r="K4">
            <v>113</v>
          </cell>
          <cell r="N4">
            <v>73</v>
          </cell>
        </row>
        <row r="7">
          <cell r="E7">
            <v>316</v>
          </cell>
          <cell r="H7">
            <v>329</v>
          </cell>
          <cell r="K7">
            <v>256</v>
          </cell>
          <cell r="N7">
            <v>225</v>
          </cell>
          <cell r="Q7">
            <v>275</v>
          </cell>
        </row>
        <row r="10">
          <cell r="E10">
            <v>113</v>
          </cell>
          <cell r="H10">
            <v>108</v>
          </cell>
          <cell r="K10">
            <v>105</v>
          </cell>
          <cell r="N10">
            <v>81</v>
          </cell>
          <cell r="Q10">
            <v>80</v>
          </cell>
        </row>
        <row r="13">
          <cell r="E13">
            <v>127</v>
          </cell>
          <cell r="H13">
            <v>130</v>
          </cell>
          <cell r="K13">
            <v>138</v>
          </cell>
          <cell r="N13">
            <v>146</v>
          </cell>
          <cell r="Q13">
            <v>144</v>
          </cell>
        </row>
        <row r="16">
          <cell r="E16">
            <v>656</v>
          </cell>
          <cell r="H16">
            <v>676</v>
          </cell>
          <cell r="K16">
            <v>612</v>
          </cell>
          <cell r="N16">
            <v>525</v>
          </cell>
          <cell r="Q16">
            <v>499</v>
          </cell>
        </row>
        <row r="19">
          <cell r="E19">
            <v>1731</v>
          </cell>
          <cell r="H19">
            <v>1846</v>
          </cell>
          <cell r="K19">
            <v>2006</v>
          </cell>
          <cell r="N19">
            <v>2126</v>
          </cell>
          <cell r="Q19">
            <v>2170</v>
          </cell>
        </row>
        <row r="22">
          <cell r="E22">
            <v>105</v>
          </cell>
          <cell r="H22">
            <v>119</v>
          </cell>
          <cell r="K22">
            <v>129</v>
          </cell>
          <cell r="N22">
            <v>146</v>
          </cell>
          <cell r="Q22">
            <v>149</v>
          </cell>
        </row>
        <row r="25">
          <cell r="E25">
            <v>277</v>
          </cell>
          <cell r="H25">
            <v>319</v>
          </cell>
          <cell r="K25">
            <v>339</v>
          </cell>
          <cell r="N25">
            <v>347</v>
          </cell>
          <cell r="Q25">
            <v>346</v>
          </cell>
        </row>
        <row r="28">
          <cell r="E28">
            <v>69</v>
          </cell>
          <cell r="H28">
            <v>75</v>
          </cell>
          <cell r="K28">
            <v>80</v>
          </cell>
          <cell r="N28">
            <v>85</v>
          </cell>
          <cell r="Q28">
            <v>100</v>
          </cell>
        </row>
        <row r="31">
          <cell r="E31">
            <v>45</v>
          </cell>
          <cell r="H31">
            <v>44</v>
          </cell>
          <cell r="K31">
            <v>48</v>
          </cell>
          <cell r="N31">
            <v>50</v>
          </cell>
          <cell r="Q31">
            <v>54</v>
          </cell>
        </row>
        <row r="34">
          <cell r="E34">
            <v>391</v>
          </cell>
          <cell r="H34">
            <v>452</v>
          </cell>
          <cell r="K34">
            <v>505</v>
          </cell>
          <cell r="N34">
            <v>521</v>
          </cell>
          <cell r="Q34">
            <v>577</v>
          </cell>
        </row>
        <row r="37">
          <cell r="E37">
            <v>37</v>
          </cell>
          <cell r="H37">
            <v>44</v>
          </cell>
          <cell r="K37">
            <v>51</v>
          </cell>
          <cell r="N37">
            <v>50</v>
          </cell>
          <cell r="Q37">
            <v>45</v>
          </cell>
        </row>
        <row r="40">
          <cell r="K40">
            <v>77</v>
          </cell>
          <cell r="N40">
            <v>78</v>
          </cell>
          <cell r="Q40">
            <v>76</v>
          </cell>
        </row>
        <row r="43">
          <cell r="E43">
            <v>53</v>
          </cell>
          <cell r="H43">
            <v>66</v>
          </cell>
          <cell r="K43">
            <v>79</v>
          </cell>
          <cell r="N43">
            <v>132</v>
          </cell>
          <cell r="Q43">
            <v>140</v>
          </cell>
        </row>
        <row r="46">
          <cell r="N46">
            <v>43</v>
          </cell>
          <cell r="Q46">
            <v>48</v>
          </cell>
        </row>
        <row r="49">
          <cell r="E49">
            <v>2708</v>
          </cell>
          <cell r="H49">
            <v>2965</v>
          </cell>
          <cell r="K49">
            <v>3314</v>
          </cell>
          <cell r="N49">
            <v>3578</v>
          </cell>
          <cell r="Q49">
            <v>3705</v>
          </cell>
        </row>
        <row r="52">
          <cell r="E52">
            <v>3364</v>
          </cell>
          <cell r="H52">
            <v>3641</v>
          </cell>
          <cell r="K52">
            <v>3926</v>
          </cell>
          <cell r="N52">
            <v>4103</v>
          </cell>
          <cell r="Q52">
            <v>4204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4" sqref="N54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spans="1:17" ht="22.5" customHeight="1" thickBot="1">
      <c r="A1" s="1" t="s">
        <v>22</v>
      </c>
      <c r="Q1" s="20" t="s">
        <v>19</v>
      </c>
    </row>
    <row r="2" spans="1:17" ht="22.5" customHeight="1">
      <c r="A2" s="50" t="s">
        <v>0</v>
      </c>
      <c r="B2" s="51"/>
      <c r="C2" s="48" t="s">
        <v>34</v>
      </c>
      <c r="D2" s="48"/>
      <c r="E2" s="48"/>
      <c r="F2" s="48" t="s">
        <v>35</v>
      </c>
      <c r="G2" s="48"/>
      <c r="H2" s="48"/>
      <c r="I2" s="48" t="s">
        <v>36</v>
      </c>
      <c r="J2" s="48"/>
      <c r="K2" s="48"/>
      <c r="L2" s="48" t="s">
        <v>37</v>
      </c>
      <c r="M2" s="48"/>
      <c r="N2" s="48"/>
      <c r="O2" s="48" t="s">
        <v>38</v>
      </c>
      <c r="P2" s="48"/>
      <c r="Q2" s="49"/>
    </row>
    <row r="3" spans="1:17" ht="22.5" customHeight="1">
      <c r="A3" s="52"/>
      <c r="B3" s="53"/>
      <c r="C3" s="2" t="s">
        <v>20</v>
      </c>
      <c r="D3" s="2" t="s">
        <v>17</v>
      </c>
      <c r="E3" s="2" t="s">
        <v>18</v>
      </c>
      <c r="F3" s="2" t="s">
        <v>20</v>
      </c>
      <c r="G3" s="2" t="s">
        <v>17</v>
      </c>
      <c r="H3" s="2" t="s">
        <v>18</v>
      </c>
      <c r="I3" s="2" t="s">
        <v>20</v>
      </c>
      <c r="J3" s="2" t="s">
        <v>17</v>
      </c>
      <c r="K3" s="2" t="s">
        <v>18</v>
      </c>
      <c r="L3" s="2" t="s">
        <v>20</v>
      </c>
      <c r="M3" s="2" t="s">
        <v>17</v>
      </c>
      <c r="N3" s="2" t="s">
        <v>18</v>
      </c>
      <c r="O3" s="2" t="s">
        <v>20</v>
      </c>
      <c r="P3" s="2" t="s">
        <v>17</v>
      </c>
      <c r="Q3" s="19" t="s">
        <v>18</v>
      </c>
    </row>
    <row r="4" spans="1:17" ht="22.5" customHeight="1">
      <c r="A4" s="43" t="s">
        <v>1</v>
      </c>
      <c r="B4" s="2" t="s">
        <v>2</v>
      </c>
      <c r="C4" s="3">
        <v>4</v>
      </c>
      <c r="D4" s="3">
        <v>1</v>
      </c>
      <c r="E4" s="3">
        <f>+C4+D4</f>
        <v>5</v>
      </c>
      <c r="F4" s="3">
        <v>6</v>
      </c>
      <c r="G4" s="33">
        <v>0</v>
      </c>
      <c r="H4" s="3">
        <f>+F4+G4</f>
        <v>6</v>
      </c>
      <c r="I4" s="3">
        <v>6</v>
      </c>
      <c r="J4" s="3">
        <v>1</v>
      </c>
      <c r="K4" s="3">
        <f>+I4+J4</f>
        <v>7</v>
      </c>
      <c r="L4" s="23">
        <v>2</v>
      </c>
      <c r="M4" s="3">
        <v>0</v>
      </c>
      <c r="N4" s="36">
        <f>+L4+M4</f>
        <v>2</v>
      </c>
      <c r="O4" s="28"/>
      <c r="P4" s="28"/>
      <c r="Q4" s="29"/>
    </row>
    <row r="5" spans="1:17" ht="22.5" customHeight="1">
      <c r="A5" s="43"/>
      <c r="B5" s="2" t="s">
        <v>16</v>
      </c>
      <c r="C5" s="4">
        <f>ROUND(C4/E4*100,1)</f>
        <v>80</v>
      </c>
      <c r="D5" s="4">
        <f>ROUND(D4/E4*100,1)</f>
        <v>20</v>
      </c>
      <c r="E5" s="4">
        <v>100</v>
      </c>
      <c r="F5" s="4">
        <f>ROUND(F4/H4*100,1)</f>
        <v>100</v>
      </c>
      <c r="G5" s="4">
        <f>ROUND(G4/H4*100,1)</f>
        <v>0</v>
      </c>
      <c r="H5" s="4">
        <v>100</v>
      </c>
      <c r="I5" s="4">
        <f>ROUND(I4/K4*100,1)</f>
        <v>85.7</v>
      </c>
      <c r="J5" s="4">
        <f>ROUND(J4/K4*100,1)</f>
        <v>14.3</v>
      </c>
      <c r="K5" s="4">
        <v>100</v>
      </c>
      <c r="L5" s="24">
        <f>ROUND(L4/N4*100,1)</f>
        <v>100</v>
      </c>
      <c r="M5" s="4">
        <f>ROUND(M4/N4*100,1)</f>
        <v>0</v>
      </c>
      <c r="N5" s="37">
        <v>100</v>
      </c>
      <c r="O5" s="30"/>
      <c r="P5" s="30"/>
      <c r="Q5" s="31"/>
    </row>
    <row r="6" spans="1:17" ht="22.5" customHeight="1">
      <c r="A6" s="43"/>
      <c r="B6" s="2" t="s">
        <v>21</v>
      </c>
      <c r="C6" s="4">
        <f>ROUND(C4/'[1]Sheet1'!$E$4*100,1)</f>
        <v>4</v>
      </c>
      <c r="D6" s="4">
        <f>ROUND(D4/'[1]Sheet1'!$E$4*100,1)</f>
        <v>1</v>
      </c>
      <c r="E6" s="4">
        <f>ROUND(E4/'[1]Sheet1'!$E$4*100,1)</f>
        <v>5</v>
      </c>
      <c r="F6" s="4">
        <f>ROUND(F4/'[1]Sheet1'!$H$4*100,1)</f>
        <v>5.5</v>
      </c>
      <c r="G6" s="4">
        <f>ROUND(G4/'[1]Sheet1'!$H$4*100,1)</f>
        <v>0</v>
      </c>
      <c r="H6" s="4">
        <f>ROUND(H4/'[1]Sheet1'!$H$4*100,1)</f>
        <v>5.5</v>
      </c>
      <c r="I6" s="4">
        <f>ROUND(I4/'[1]Sheet1'!$K$4*100,1)</f>
        <v>5.3</v>
      </c>
      <c r="J6" s="4">
        <f>ROUND(J4/'[1]Sheet1'!$K$4*100,1)</f>
        <v>0.9</v>
      </c>
      <c r="K6" s="4">
        <f>ROUND(K4/'[1]Sheet1'!$K$4*100,1)</f>
        <v>6.2</v>
      </c>
      <c r="L6" s="4">
        <f>ROUND(L4/'[1]Sheet1'!$N$4*100,1)</f>
        <v>2.7</v>
      </c>
      <c r="M6" s="4">
        <f>ROUND(M4/'[1]Sheet1'!$N$4*100,1)</f>
        <v>0</v>
      </c>
      <c r="N6" s="37">
        <f>ROUND(N4/'[1]Sheet1'!$N$4*100,1)</f>
        <v>2.7</v>
      </c>
      <c r="O6" s="30"/>
      <c r="P6" s="30"/>
      <c r="Q6" s="31"/>
    </row>
    <row r="7" spans="1:17" ht="22.5" customHeight="1">
      <c r="A7" s="42" t="s">
        <v>31</v>
      </c>
      <c r="B7" s="2" t="s">
        <v>2</v>
      </c>
      <c r="C7" s="3">
        <v>12</v>
      </c>
      <c r="D7" s="3">
        <v>7</v>
      </c>
      <c r="E7" s="3">
        <f>+C7+D7</f>
        <v>19</v>
      </c>
      <c r="F7" s="3">
        <v>10</v>
      </c>
      <c r="G7" s="3">
        <v>8</v>
      </c>
      <c r="H7" s="3">
        <f>+F7+G7</f>
        <v>18</v>
      </c>
      <c r="I7" s="3">
        <v>12</v>
      </c>
      <c r="J7" s="3">
        <v>5</v>
      </c>
      <c r="K7" s="3">
        <f>+I7+J7</f>
        <v>17</v>
      </c>
      <c r="L7" s="3">
        <v>10</v>
      </c>
      <c r="M7" s="3">
        <v>6</v>
      </c>
      <c r="N7" s="36">
        <f>+L7+M7</f>
        <v>16</v>
      </c>
      <c r="O7" s="3">
        <v>11</v>
      </c>
      <c r="P7" s="3">
        <v>8</v>
      </c>
      <c r="Q7" s="14">
        <f>+O7+P7</f>
        <v>19</v>
      </c>
    </row>
    <row r="8" spans="1:17" ht="22.5" customHeight="1">
      <c r="A8" s="42"/>
      <c r="B8" s="2" t="s">
        <v>16</v>
      </c>
      <c r="C8" s="4">
        <f>ROUND(C7/E7*100,1)</f>
        <v>63.2</v>
      </c>
      <c r="D8" s="4">
        <f>ROUND(D7/E7*100,1)</f>
        <v>36.8</v>
      </c>
      <c r="E8" s="4">
        <v>100</v>
      </c>
      <c r="F8" s="4">
        <f>ROUND(F7/H7*100,1)</f>
        <v>55.6</v>
      </c>
      <c r="G8" s="4">
        <f>ROUND(G7/H7*100,1)</f>
        <v>44.4</v>
      </c>
      <c r="H8" s="4">
        <v>100</v>
      </c>
      <c r="I8" s="4">
        <f>ROUND(I7/K7*100,1)</f>
        <v>70.6</v>
      </c>
      <c r="J8" s="4">
        <f>ROUND(J7/K7*100,1)</f>
        <v>29.4</v>
      </c>
      <c r="K8" s="4">
        <v>100</v>
      </c>
      <c r="L8" s="4">
        <f>ROUND(L7/N7*100,1)</f>
        <v>62.5</v>
      </c>
      <c r="M8" s="4">
        <f>ROUND(M7/N7*100,1)</f>
        <v>37.5</v>
      </c>
      <c r="N8" s="4">
        <v>100</v>
      </c>
      <c r="O8" s="24">
        <f>ROUND(O7/Q7*100,1)</f>
        <v>57.9</v>
      </c>
      <c r="P8" s="4">
        <f>ROUND(P7/Q7*100,1)</f>
        <v>42.1</v>
      </c>
      <c r="Q8" s="15">
        <v>100</v>
      </c>
    </row>
    <row r="9" spans="1:17" ht="22.5" customHeight="1">
      <c r="A9" s="43"/>
      <c r="B9" s="2" t="s">
        <v>21</v>
      </c>
      <c r="C9" s="4">
        <f>ROUND(C7/'[1]Sheet1'!$E$7*100,1)</f>
        <v>3.8</v>
      </c>
      <c r="D9" s="4">
        <f>ROUND(D7/'[1]Sheet1'!$E$7*100,1)</f>
        <v>2.2</v>
      </c>
      <c r="E9" s="4">
        <f>ROUND(E7/'[1]Sheet1'!$E$7*100,1)</f>
        <v>6</v>
      </c>
      <c r="F9" s="4">
        <f>ROUND(F7/'[1]Sheet1'!$H$7*100,1)</f>
        <v>3</v>
      </c>
      <c r="G9" s="4">
        <f>ROUND(G7/'[1]Sheet1'!$H$7*100,1)</f>
        <v>2.4</v>
      </c>
      <c r="H9" s="4">
        <f>ROUND(H7/'[1]Sheet1'!$H$7*100,1)</f>
        <v>5.5</v>
      </c>
      <c r="I9" s="4">
        <f>ROUND(I7/'[1]Sheet1'!$K$7*100,1)</f>
        <v>4.7</v>
      </c>
      <c r="J9" s="4">
        <f>ROUND(J7/'[1]Sheet1'!$K$7*100,1)</f>
        <v>2</v>
      </c>
      <c r="K9" s="4">
        <f>ROUND(K7/'[1]Sheet1'!$K$7*100,1)</f>
        <v>6.6</v>
      </c>
      <c r="L9" s="4">
        <f>ROUND(L7/'[1]Sheet1'!$N$7*100,1)</f>
        <v>4.4</v>
      </c>
      <c r="M9" s="4">
        <f>ROUND(M7/'[1]Sheet1'!$N$7*100,1)</f>
        <v>2.7</v>
      </c>
      <c r="N9" s="4">
        <f>ROUND(N7/'[1]Sheet1'!$N$7*100,1)</f>
        <v>7.1</v>
      </c>
      <c r="O9" s="24">
        <f>ROUND(O7/'[1]Sheet1'!$Q$7*100,1)</f>
        <v>4</v>
      </c>
      <c r="P9" s="4">
        <f>ROUND(P7/'[1]Sheet1'!$Q$7*100,1)</f>
        <v>2.9</v>
      </c>
      <c r="Q9" s="15">
        <f>ROUND(Q7/'[1]Sheet1'!$Q$7*100,1)</f>
        <v>6.9</v>
      </c>
    </row>
    <row r="10" spans="1:17" ht="22.5" customHeight="1">
      <c r="A10" s="42" t="s">
        <v>32</v>
      </c>
      <c r="B10" s="2" t="s">
        <v>2</v>
      </c>
      <c r="C10" s="3">
        <v>0</v>
      </c>
      <c r="D10" s="3">
        <v>1</v>
      </c>
      <c r="E10" s="3">
        <f>+C10+D10</f>
        <v>1</v>
      </c>
      <c r="F10" s="33">
        <v>1</v>
      </c>
      <c r="G10" s="3">
        <v>1</v>
      </c>
      <c r="H10" s="3">
        <f>+F10+G10</f>
        <v>2</v>
      </c>
      <c r="I10" s="3">
        <v>1</v>
      </c>
      <c r="J10" s="3">
        <v>2</v>
      </c>
      <c r="K10" s="3">
        <f>+I10+J10</f>
        <v>3</v>
      </c>
      <c r="L10" s="3">
        <v>2</v>
      </c>
      <c r="M10" s="3">
        <v>0</v>
      </c>
      <c r="N10" s="3">
        <f>+L10+M10</f>
        <v>2</v>
      </c>
      <c r="O10" s="23">
        <v>1</v>
      </c>
      <c r="P10" s="3">
        <v>0</v>
      </c>
      <c r="Q10" s="14">
        <f>+O10+P10</f>
        <v>1</v>
      </c>
    </row>
    <row r="11" spans="1:17" ht="22.5" customHeight="1">
      <c r="A11" s="42"/>
      <c r="B11" s="2" t="s">
        <v>16</v>
      </c>
      <c r="C11" s="4">
        <v>0</v>
      </c>
      <c r="D11" s="4">
        <f>ROUND(D10/E10*100,1)</f>
        <v>100</v>
      </c>
      <c r="E11" s="4">
        <v>100</v>
      </c>
      <c r="F11" s="32">
        <f>ROUND(F10/H10*100,1)</f>
        <v>50</v>
      </c>
      <c r="G11" s="4">
        <f>ROUND(G10/H10*100,1)</f>
        <v>50</v>
      </c>
      <c r="H11" s="4">
        <v>100</v>
      </c>
      <c r="I11" s="4">
        <f>ROUND(I10/K10*100,1)</f>
        <v>33.3</v>
      </c>
      <c r="J11" s="4">
        <f>ROUND(J10/K10*100,1)</f>
        <v>66.7</v>
      </c>
      <c r="K11" s="4">
        <v>100</v>
      </c>
      <c r="L11" s="4">
        <f>ROUND(L10/N10*100,1)</f>
        <v>100</v>
      </c>
      <c r="M11" s="4">
        <f>ROUND(M10/N10*100,1)</f>
        <v>0</v>
      </c>
      <c r="N11" s="4">
        <v>100</v>
      </c>
      <c r="O11" s="24">
        <f>ROUND(O10/Q10*100,1)</f>
        <v>100</v>
      </c>
      <c r="P11" s="4">
        <f>ROUND(P10/Q10*100,1)</f>
        <v>0</v>
      </c>
      <c r="Q11" s="15">
        <v>100</v>
      </c>
    </row>
    <row r="12" spans="1:17" ht="22.5" customHeight="1">
      <c r="A12" s="43"/>
      <c r="B12" s="2" t="s">
        <v>21</v>
      </c>
      <c r="C12" s="4">
        <f>ROUND(C10/'[1]Sheet1'!$E$10*100,1)</f>
        <v>0</v>
      </c>
      <c r="D12" s="4">
        <f>ROUND(D10/'[1]Sheet1'!$E$10*100,1)</f>
        <v>0.9</v>
      </c>
      <c r="E12" s="4">
        <f>ROUND(E10/'[1]Sheet1'!$E$10*100,1)</f>
        <v>0.9</v>
      </c>
      <c r="F12" s="4">
        <f>ROUND(F10/'[1]Sheet1'!$H$10*100,1)</f>
        <v>0.9</v>
      </c>
      <c r="G12" s="4">
        <f>ROUND(G10/'[1]Sheet1'!$H$10*100,1)</f>
        <v>0.9</v>
      </c>
      <c r="H12" s="4">
        <f>ROUND(H10/'[1]Sheet1'!$H$10*100,1)</f>
        <v>1.9</v>
      </c>
      <c r="I12" s="4">
        <f>ROUND(I10/'[1]Sheet1'!$K$10*100,1)</f>
        <v>1</v>
      </c>
      <c r="J12" s="4">
        <f>ROUND(J10/'[1]Sheet1'!$K$10*100,1)</f>
        <v>1.9</v>
      </c>
      <c r="K12" s="4">
        <f>ROUND(K10/'[1]Sheet1'!$K$10*100,1)</f>
        <v>2.9</v>
      </c>
      <c r="L12" s="4">
        <f>ROUND(L10/'[1]Sheet1'!$N$10*100,1)</f>
        <v>2.5</v>
      </c>
      <c r="M12" s="4">
        <f>ROUND(M10/'[1]Sheet1'!$N$10*100,1)</f>
        <v>0</v>
      </c>
      <c r="N12" s="4">
        <f>ROUND(N10/'[1]Sheet1'!$N$10*100,1)</f>
        <v>2.5</v>
      </c>
      <c r="O12" s="24">
        <f>ROUND(O10/'[1]Sheet1'!$Q$10*100,1)</f>
        <v>1.3</v>
      </c>
      <c r="P12" s="4">
        <f>ROUND(P10/'[1]Sheet1'!$Q$10*100,1)</f>
        <v>0</v>
      </c>
      <c r="Q12" s="15">
        <f>ROUND(Q10/'[1]Sheet1'!$Q$10*100,1)</f>
        <v>1.3</v>
      </c>
    </row>
    <row r="13" spans="1:17" ht="22.5" customHeight="1">
      <c r="A13" s="42" t="s">
        <v>33</v>
      </c>
      <c r="B13" s="2" t="s">
        <v>2</v>
      </c>
      <c r="C13" s="3">
        <v>2</v>
      </c>
      <c r="D13" s="3">
        <v>4</v>
      </c>
      <c r="E13" s="3">
        <f>+C13+D13</f>
        <v>6</v>
      </c>
      <c r="F13" s="3">
        <v>3</v>
      </c>
      <c r="G13" s="3">
        <v>4</v>
      </c>
      <c r="H13" s="3">
        <f>+F13+G13</f>
        <v>7</v>
      </c>
      <c r="I13" s="3">
        <v>3</v>
      </c>
      <c r="J13" s="3">
        <v>3</v>
      </c>
      <c r="K13" s="3">
        <f>+I13+J13</f>
        <v>6</v>
      </c>
      <c r="L13" s="3">
        <v>3</v>
      </c>
      <c r="M13" s="3">
        <v>3</v>
      </c>
      <c r="N13" s="3">
        <f>+L13+M13</f>
        <v>6</v>
      </c>
      <c r="O13" s="23">
        <v>4</v>
      </c>
      <c r="P13" s="3">
        <v>3</v>
      </c>
      <c r="Q13" s="14">
        <f>+O13+P13</f>
        <v>7</v>
      </c>
    </row>
    <row r="14" spans="1:17" ht="22.5" customHeight="1">
      <c r="A14" s="44"/>
      <c r="B14" s="7" t="s">
        <v>16</v>
      </c>
      <c r="C14" s="4">
        <f>ROUND(C13/E13*100,1)</f>
        <v>33.3</v>
      </c>
      <c r="D14" s="4">
        <f>ROUND(D13/E13*100,1)</f>
        <v>66.7</v>
      </c>
      <c r="E14" s="4">
        <v>100</v>
      </c>
      <c r="F14" s="4">
        <f>ROUND(F13/H13*100,1)</f>
        <v>42.9</v>
      </c>
      <c r="G14" s="4">
        <f>ROUND(G13/H13*100,1)</f>
        <v>57.1</v>
      </c>
      <c r="H14" s="4">
        <v>100</v>
      </c>
      <c r="I14" s="4">
        <f>ROUND(I13/K13*100,1)</f>
        <v>50</v>
      </c>
      <c r="J14" s="4">
        <f>ROUND(J13/K13*100,1)</f>
        <v>50</v>
      </c>
      <c r="K14" s="4">
        <v>100</v>
      </c>
      <c r="L14" s="4">
        <f>ROUND(L13/N13*100,1)</f>
        <v>50</v>
      </c>
      <c r="M14" s="4">
        <f>ROUND(M13/N13*100,1)</f>
        <v>50</v>
      </c>
      <c r="N14" s="4">
        <v>100</v>
      </c>
      <c r="O14" s="24">
        <f>ROUND(O13/Q13*100,1)</f>
        <v>57.1</v>
      </c>
      <c r="P14" s="4">
        <f>ROUND(P13/Q13*100,1)</f>
        <v>42.9</v>
      </c>
      <c r="Q14" s="15">
        <v>100</v>
      </c>
    </row>
    <row r="15" spans="1:17" ht="22.5" customHeight="1" thickBot="1">
      <c r="A15" s="45"/>
      <c r="B15" s="7" t="s">
        <v>21</v>
      </c>
      <c r="C15" s="6">
        <f>ROUND(C13/'[1]Sheet1'!$E$13*100,1)</f>
        <v>1.6</v>
      </c>
      <c r="D15" s="6">
        <f>ROUND(D13/'[1]Sheet1'!$E$13*100,1)</f>
        <v>3.1</v>
      </c>
      <c r="E15" s="6">
        <f>ROUND(E13/'[1]Sheet1'!$E$13*100,1)</f>
        <v>4.7</v>
      </c>
      <c r="F15" s="6">
        <f>ROUND(F13/'[1]Sheet1'!$H$13*100,1)</f>
        <v>2.3</v>
      </c>
      <c r="G15" s="6">
        <f>ROUND(G13/'[1]Sheet1'!$H$13*100,1)</f>
        <v>3.1</v>
      </c>
      <c r="H15" s="6">
        <f>ROUND(H13/'[1]Sheet1'!$H$13*100,1)</f>
        <v>5.4</v>
      </c>
      <c r="I15" s="6">
        <f>ROUND(I13/'[1]Sheet1'!$K$13*100,1)</f>
        <v>2.2</v>
      </c>
      <c r="J15" s="6">
        <f>ROUND(J13/'[1]Sheet1'!$K$13*100,1)</f>
        <v>2.2</v>
      </c>
      <c r="K15" s="6">
        <f>ROUND(K13/'[1]Sheet1'!$K$13*100,1)</f>
        <v>4.3</v>
      </c>
      <c r="L15" s="6">
        <f>ROUND(L13/'[1]Sheet1'!$N$13*100,1)</f>
        <v>2.1</v>
      </c>
      <c r="M15" s="6">
        <f>ROUND(M13/'[1]Sheet1'!$N$13*100,1)</f>
        <v>2.1</v>
      </c>
      <c r="N15" s="6">
        <f>ROUND(N13/'[1]Sheet1'!$N$13*100,1)</f>
        <v>4.1</v>
      </c>
      <c r="O15" s="25">
        <f>ROUND(O13/'[1]Sheet1'!$Q$13*100,1)</f>
        <v>2.8</v>
      </c>
      <c r="P15" s="6">
        <f>ROUND(P13/'[1]Sheet1'!$Q$13*100,1)</f>
        <v>2.1</v>
      </c>
      <c r="Q15" s="17">
        <f>ROUND(Q13/'[1]Sheet1'!$Q$13*100,1)</f>
        <v>4.9</v>
      </c>
    </row>
    <row r="16" spans="1:17" ht="22.5" customHeight="1">
      <c r="A16" s="46" t="s">
        <v>3</v>
      </c>
      <c r="B16" s="10" t="s">
        <v>2</v>
      </c>
      <c r="C16" s="11">
        <f>+C7+C10+C13+C4</f>
        <v>18</v>
      </c>
      <c r="D16" s="11">
        <f aca="true" t="shared" si="0" ref="D16:Q16">+D7+D10+D13+D4</f>
        <v>13</v>
      </c>
      <c r="E16" s="11">
        <f t="shared" si="0"/>
        <v>31</v>
      </c>
      <c r="F16" s="11">
        <f t="shared" si="0"/>
        <v>20</v>
      </c>
      <c r="G16" s="11">
        <f t="shared" si="0"/>
        <v>13</v>
      </c>
      <c r="H16" s="11">
        <f t="shared" si="0"/>
        <v>33</v>
      </c>
      <c r="I16" s="11">
        <f t="shared" si="0"/>
        <v>22</v>
      </c>
      <c r="J16" s="11">
        <f t="shared" si="0"/>
        <v>11</v>
      </c>
      <c r="K16" s="11">
        <f t="shared" si="0"/>
        <v>33</v>
      </c>
      <c r="L16" s="11">
        <f t="shared" si="0"/>
        <v>17</v>
      </c>
      <c r="M16" s="11">
        <f t="shared" si="0"/>
        <v>9</v>
      </c>
      <c r="N16" s="11">
        <f t="shared" si="0"/>
        <v>26</v>
      </c>
      <c r="O16" s="26">
        <f t="shared" si="0"/>
        <v>16</v>
      </c>
      <c r="P16" s="11">
        <f t="shared" si="0"/>
        <v>11</v>
      </c>
      <c r="Q16" s="16">
        <f t="shared" si="0"/>
        <v>27</v>
      </c>
    </row>
    <row r="17" spans="1:17" ht="22.5" customHeight="1">
      <c r="A17" s="47"/>
      <c r="B17" s="18" t="s">
        <v>16</v>
      </c>
      <c r="C17" s="4">
        <f>ROUND(C16/E16*100,1)</f>
        <v>58.1</v>
      </c>
      <c r="D17" s="4">
        <f>ROUND(D16/E16*100,1)</f>
        <v>41.9</v>
      </c>
      <c r="E17" s="4">
        <v>100</v>
      </c>
      <c r="F17" s="4">
        <f>ROUND(F16/H16*100,1)</f>
        <v>60.6</v>
      </c>
      <c r="G17" s="4">
        <f>ROUND(G16/H16*100,1)</f>
        <v>39.4</v>
      </c>
      <c r="H17" s="4">
        <v>100</v>
      </c>
      <c r="I17" s="4">
        <f>ROUND(I16/K16*100,1)</f>
        <v>66.7</v>
      </c>
      <c r="J17" s="4">
        <f>ROUND(J16/K16*100,1)</f>
        <v>33.3</v>
      </c>
      <c r="K17" s="4">
        <v>100</v>
      </c>
      <c r="L17" s="4">
        <f>ROUND(L16/N16*100,1)</f>
        <v>65.4</v>
      </c>
      <c r="M17" s="4">
        <f>ROUND(M16/N16*100,1)</f>
        <v>34.6</v>
      </c>
      <c r="N17" s="4">
        <v>100</v>
      </c>
      <c r="O17" s="24">
        <f>ROUND(O16/Q16*100,1)</f>
        <v>59.3</v>
      </c>
      <c r="P17" s="4">
        <f>ROUND(P16/Q16*100,1)</f>
        <v>40.7</v>
      </c>
      <c r="Q17" s="15">
        <v>100</v>
      </c>
    </row>
    <row r="18" spans="1:17" ht="22.5" customHeight="1" thickBot="1">
      <c r="A18" s="40"/>
      <c r="B18" s="5" t="s">
        <v>21</v>
      </c>
      <c r="C18" s="6">
        <f>ROUND(C16/'[1]Sheet1'!$E$16*100,1)</f>
        <v>2.7</v>
      </c>
      <c r="D18" s="6">
        <f>ROUND(D16/'[1]Sheet1'!$E$16*100,1)</f>
        <v>2</v>
      </c>
      <c r="E18" s="6">
        <f>ROUND(E16/'[1]Sheet1'!$E$16*100,1)</f>
        <v>4.7</v>
      </c>
      <c r="F18" s="6">
        <f>ROUND(F16/'[1]Sheet1'!$H$16*100,1)</f>
        <v>3</v>
      </c>
      <c r="G18" s="6">
        <f>ROUND(G16/'[1]Sheet1'!$H$16*100,1)</f>
        <v>1.9</v>
      </c>
      <c r="H18" s="6">
        <f>ROUND(H16/'[1]Sheet1'!$H$16*100,1)</f>
        <v>4.9</v>
      </c>
      <c r="I18" s="6">
        <f>ROUND(I16/'[1]Sheet1'!$K$16*100,1)</f>
        <v>3.6</v>
      </c>
      <c r="J18" s="6">
        <f>ROUND(J16/'[1]Sheet1'!$K$16*100,1)</f>
        <v>1.8</v>
      </c>
      <c r="K18" s="6">
        <f>ROUND(K16/'[1]Sheet1'!$K$16*100,1)</f>
        <v>5.4</v>
      </c>
      <c r="L18" s="6">
        <f>ROUND(L16/'[1]Sheet1'!$N$16*100,1)</f>
        <v>3.2</v>
      </c>
      <c r="M18" s="6">
        <f>ROUND(M16/'[1]Sheet1'!$N$16*100,1)</f>
        <v>1.7</v>
      </c>
      <c r="N18" s="6">
        <f>ROUND(N16/'[1]Sheet1'!$N$16*100,1)</f>
        <v>5</v>
      </c>
      <c r="O18" s="25">
        <f>ROUND(O16/'[1]Sheet1'!$Q$16*100,1)</f>
        <v>3.2</v>
      </c>
      <c r="P18" s="6">
        <f>ROUND(P16/'[1]Sheet1'!$Q$16*100,1)</f>
        <v>2.2</v>
      </c>
      <c r="Q18" s="17">
        <f>ROUND(Q16/'[1]Sheet1'!$Q$16*100,1)</f>
        <v>5.4</v>
      </c>
    </row>
    <row r="19" spans="1:17" ht="22.5" customHeight="1">
      <c r="A19" s="41" t="s">
        <v>4</v>
      </c>
      <c r="B19" s="8" t="s">
        <v>2</v>
      </c>
      <c r="C19" s="9">
        <v>20</v>
      </c>
      <c r="D19" s="9">
        <v>38</v>
      </c>
      <c r="E19" s="9">
        <f>+C19+D19</f>
        <v>58</v>
      </c>
      <c r="F19" s="9">
        <v>24</v>
      </c>
      <c r="G19" s="9">
        <v>45</v>
      </c>
      <c r="H19" s="9">
        <f>+F19+G19</f>
        <v>69</v>
      </c>
      <c r="I19" s="9">
        <v>22</v>
      </c>
      <c r="J19" s="9">
        <v>35</v>
      </c>
      <c r="K19" s="9">
        <f>+I19+J19</f>
        <v>57</v>
      </c>
      <c r="L19" s="9">
        <v>18</v>
      </c>
      <c r="M19" s="9">
        <v>38</v>
      </c>
      <c r="N19" s="9">
        <f>+L19+M19</f>
        <v>56</v>
      </c>
      <c r="O19" s="27">
        <v>22</v>
      </c>
      <c r="P19" s="9">
        <v>45</v>
      </c>
      <c r="Q19" s="21">
        <f>+O19+P19</f>
        <v>67</v>
      </c>
    </row>
    <row r="20" spans="1:17" ht="22.5" customHeight="1">
      <c r="A20" s="41"/>
      <c r="B20" s="8" t="s">
        <v>16</v>
      </c>
      <c r="C20" s="4">
        <f>ROUND(C19/E19*100,1)</f>
        <v>34.5</v>
      </c>
      <c r="D20" s="4">
        <f>ROUND(D19/E19*100,1)</f>
        <v>65.5</v>
      </c>
      <c r="E20" s="4">
        <v>100</v>
      </c>
      <c r="F20" s="4">
        <f>ROUND(F19/H19*100,1)</f>
        <v>34.8</v>
      </c>
      <c r="G20" s="4">
        <f>ROUND(G19/H19*100,1)</f>
        <v>65.2</v>
      </c>
      <c r="H20" s="4">
        <v>100</v>
      </c>
      <c r="I20" s="4">
        <f>ROUND(I19/K19*100,1)</f>
        <v>38.6</v>
      </c>
      <c r="J20" s="4">
        <f>ROUND(J19/K19*100,1)</f>
        <v>61.4</v>
      </c>
      <c r="K20" s="4">
        <v>100</v>
      </c>
      <c r="L20" s="4">
        <f>ROUND(L19/N19*100,1)</f>
        <v>32.1</v>
      </c>
      <c r="M20" s="4">
        <f>ROUND(M19/N19*100,1)</f>
        <v>67.9</v>
      </c>
      <c r="N20" s="4">
        <v>100</v>
      </c>
      <c r="O20" s="24">
        <f>ROUND(O19/Q19*100,1)</f>
        <v>32.8</v>
      </c>
      <c r="P20" s="4">
        <f>ROUND(P19/Q19*100,1)</f>
        <v>67.2</v>
      </c>
      <c r="Q20" s="15">
        <v>100</v>
      </c>
    </row>
    <row r="21" spans="1:17" ht="22.5" customHeight="1">
      <c r="A21" s="43"/>
      <c r="B21" s="2" t="s">
        <v>21</v>
      </c>
      <c r="C21" s="4">
        <f>ROUND(C19/'[1]Sheet1'!$E$19*100,1)</f>
        <v>1.2</v>
      </c>
      <c r="D21" s="4">
        <f>ROUND(D19/'[1]Sheet1'!$E$19*100,1)</f>
        <v>2.2</v>
      </c>
      <c r="E21" s="4">
        <f>ROUND(E19/'[1]Sheet1'!$E$19*100,1)</f>
        <v>3.4</v>
      </c>
      <c r="F21" s="4">
        <f>ROUND(F19/'[1]Sheet1'!$H$19*100,1)</f>
        <v>1.3</v>
      </c>
      <c r="G21" s="4">
        <f>ROUND(G19/'[1]Sheet1'!$H$19*100,1)</f>
        <v>2.4</v>
      </c>
      <c r="H21" s="4">
        <f>ROUND(H19/'[1]Sheet1'!$H$19*100,1)</f>
        <v>3.7</v>
      </c>
      <c r="I21" s="4">
        <f>ROUND(I19/'[1]Sheet1'!$K$19*100,1)</f>
        <v>1.1</v>
      </c>
      <c r="J21" s="4">
        <f>ROUND(J19/'[1]Sheet1'!$K$19*100,1)</f>
        <v>1.7</v>
      </c>
      <c r="K21" s="4">
        <f>ROUND(K19/'[1]Sheet1'!$K$19*100,1)</f>
        <v>2.8</v>
      </c>
      <c r="L21" s="4">
        <f>ROUND(L19/'[1]Sheet1'!$N$19*100,1)</f>
        <v>0.8</v>
      </c>
      <c r="M21" s="4">
        <f>ROUND(M19/'[1]Sheet1'!$N$19*100,1)</f>
        <v>1.8</v>
      </c>
      <c r="N21" s="4">
        <f>ROUND(N19/'[1]Sheet1'!$N$19*100,1)</f>
        <v>2.6</v>
      </c>
      <c r="O21" s="24">
        <f>ROUND(O19/'[1]Sheet1'!$Q$19*100,1)</f>
        <v>1</v>
      </c>
      <c r="P21" s="4">
        <f>ROUND(P19/'[1]Sheet1'!$Q$19*100,1)</f>
        <v>2.1</v>
      </c>
      <c r="Q21" s="15">
        <f>ROUND(Q19/'[1]Sheet1'!$Q$19*100,1)</f>
        <v>3.1</v>
      </c>
    </row>
    <row r="22" spans="1:17" ht="22.5" customHeight="1">
      <c r="A22" s="42" t="s">
        <v>5</v>
      </c>
      <c r="B22" s="2" t="s">
        <v>2</v>
      </c>
      <c r="C22" s="3">
        <v>2</v>
      </c>
      <c r="D22" s="33">
        <v>1</v>
      </c>
      <c r="E22" s="3">
        <f>+C22+D22</f>
        <v>3</v>
      </c>
      <c r="F22" s="3">
        <v>4</v>
      </c>
      <c r="G22" s="3">
        <v>0</v>
      </c>
      <c r="H22" s="3">
        <f>+F22+G22</f>
        <v>4</v>
      </c>
      <c r="I22" s="3">
        <v>3</v>
      </c>
      <c r="J22" s="33">
        <v>0</v>
      </c>
      <c r="K22" s="3">
        <f>+I22+J22</f>
        <v>3</v>
      </c>
      <c r="L22" s="3">
        <v>1</v>
      </c>
      <c r="M22" s="3">
        <v>1</v>
      </c>
      <c r="N22" s="3">
        <f>+L22+M22</f>
        <v>2</v>
      </c>
      <c r="O22" s="23">
        <v>4</v>
      </c>
      <c r="P22" s="3">
        <v>0</v>
      </c>
      <c r="Q22" s="14">
        <f>+O22+P22</f>
        <v>4</v>
      </c>
    </row>
    <row r="23" spans="1:17" ht="22.5" customHeight="1">
      <c r="A23" s="42"/>
      <c r="B23" s="2" t="s">
        <v>16</v>
      </c>
      <c r="C23" s="4">
        <f>ROUND(C22/E22*100,1)</f>
        <v>66.7</v>
      </c>
      <c r="D23" s="32">
        <f>ROUND(D22/E22*100,1)</f>
        <v>33.3</v>
      </c>
      <c r="E23" s="4">
        <v>100</v>
      </c>
      <c r="F23" s="4">
        <f>ROUND(F22/H22*100,1)</f>
        <v>100</v>
      </c>
      <c r="G23" s="4">
        <v>0</v>
      </c>
      <c r="H23" s="4">
        <v>100</v>
      </c>
      <c r="I23" s="4">
        <f>ROUND(I22/K22*100,1)</f>
        <v>100</v>
      </c>
      <c r="J23" s="32">
        <f>ROUND(J22/K22*100,1)</f>
        <v>0</v>
      </c>
      <c r="K23" s="4">
        <v>100</v>
      </c>
      <c r="L23" s="4">
        <f>ROUND(L22/N22*100,1)</f>
        <v>50</v>
      </c>
      <c r="M23" s="4">
        <f>ROUND(M22/N22*100,1)</f>
        <v>50</v>
      </c>
      <c r="N23" s="4">
        <v>100</v>
      </c>
      <c r="O23" s="24">
        <f>ROUND(O22/Q22*100,1)</f>
        <v>100</v>
      </c>
      <c r="P23" s="4">
        <f>ROUND(P22/Q22*100,1)</f>
        <v>0</v>
      </c>
      <c r="Q23" s="15">
        <v>100</v>
      </c>
    </row>
    <row r="24" spans="1:17" ht="22.5" customHeight="1">
      <c r="A24" s="43"/>
      <c r="B24" s="2" t="s">
        <v>21</v>
      </c>
      <c r="C24" s="4">
        <f>ROUND(C22/'[1]Sheet1'!$E$22*100,1)</f>
        <v>1.9</v>
      </c>
      <c r="D24" s="4">
        <f>ROUND(D22/'[1]Sheet1'!$E$22*100,1)</f>
        <v>1</v>
      </c>
      <c r="E24" s="4">
        <f>ROUND(E22/'[1]Sheet1'!$E$22*100,1)</f>
        <v>2.9</v>
      </c>
      <c r="F24" s="4">
        <f>ROUND(F22/'[1]Sheet1'!$H$22*100,1)</f>
        <v>3.4</v>
      </c>
      <c r="G24" s="4">
        <f>ROUND(G22/'[1]Sheet1'!$H$22*100,1)</f>
        <v>0</v>
      </c>
      <c r="H24" s="4">
        <f>ROUND(H22/'[1]Sheet1'!$H$22*100,1)</f>
        <v>3.4</v>
      </c>
      <c r="I24" s="4">
        <f>ROUND(I22/'[1]Sheet1'!$K$22*100,1)</f>
        <v>2.3</v>
      </c>
      <c r="J24" s="4">
        <f>ROUND(J22/'[1]Sheet1'!$K$22*100,1)</f>
        <v>0</v>
      </c>
      <c r="K24" s="4">
        <f>ROUND(K22/'[1]Sheet1'!$K$22*100,1)</f>
        <v>2.3</v>
      </c>
      <c r="L24" s="4">
        <f>ROUND(L22/'[1]Sheet1'!$N$22*100,1)</f>
        <v>0.7</v>
      </c>
      <c r="M24" s="4">
        <f>ROUND(M22/'[1]Sheet1'!$N$22*100,1)</f>
        <v>0.7</v>
      </c>
      <c r="N24" s="4">
        <f>ROUND(N22/'[1]Sheet1'!$N$22*100,1)</f>
        <v>1.4</v>
      </c>
      <c r="O24" s="24">
        <f>ROUND(O22/'[1]Sheet1'!$Q$22*100,1)</f>
        <v>2.7</v>
      </c>
      <c r="P24" s="4">
        <f>ROUND(P22/'[1]Sheet1'!$Q$22*100,1)</f>
        <v>0</v>
      </c>
      <c r="Q24" s="15">
        <f>ROUND(Q22/'[1]Sheet1'!$Q$22*100,1)</f>
        <v>2.7</v>
      </c>
    </row>
    <row r="25" spans="1:17" ht="22.5" customHeight="1">
      <c r="A25" s="42" t="s">
        <v>6</v>
      </c>
      <c r="B25" s="2" t="s">
        <v>2</v>
      </c>
      <c r="C25" s="3">
        <v>9</v>
      </c>
      <c r="D25" s="3">
        <v>7</v>
      </c>
      <c r="E25" s="3">
        <f>+C25+D25</f>
        <v>16</v>
      </c>
      <c r="F25" s="3">
        <v>14</v>
      </c>
      <c r="G25" s="3">
        <v>7</v>
      </c>
      <c r="H25" s="3">
        <f>+F25+G25</f>
        <v>21</v>
      </c>
      <c r="I25" s="3">
        <v>11</v>
      </c>
      <c r="J25" s="3">
        <v>5</v>
      </c>
      <c r="K25" s="3">
        <f>+I25+J25</f>
        <v>16</v>
      </c>
      <c r="L25" s="3">
        <v>11</v>
      </c>
      <c r="M25" s="3">
        <v>5</v>
      </c>
      <c r="N25" s="3">
        <f>+L25+M25</f>
        <v>16</v>
      </c>
      <c r="O25" s="23">
        <v>9</v>
      </c>
      <c r="P25" s="3">
        <v>6</v>
      </c>
      <c r="Q25" s="14">
        <f>+O25+P25</f>
        <v>15</v>
      </c>
    </row>
    <row r="26" spans="1:17" ht="22.5" customHeight="1">
      <c r="A26" s="42"/>
      <c r="B26" s="2" t="s">
        <v>16</v>
      </c>
      <c r="C26" s="4">
        <f>ROUND(C25/E25*100,1)</f>
        <v>56.3</v>
      </c>
      <c r="D26" s="4">
        <f>ROUND(D25/E25*100,1)</f>
        <v>43.8</v>
      </c>
      <c r="E26" s="4">
        <v>100</v>
      </c>
      <c r="F26" s="4">
        <f>ROUND(F25/H25*100,1)</f>
        <v>66.7</v>
      </c>
      <c r="G26" s="4">
        <f>ROUND(G25/H25*100,1)</f>
        <v>33.3</v>
      </c>
      <c r="H26" s="4">
        <v>100</v>
      </c>
      <c r="I26" s="4">
        <f>ROUND(I25/K25*100,1)</f>
        <v>68.8</v>
      </c>
      <c r="J26" s="4">
        <f>ROUND(J25/K25*100,1)</f>
        <v>31.3</v>
      </c>
      <c r="K26" s="4">
        <v>100</v>
      </c>
      <c r="L26" s="4">
        <f>ROUND(L25/N25*100,1)</f>
        <v>68.8</v>
      </c>
      <c r="M26" s="4">
        <f>ROUND(M25/N25*100,1)</f>
        <v>31.3</v>
      </c>
      <c r="N26" s="4">
        <v>100</v>
      </c>
      <c r="O26" s="24">
        <f>ROUND(O25/Q25*100,1)</f>
        <v>60</v>
      </c>
      <c r="P26" s="4">
        <f>ROUND(P25/Q25*100,1)</f>
        <v>40</v>
      </c>
      <c r="Q26" s="15">
        <v>100</v>
      </c>
    </row>
    <row r="27" spans="1:17" ht="22.5" customHeight="1">
      <c r="A27" s="43"/>
      <c r="B27" s="2" t="s">
        <v>21</v>
      </c>
      <c r="C27" s="4">
        <f>ROUND(C25/'[1]Sheet1'!$E$25*100,1)</f>
        <v>3.2</v>
      </c>
      <c r="D27" s="4">
        <f>ROUND(D25/'[1]Sheet1'!$E$25*100,1)</f>
        <v>2.5</v>
      </c>
      <c r="E27" s="4">
        <f>ROUND(E25/'[1]Sheet1'!$E$25*100,1)</f>
        <v>5.8</v>
      </c>
      <c r="F27" s="4">
        <f>ROUND(F25/'[1]Sheet1'!$H$25*100,1)</f>
        <v>4.4</v>
      </c>
      <c r="G27" s="4">
        <f>ROUND(G25/'[1]Sheet1'!$H$25*100,1)</f>
        <v>2.2</v>
      </c>
      <c r="H27" s="4">
        <f>ROUND(H25/'[1]Sheet1'!$H$25*100,1)</f>
        <v>6.6</v>
      </c>
      <c r="I27" s="4">
        <f>ROUND(I25/'[1]Sheet1'!$K$25*100,1)</f>
        <v>3.2</v>
      </c>
      <c r="J27" s="4">
        <f>ROUND(J25/'[1]Sheet1'!$K$25*100,1)</f>
        <v>1.5</v>
      </c>
      <c r="K27" s="4">
        <f>ROUND(K25/'[1]Sheet1'!$K$25*100,1)</f>
        <v>4.7</v>
      </c>
      <c r="L27" s="4">
        <f>ROUND(L25/'[1]Sheet1'!$N$25*100,1)</f>
        <v>3.2</v>
      </c>
      <c r="M27" s="4">
        <f>ROUND(M25/'[1]Sheet1'!$N$25*100,1)</f>
        <v>1.4</v>
      </c>
      <c r="N27" s="4">
        <f>ROUND(N25/'[1]Sheet1'!$N$25*100,1)</f>
        <v>4.6</v>
      </c>
      <c r="O27" s="24">
        <f>ROUND(O25/'[1]Sheet1'!$Q$25*100,1)</f>
        <v>2.6</v>
      </c>
      <c r="P27" s="4">
        <f>ROUND(P25/'[1]Sheet1'!$Q$25*100,1)</f>
        <v>1.7</v>
      </c>
      <c r="Q27" s="15">
        <f>ROUND(Q25/'[1]Sheet1'!$Q$25*100,1)</f>
        <v>4.3</v>
      </c>
    </row>
    <row r="28" spans="1:20" ht="22.5" customHeight="1">
      <c r="A28" s="43" t="s">
        <v>7</v>
      </c>
      <c r="B28" s="2" t="s">
        <v>2</v>
      </c>
      <c r="C28" s="3">
        <v>1</v>
      </c>
      <c r="D28" s="3">
        <v>2</v>
      </c>
      <c r="E28" s="3">
        <f>+C28+D28</f>
        <v>3</v>
      </c>
      <c r="F28" s="3">
        <v>2</v>
      </c>
      <c r="G28" s="3">
        <v>1</v>
      </c>
      <c r="H28" s="3">
        <f>+F28+G28</f>
        <v>3</v>
      </c>
      <c r="I28" s="3">
        <v>2</v>
      </c>
      <c r="J28" s="3">
        <v>1</v>
      </c>
      <c r="K28" s="3">
        <f>+I28+J28</f>
        <v>3</v>
      </c>
      <c r="L28" s="3">
        <v>2</v>
      </c>
      <c r="M28" s="3">
        <v>2</v>
      </c>
      <c r="N28" s="3">
        <f>+L28+M28</f>
        <v>4</v>
      </c>
      <c r="O28" s="23">
        <v>4</v>
      </c>
      <c r="P28" s="3">
        <v>2</v>
      </c>
      <c r="Q28" s="14">
        <f>+O28+P28</f>
        <v>6</v>
      </c>
      <c r="T28" s="22"/>
    </row>
    <row r="29" spans="1:17" ht="22.5" customHeight="1">
      <c r="A29" s="43"/>
      <c r="B29" s="2" t="s">
        <v>16</v>
      </c>
      <c r="C29" s="4">
        <f>ROUND(C28/E28*100,1)</f>
        <v>33.3</v>
      </c>
      <c r="D29" s="4">
        <f>ROUND(D28/E28*100,1)</f>
        <v>66.7</v>
      </c>
      <c r="E29" s="4">
        <v>100</v>
      </c>
      <c r="F29" s="4">
        <f>ROUND(F28/H28*100,1)</f>
        <v>66.7</v>
      </c>
      <c r="G29" s="4">
        <f>ROUND(G28/H28*100,1)</f>
        <v>33.3</v>
      </c>
      <c r="H29" s="4">
        <v>100</v>
      </c>
      <c r="I29" s="4">
        <f>ROUND(I28/K28*100,1)</f>
        <v>66.7</v>
      </c>
      <c r="J29" s="4">
        <f>ROUND(J28/K28*100,1)</f>
        <v>33.3</v>
      </c>
      <c r="K29" s="4">
        <v>100</v>
      </c>
      <c r="L29" s="4">
        <f>ROUND(L28/N28*100,1)</f>
        <v>50</v>
      </c>
      <c r="M29" s="4">
        <f>ROUND(M28/N28*100,1)</f>
        <v>50</v>
      </c>
      <c r="N29" s="4">
        <v>100</v>
      </c>
      <c r="O29" s="24">
        <f>ROUND(O28/Q28*100,1)</f>
        <v>66.7</v>
      </c>
      <c r="P29" s="4">
        <f>ROUND(P28/Q28*100,1)</f>
        <v>33.3</v>
      </c>
      <c r="Q29" s="15">
        <v>100</v>
      </c>
    </row>
    <row r="30" spans="1:17" ht="22.5" customHeight="1">
      <c r="A30" s="43"/>
      <c r="B30" s="2" t="s">
        <v>21</v>
      </c>
      <c r="C30" s="4">
        <f>ROUND(C28/'[1]Sheet1'!$E$28*100,1)</f>
        <v>1.4</v>
      </c>
      <c r="D30" s="4">
        <f>ROUND(D28/'[1]Sheet1'!$E$28*100,1)</f>
        <v>2.9</v>
      </c>
      <c r="E30" s="4">
        <f>ROUND(E28/'[1]Sheet1'!$E$28*100,1)</f>
        <v>4.3</v>
      </c>
      <c r="F30" s="4">
        <f>ROUND(F28/'[1]Sheet1'!$H$28*100,1)</f>
        <v>2.7</v>
      </c>
      <c r="G30" s="4">
        <f>ROUND(G28/'[1]Sheet1'!$H$28*100,1)</f>
        <v>1.3</v>
      </c>
      <c r="H30" s="4">
        <f>ROUND(H28/'[1]Sheet1'!$H$28*100,1)</f>
        <v>4</v>
      </c>
      <c r="I30" s="4">
        <f>ROUND(I28/'[1]Sheet1'!$K$28*100,1)</f>
        <v>2.5</v>
      </c>
      <c r="J30" s="4">
        <f>ROUND(J28/'[1]Sheet1'!$K$28*100,1)</f>
        <v>1.3</v>
      </c>
      <c r="K30" s="4">
        <f>ROUND(K28/'[1]Sheet1'!$K$28*100,1)</f>
        <v>3.8</v>
      </c>
      <c r="L30" s="4">
        <f>ROUND(L28/'[1]Sheet1'!$N$28*100,1)</f>
        <v>2.4</v>
      </c>
      <c r="M30" s="4">
        <f>ROUND(M28/'[1]Sheet1'!$N$28*100,1)</f>
        <v>2.4</v>
      </c>
      <c r="N30" s="4">
        <f>ROUND(N28/'[1]Sheet1'!$N$28*100,1)</f>
        <v>4.7</v>
      </c>
      <c r="O30" s="24">
        <f>ROUND(O28/'[1]Sheet1'!$Q$28*100,1)</f>
        <v>4</v>
      </c>
      <c r="P30" s="4">
        <f>ROUND(P28/'[1]Sheet1'!$Q$28*100,1)</f>
        <v>2</v>
      </c>
      <c r="Q30" s="15">
        <f>ROUND(Q28/'[1]Sheet1'!$Q$28*100,1)</f>
        <v>6</v>
      </c>
    </row>
    <row r="31" spans="1:17" ht="22.5" customHeight="1">
      <c r="A31" s="42" t="s">
        <v>8</v>
      </c>
      <c r="B31" s="2" t="s">
        <v>2</v>
      </c>
      <c r="C31" s="3">
        <v>1</v>
      </c>
      <c r="D31" s="3">
        <v>3</v>
      </c>
      <c r="E31" s="3">
        <f>+C31+D31</f>
        <v>4</v>
      </c>
      <c r="F31" s="3">
        <v>1</v>
      </c>
      <c r="G31" s="3">
        <v>1</v>
      </c>
      <c r="H31" s="3">
        <f>+F31+G31</f>
        <v>2</v>
      </c>
      <c r="I31" s="3">
        <v>2</v>
      </c>
      <c r="J31" s="3">
        <v>0</v>
      </c>
      <c r="K31" s="3">
        <f>+I31+J31</f>
        <v>2</v>
      </c>
      <c r="L31" s="3">
        <v>3</v>
      </c>
      <c r="M31" s="3">
        <v>0</v>
      </c>
      <c r="N31" s="3">
        <f>+L31+M31</f>
        <v>3</v>
      </c>
      <c r="O31" s="23">
        <v>3</v>
      </c>
      <c r="P31" s="3">
        <v>0</v>
      </c>
      <c r="Q31" s="14">
        <f>+O31+P31</f>
        <v>3</v>
      </c>
    </row>
    <row r="32" spans="1:17" ht="22.5" customHeight="1">
      <c r="A32" s="42"/>
      <c r="B32" s="2" t="s">
        <v>16</v>
      </c>
      <c r="C32" s="4">
        <f>ROUND(C31/E31*100,1)</f>
        <v>25</v>
      </c>
      <c r="D32" s="4">
        <f>ROUND(D31/E31*100,1)</f>
        <v>75</v>
      </c>
      <c r="E32" s="4">
        <v>100</v>
      </c>
      <c r="F32" s="4">
        <f>ROUND(F31/H31*100,1)</f>
        <v>50</v>
      </c>
      <c r="G32" s="4">
        <f>ROUND(G31/H31*100,1)</f>
        <v>50</v>
      </c>
      <c r="H32" s="4">
        <v>100</v>
      </c>
      <c r="I32" s="4">
        <f>ROUND(I31/K31*100,1)</f>
        <v>100</v>
      </c>
      <c r="J32" s="4">
        <f>ROUND(J31/K31*100,1)</f>
        <v>0</v>
      </c>
      <c r="K32" s="4">
        <v>100</v>
      </c>
      <c r="L32" s="4">
        <f>ROUND(L31/N31*100,1)</f>
        <v>100</v>
      </c>
      <c r="M32" s="4">
        <f>ROUND(M31/N31*100,1)</f>
        <v>0</v>
      </c>
      <c r="N32" s="4">
        <v>100</v>
      </c>
      <c r="O32" s="24">
        <f>ROUND(O31/Q31*100,1)</f>
        <v>100</v>
      </c>
      <c r="P32" s="4">
        <f>ROUND(P31/Q31*100,1)</f>
        <v>0</v>
      </c>
      <c r="Q32" s="15">
        <v>100</v>
      </c>
    </row>
    <row r="33" spans="1:17" ht="22.5" customHeight="1">
      <c r="A33" s="43"/>
      <c r="B33" s="2" t="s">
        <v>21</v>
      </c>
      <c r="C33" s="4">
        <f>ROUND(C31/'[1]Sheet1'!$E$31*100,1)</f>
        <v>2.2</v>
      </c>
      <c r="D33" s="4">
        <f>ROUND(D31/'[1]Sheet1'!$E$31*100,1)</f>
        <v>6.7</v>
      </c>
      <c r="E33" s="4">
        <f>ROUND(E31/'[1]Sheet1'!$E$31*100,1)</f>
        <v>8.9</v>
      </c>
      <c r="F33" s="4">
        <f>ROUND(F31/'[1]Sheet1'!$H$31*100,1)</f>
        <v>2.3</v>
      </c>
      <c r="G33" s="4">
        <f>ROUND(G31/'[1]Sheet1'!$H$31*100,1)</f>
        <v>2.3</v>
      </c>
      <c r="H33" s="4">
        <f>ROUND(H31/'[1]Sheet1'!$H$31*100,1)</f>
        <v>4.5</v>
      </c>
      <c r="I33" s="4">
        <f>ROUND(I31/'[1]Sheet1'!$K$31*100,1)</f>
        <v>4.2</v>
      </c>
      <c r="J33" s="4">
        <f>ROUND(J31/'[1]Sheet1'!$K$31*100,1)</f>
        <v>0</v>
      </c>
      <c r="K33" s="4">
        <f>ROUND(K31/'[1]Sheet1'!$K$31*100,1)</f>
        <v>4.2</v>
      </c>
      <c r="L33" s="4">
        <f>ROUND(L31/'[1]Sheet1'!$N$31*100,1)</f>
        <v>6</v>
      </c>
      <c r="M33" s="4">
        <f>ROUND(M31/'[1]Sheet1'!$N$31*100,1)</f>
        <v>0</v>
      </c>
      <c r="N33" s="4">
        <f>ROUND(N31/'[1]Sheet1'!$N$31*100,1)</f>
        <v>6</v>
      </c>
      <c r="O33" s="24">
        <f>ROUND(O31/'[1]Sheet1'!$Q$31*100,1)</f>
        <v>5.6</v>
      </c>
      <c r="P33" s="4">
        <f>ROUND(P31/'[1]Sheet1'!$Q$31*100,1)</f>
        <v>0</v>
      </c>
      <c r="Q33" s="15">
        <f>ROUND(Q31/'[1]Sheet1'!$Q$31*100,1)</f>
        <v>5.6</v>
      </c>
    </row>
    <row r="34" spans="1:17" ht="22.5" customHeight="1">
      <c r="A34" s="42" t="s">
        <v>9</v>
      </c>
      <c r="B34" s="2" t="s">
        <v>2</v>
      </c>
      <c r="C34" s="3">
        <v>9</v>
      </c>
      <c r="D34" s="3">
        <v>4</v>
      </c>
      <c r="E34" s="3">
        <f>+C34+D34</f>
        <v>13</v>
      </c>
      <c r="F34" s="3">
        <v>11</v>
      </c>
      <c r="G34" s="3">
        <v>7</v>
      </c>
      <c r="H34" s="3">
        <f>+F34+G34</f>
        <v>18</v>
      </c>
      <c r="I34" s="3">
        <v>14</v>
      </c>
      <c r="J34" s="3">
        <v>5</v>
      </c>
      <c r="K34" s="3">
        <f>+I34+J34</f>
        <v>19</v>
      </c>
      <c r="L34" s="3">
        <v>17</v>
      </c>
      <c r="M34" s="3">
        <v>5</v>
      </c>
      <c r="N34" s="3">
        <f>+L34+M34</f>
        <v>22</v>
      </c>
      <c r="O34" s="23">
        <v>19</v>
      </c>
      <c r="P34" s="3">
        <v>6</v>
      </c>
      <c r="Q34" s="14">
        <f>+O34+P34</f>
        <v>25</v>
      </c>
    </row>
    <row r="35" spans="1:17" ht="22.5" customHeight="1">
      <c r="A35" s="42"/>
      <c r="B35" s="2" t="s">
        <v>16</v>
      </c>
      <c r="C35" s="4">
        <f>ROUND(C34/E34*100,1)</f>
        <v>69.2</v>
      </c>
      <c r="D35" s="4">
        <f>ROUND(D34/E34*100,1)</f>
        <v>30.8</v>
      </c>
      <c r="E35" s="4">
        <v>100</v>
      </c>
      <c r="F35" s="4">
        <f>ROUND(F34/H34*100,1)</f>
        <v>61.1</v>
      </c>
      <c r="G35" s="4">
        <f>ROUND(G34/H34*100,1)</f>
        <v>38.9</v>
      </c>
      <c r="H35" s="4">
        <v>100</v>
      </c>
      <c r="I35" s="4">
        <f>ROUND(I34/K34*100,1)</f>
        <v>73.7</v>
      </c>
      <c r="J35" s="4">
        <f>ROUND(J34/K34*100,1)</f>
        <v>26.3</v>
      </c>
      <c r="K35" s="4">
        <v>100</v>
      </c>
      <c r="L35" s="4">
        <f>ROUND(L34/N34*100,1)</f>
        <v>77.3</v>
      </c>
      <c r="M35" s="4">
        <f>ROUND(M34/N34*100,1)</f>
        <v>22.7</v>
      </c>
      <c r="N35" s="4">
        <v>100</v>
      </c>
      <c r="O35" s="24">
        <f>ROUND(O34/Q34*100,1)</f>
        <v>76</v>
      </c>
      <c r="P35" s="4">
        <f>ROUND(P34/Q34*100,1)</f>
        <v>24</v>
      </c>
      <c r="Q35" s="15">
        <v>100</v>
      </c>
    </row>
    <row r="36" spans="1:17" ht="22.5" customHeight="1">
      <c r="A36" s="43"/>
      <c r="B36" s="2" t="s">
        <v>21</v>
      </c>
      <c r="C36" s="4">
        <f>ROUND(C34/'[1]Sheet1'!$E$34*100,1)</f>
        <v>2.3</v>
      </c>
      <c r="D36" s="4">
        <f>ROUND(D34/'[1]Sheet1'!$E$34*100,1)</f>
        <v>1</v>
      </c>
      <c r="E36" s="4">
        <f>ROUND(E34/'[1]Sheet1'!$E$34*100,1)</f>
        <v>3.3</v>
      </c>
      <c r="F36" s="4">
        <f>ROUND(F34/'[1]Sheet1'!$H$34*100,1)</f>
        <v>2.4</v>
      </c>
      <c r="G36" s="4">
        <f>ROUND(G34/'[1]Sheet1'!$H$34*100,1)</f>
        <v>1.5</v>
      </c>
      <c r="H36" s="4">
        <f>ROUND(H34/'[1]Sheet1'!$H$34*100,1)</f>
        <v>4</v>
      </c>
      <c r="I36" s="4">
        <f>ROUND(I34/'[1]Sheet1'!$K$34*100,1)</f>
        <v>2.8</v>
      </c>
      <c r="J36" s="4">
        <f>ROUND(J34/'[1]Sheet1'!$K$34*100,1)</f>
        <v>1</v>
      </c>
      <c r="K36" s="4">
        <f>ROUND(K34/'[1]Sheet1'!$K$34*100,1)</f>
        <v>3.8</v>
      </c>
      <c r="L36" s="4">
        <f>ROUND(L34/'[1]Sheet1'!$N$34*100,1)</f>
        <v>3.3</v>
      </c>
      <c r="M36" s="4">
        <f>ROUND(M34/'[1]Sheet1'!$N$34*100,1)</f>
        <v>1</v>
      </c>
      <c r="N36" s="4">
        <f>ROUND(N34/'[1]Sheet1'!$N$34*100,1)</f>
        <v>4.2</v>
      </c>
      <c r="O36" s="24">
        <f>ROUND(O34/'[1]Sheet1'!$Q$34*100,1)</f>
        <v>3.3</v>
      </c>
      <c r="P36" s="4">
        <f>ROUND(P34/'[1]Sheet1'!$Q$34*100,1)</f>
        <v>1</v>
      </c>
      <c r="Q36" s="15">
        <f>ROUND(Q34/'[1]Sheet1'!$Q$34*100,1)</f>
        <v>4.3</v>
      </c>
    </row>
    <row r="37" spans="1:17" ht="22.5" customHeight="1">
      <c r="A37" s="42" t="s">
        <v>10</v>
      </c>
      <c r="B37" s="2" t="s">
        <v>2</v>
      </c>
      <c r="C37" s="3">
        <v>1</v>
      </c>
      <c r="D37" s="33">
        <v>0</v>
      </c>
      <c r="E37" s="3">
        <f>+C37+D37</f>
        <v>1</v>
      </c>
      <c r="F37" s="3">
        <v>3</v>
      </c>
      <c r="G37" s="33">
        <v>0</v>
      </c>
      <c r="H37" s="3">
        <f>+F37+G37</f>
        <v>3</v>
      </c>
      <c r="I37" s="3">
        <v>5</v>
      </c>
      <c r="J37" s="33">
        <v>1</v>
      </c>
      <c r="K37" s="3">
        <f>+I37+J37</f>
        <v>6</v>
      </c>
      <c r="L37" s="3">
        <v>3</v>
      </c>
      <c r="M37" s="3">
        <v>0</v>
      </c>
      <c r="N37" s="3">
        <f>+L37+M37</f>
        <v>3</v>
      </c>
      <c r="O37" s="23">
        <v>2</v>
      </c>
      <c r="P37" s="3">
        <v>0</v>
      </c>
      <c r="Q37" s="14">
        <f>+O37+P37</f>
        <v>2</v>
      </c>
    </row>
    <row r="38" spans="1:17" ht="22.5" customHeight="1">
      <c r="A38" s="42"/>
      <c r="B38" s="2" t="s">
        <v>16</v>
      </c>
      <c r="C38" s="4">
        <f>ROUND(C37/E37*100,1)</f>
        <v>100</v>
      </c>
      <c r="D38" s="32">
        <v>0</v>
      </c>
      <c r="E38" s="4">
        <v>100</v>
      </c>
      <c r="F38" s="4">
        <f>ROUND(F37/H37*100,1)</f>
        <v>100</v>
      </c>
      <c r="G38" s="32">
        <v>0</v>
      </c>
      <c r="H38" s="4">
        <v>100</v>
      </c>
      <c r="I38" s="4">
        <f>ROUND(I37/K37*100,1)</f>
        <v>83.3</v>
      </c>
      <c r="J38" s="32">
        <f>ROUND(J37/K37*100,1)</f>
        <v>16.7</v>
      </c>
      <c r="K38" s="4">
        <v>100</v>
      </c>
      <c r="L38" s="4">
        <f>ROUND(L37/N37*100,1)</f>
        <v>100</v>
      </c>
      <c r="M38" s="4">
        <f>ROUND(M37/N37*100,1)</f>
        <v>0</v>
      </c>
      <c r="N38" s="4">
        <v>100</v>
      </c>
      <c r="O38" s="24">
        <f>ROUND(O37/Q37*100,1)</f>
        <v>100</v>
      </c>
      <c r="P38" s="4">
        <f>ROUND(P37/Q37*100,1)</f>
        <v>0</v>
      </c>
      <c r="Q38" s="15">
        <v>100</v>
      </c>
    </row>
    <row r="39" spans="1:17" ht="22.5" customHeight="1">
      <c r="A39" s="43"/>
      <c r="B39" s="2" t="s">
        <v>21</v>
      </c>
      <c r="C39" s="4">
        <f>ROUND(C37/'[1]Sheet1'!$E$37*100,1)</f>
        <v>2.7</v>
      </c>
      <c r="D39" s="4">
        <f>ROUND(D37/'[1]Sheet1'!$E$37*100,1)</f>
        <v>0</v>
      </c>
      <c r="E39" s="4">
        <f>ROUND(E37/'[1]Sheet1'!$E$37*100,1)</f>
        <v>2.7</v>
      </c>
      <c r="F39" s="4">
        <f>ROUND(F37/'[1]Sheet1'!$H$37*100,1)</f>
        <v>6.8</v>
      </c>
      <c r="G39" s="4">
        <f>ROUND(G37/'[1]Sheet1'!$H$37*100,1)</f>
        <v>0</v>
      </c>
      <c r="H39" s="4">
        <f>ROUND(H37/'[1]Sheet1'!$H$37*100,1)</f>
        <v>6.8</v>
      </c>
      <c r="I39" s="4">
        <f>ROUND(I37/'[1]Sheet1'!$K$37*100,1)</f>
        <v>9.8</v>
      </c>
      <c r="J39" s="4">
        <f>ROUND(J37/'[1]Sheet1'!$K$37*100,1)</f>
        <v>2</v>
      </c>
      <c r="K39" s="4">
        <f>ROUND(K37/'[1]Sheet1'!$K$37*100,1)</f>
        <v>11.8</v>
      </c>
      <c r="L39" s="4">
        <f>ROUND(L37/'[1]Sheet1'!$N$37*100,1)</f>
        <v>6</v>
      </c>
      <c r="M39" s="4">
        <f>ROUND(M37/'[1]Sheet1'!$N$37*100,1)</f>
        <v>0</v>
      </c>
      <c r="N39" s="4">
        <f>ROUND(N37/'[1]Sheet1'!$N$37*100,1)</f>
        <v>6</v>
      </c>
      <c r="O39" s="24">
        <f>ROUND(O37/'[1]Sheet1'!$Q$37*100,1)</f>
        <v>4.4</v>
      </c>
      <c r="P39" s="4">
        <f>ROUND(P37/'[1]Sheet1'!$Q$37*100,1)</f>
        <v>0</v>
      </c>
      <c r="Q39" s="15">
        <f>ROUND(Q37/'[1]Sheet1'!$Q$37*100,1)</f>
        <v>4.4</v>
      </c>
    </row>
    <row r="40" spans="1:17" ht="22.5" customHeight="1">
      <c r="A40" s="42" t="s">
        <v>11</v>
      </c>
      <c r="B40" s="2" t="s">
        <v>2</v>
      </c>
      <c r="C40" s="12"/>
      <c r="D40" s="12"/>
      <c r="E40" s="12"/>
      <c r="F40" s="12"/>
      <c r="G40" s="12"/>
      <c r="H40" s="12"/>
      <c r="I40" s="33">
        <v>1</v>
      </c>
      <c r="J40" s="33">
        <v>1</v>
      </c>
      <c r="K40" s="33">
        <f>+I40+J40</f>
        <v>2</v>
      </c>
      <c r="L40" s="3">
        <v>1</v>
      </c>
      <c r="M40" s="3">
        <v>0</v>
      </c>
      <c r="N40" s="3">
        <f>+L40+M40</f>
        <v>1</v>
      </c>
      <c r="O40" s="23">
        <v>1</v>
      </c>
      <c r="P40" s="3">
        <v>0</v>
      </c>
      <c r="Q40" s="14">
        <f>+O40+P40</f>
        <v>1</v>
      </c>
    </row>
    <row r="41" spans="1:17" ht="22.5" customHeight="1">
      <c r="A41" s="44"/>
      <c r="B41" s="7" t="s">
        <v>16</v>
      </c>
      <c r="C41" s="12"/>
      <c r="D41" s="12"/>
      <c r="E41" s="12"/>
      <c r="F41" s="12"/>
      <c r="G41" s="12"/>
      <c r="H41" s="12"/>
      <c r="I41" s="32">
        <f>ROUND(I40/K40*100,1)</f>
        <v>50</v>
      </c>
      <c r="J41" s="32">
        <f>ROUND(J40/K40*100,1)</f>
        <v>50</v>
      </c>
      <c r="K41" s="32">
        <v>100</v>
      </c>
      <c r="L41" s="4">
        <f>ROUND(L40/N40*100,1)</f>
        <v>100</v>
      </c>
      <c r="M41" s="4">
        <f>ROUND(M40/N40*100,1)</f>
        <v>0</v>
      </c>
      <c r="N41" s="4">
        <v>100</v>
      </c>
      <c r="O41" s="24">
        <f>ROUND(O40/Q40*100,1)</f>
        <v>100</v>
      </c>
      <c r="P41" s="4">
        <f>ROUND(P40/Q40*100,1)</f>
        <v>0</v>
      </c>
      <c r="Q41" s="15">
        <v>100</v>
      </c>
    </row>
    <row r="42" spans="1:17" ht="22.5" customHeight="1">
      <c r="A42" s="45"/>
      <c r="B42" s="7" t="s">
        <v>21</v>
      </c>
      <c r="C42" s="12"/>
      <c r="D42" s="12"/>
      <c r="E42" s="12"/>
      <c r="F42" s="12"/>
      <c r="G42" s="12"/>
      <c r="H42" s="12"/>
      <c r="I42" s="4">
        <f>ROUND(I40/'[1]Sheet1'!$K$40*100,1)</f>
        <v>1.3</v>
      </c>
      <c r="J42" s="4">
        <f>ROUND(J40/'[1]Sheet1'!$K$40*100,1)</f>
        <v>1.3</v>
      </c>
      <c r="K42" s="4">
        <f>ROUND(K40/'[1]Sheet1'!$K$40*100,1)</f>
        <v>2.6</v>
      </c>
      <c r="L42" s="4">
        <f>ROUND(L40/'[1]Sheet1'!$N$40*100,1)</f>
        <v>1.3</v>
      </c>
      <c r="M42" s="4">
        <f>ROUND(M40/'[1]Sheet1'!$N$40*100,1)</f>
        <v>0</v>
      </c>
      <c r="N42" s="4">
        <f>ROUND(N40/'[1]Sheet1'!$N$40*100,1)</f>
        <v>1.3</v>
      </c>
      <c r="O42" s="24">
        <f>ROUND(O40/'[1]Sheet1'!$Q$40*100,1)</f>
        <v>1.3</v>
      </c>
      <c r="P42" s="4">
        <f>ROUND(P40/'[1]Sheet1'!$Q$40*100,1)</f>
        <v>0</v>
      </c>
      <c r="Q42" s="15">
        <f>ROUND(Q40/'[1]Sheet1'!$Q$40*100,1)</f>
        <v>1.3</v>
      </c>
    </row>
    <row r="43" spans="1:17" ht="22.5" customHeight="1">
      <c r="A43" s="43" t="s">
        <v>39</v>
      </c>
      <c r="B43" s="2" t="s">
        <v>2</v>
      </c>
      <c r="C43" s="9">
        <v>1</v>
      </c>
      <c r="D43" s="9">
        <v>0</v>
      </c>
      <c r="E43" s="9">
        <f>+C43+D43</f>
        <v>1</v>
      </c>
      <c r="F43" s="9">
        <v>3</v>
      </c>
      <c r="G43" s="34">
        <v>0</v>
      </c>
      <c r="H43" s="9">
        <f>+F43+G43</f>
        <v>3</v>
      </c>
      <c r="I43" s="9">
        <v>4</v>
      </c>
      <c r="J43" s="34">
        <v>1</v>
      </c>
      <c r="K43" s="9">
        <f>+I43+J43</f>
        <v>5</v>
      </c>
      <c r="L43" s="3">
        <v>8</v>
      </c>
      <c r="M43" s="3">
        <v>3</v>
      </c>
      <c r="N43" s="3">
        <f>+L43+M43</f>
        <v>11</v>
      </c>
      <c r="O43" s="23">
        <v>6</v>
      </c>
      <c r="P43" s="3">
        <v>4</v>
      </c>
      <c r="Q43" s="14">
        <f>+O43+P43</f>
        <v>10</v>
      </c>
    </row>
    <row r="44" spans="1:17" ht="22.5" customHeight="1">
      <c r="A44" s="43"/>
      <c r="B44" s="2" t="s">
        <v>16</v>
      </c>
      <c r="C44" s="4">
        <f>ROUND(C43/E43*100,1)</f>
        <v>100</v>
      </c>
      <c r="D44" s="4">
        <v>0</v>
      </c>
      <c r="E44" s="4">
        <v>100</v>
      </c>
      <c r="F44" s="4">
        <f>ROUND(F43/H43*100,1)</f>
        <v>100</v>
      </c>
      <c r="G44" s="32">
        <v>0</v>
      </c>
      <c r="H44" s="4">
        <v>100</v>
      </c>
      <c r="I44" s="4">
        <f>ROUND(I43/K43*100,1)</f>
        <v>80</v>
      </c>
      <c r="J44" s="32">
        <f>ROUND(J43/K43*100,1)</f>
        <v>20</v>
      </c>
      <c r="K44" s="4">
        <v>100</v>
      </c>
      <c r="L44" s="4">
        <f>ROUND(L43/N43*100,1)</f>
        <v>72.7</v>
      </c>
      <c r="M44" s="4">
        <f>ROUND(M43/N43*100,1)</f>
        <v>27.3</v>
      </c>
      <c r="N44" s="4">
        <v>100</v>
      </c>
      <c r="O44" s="24">
        <f>ROUND(O43/Q43*100,1)</f>
        <v>60</v>
      </c>
      <c r="P44" s="4">
        <f>ROUND(P43/Q43*100,1)</f>
        <v>40</v>
      </c>
      <c r="Q44" s="15">
        <v>100</v>
      </c>
    </row>
    <row r="45" spans="1:17" ht="22.5" customHeight="1">
      <c r="A45" s="43"/>
      <c r="B45" s="2" t="s">
        <v>21</v>
      </c>
      <c r="C45" s="4">
        <f>ROUND(C43/'[1]Sheet1'!$E$43*100,1)</f>
        <v>1.9</v>
      </c>
      <c r="D45" s="4">
        <f>ROUND(D43/'[1]Sheet1'!$E$43*100,1)</f>
        <v>0</v>
      </c>
      <c r="E45" s="4">
        <f>ROUND(E43/'[1]Sheet1'!$E$43*100,1)</f>
        <v>1.9</v>
      </c>
      <c r="F45" s="4">
        <f>ROUND(F43/'[1]Sheet1'!$H$43*100,1)</f>
        <v>4.5</v>
      </c>
      <c r="G45" s="4">
        <f>ROUND(G43/'[1]Sheet1'!$H$43*100,1)</f>
        <v>0</v>
      </c>
      <c r="H45" s="4">
        <f>ROUND(H43/'[1]Sheet1'!$H$43*100,1)</f>
        <v>4.5</v>
      </c>
      <c r="I45" s="4">
        <f>ROUND(I43/'[1]Sheet1'!$K$43*100,1)</f>
        <v>5.1</v>
      </c>
      <c r="J45" s="4">
        <f>ROUND(J43/'[1]Sheet1'!$K$43*100,1)</f>
        <v>1.3</v>
      </c>
      <c r="K45" s="4">
        <f>ROUND(K43/'[1]Sheet1'!$K$43*100,1)</f>
        <v>6.3</v>
      </c>
      <c r="L45" s="4">
        <f>ROUND(L43/'[1]Sheet1'!$N$43*100,1)</f>
        <v>6.1</v>
      </c>
      <c r="M45" s="4">
        <f>ROUND(M43/'[1]Sheet1'!$N$43*100,1)</f>
        <v>2.3</v>
      </c>
      <c r="N45" s="4">
        <f>ROUND(N43/'[1]Sheet1'!$N$43*100,1)</f>
        <v>8.3</v>
      </c>
      <c r="O45" s="24">
        <f>ROUND(O43/'[1]Sheet1'!$Q$43*100,1)</f>
        <v>4.3</v>
      </c>
      <c r="P45" s="4">
        <f>ROUND(P43/'[1]Sheet1'!$Q$43*100,1)</f>
        <v>2.9</v>
      </c>
      <c r="Q45" s="15">
        <f>ROUND(Q43/'[1]Sheet1'!$Q$43*100,1)</f>
        <v>7.1</v>
      </c>
    </row>
    <row r="46" spans="1:17" ht="22.5" customHeight="1">
      <c r="A46" s="42" t="s">
        <v>23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33">
        <v>3</v>
      </c>
      <c r="M46" s="33">
        <v>2</v>
      </c>
      <c r="N46" s="33">
        <f>+L46+M46</f>
        <v>5</v>
      </c>
      <c r="O46" s="3">
        <v>4</v>
      </c>
      <c r="P46" s="3">
        <v>1</v>
      </c>
      <c r="Q46" s="14">
        <f>+O46+P46</f>
        <v>5</v>
      </c>
    </row>
    <row r="47" spans="1:17" ht="22.5" customHeight="1">
      <c r="A47" s="44"/>
      <c r="B47" s="7" t="s">
        <v>16</v>
      </c>
      <c r="C47" s="12"/>
      <c r="D47" s="12"/>
      <c r="E47" s="12"/>
      <c r="F47" s="12"/>
      <c r="G47" s="12"/>
      <c r="H47" s="12"/>
      <c r="I47" s="12"/>
      <c r="J47" s="12"/>
      <c r="K47" s="12"/>
      <c r="L47" s="32">
        <f>ROUND(L46/N46*100,1)</f>
        <v>60</v>
      </c>
      <c r="M47" s="32">
        <f>ROUND(M46/N46*100,1)</f>
        <v>40</v>
      </c>
      <c r="N47" s="32">
        <v>100</v>
      </c>
      <c r="O47" s="4">
        <f>ROUND(O46/Q46*100,1)</f>
        <v>80</v>
      </c>
      <c r="P47" s="4">
        <f>ROUND(P46/Q46*100,1)</f>
        <v>20</v>
      </c>
      <c r="Q47" s="15">
        <v>100</v>
      </c>
    </row>
    <row r="48" spans="1:17" ht="22.5" customHeight="1" thickBot="1">
      <c r="A48" s="45"/>
      <c r="B48" s="7" t="s">
        <v>21</v>
      </c>
      <c r="C48" s="13"/>
      <c r="D48" s="13"/>
      <c r="E48" s="13"/>
      <c r="F48" s="13"/>
      <c r="G48" s="13"/>
      <c r="H48" s="13"/>
      <c r="I48" s="13"/>
      <c r="J48" s="13"/>
      <c r="K48" s="13"/>
      <c r="L48" s="35">
        <f>ROUND(L46/'[1]Sheet1'!$N$46*100,1)</f>
        <v>7</v>
      </c>
      <c r="M48" s="35">
        <f>ROUND(M46/'[1]Sheet1'!$N$46*100,1)</f>
        <v>4.7</v>
      </c>
      <c r="N48" s="35">
        <f>ROUND(N46/'[1]Sheet1'!$N$46*100,1)</f>
        <v>11.6</v>
      </c>
      <c r="O48" s="4">
        <f>ROUND(O46/'[1]Sheet1'!$Q$46*100,1)</f>
        <v>8.3</v>
      </c>
      <c r="P48" s="4">
        <f>ROUND(P46/'[1]Sheet1'!$Q$46*100,1)</f>
        <v>2.1</v>
      </c>
      <c r="Q48" s="15">
        <f>ROUND(Q46/'[1]Sheet1'!$Q$46*100,1)</f>
        <v>10.4</v>
      </c>
    </row>
    <row r="49" spans="1:17" ht="22.5" customHeight="1">
      <c r="A49" s="38" t="s">
        <v>12</v>
      </c>
      <c r="B49" s="10" t="s">
        <v>2</v>
      </c>
      <c r="C49" s="11">
        <f aca="true" t="shared" si="1" ref="C49:K49">+C19+C22+C25+C28+C31+C34+C37+C43</f>
        <v>44</v>
      </c>
      <c r="D49" s="11">
        <f t="shared" si="1"/>
        <v>55</v>
      </c>
      <c r="E49" s="11">
        <f t="shared" si="1"/>
        <v>99</v>
      </c>
      <c r="F49" s="11">
        <f t="shared" si="1"/>
        <v>62</v>
      </c>
      <c r="G49" s="11">
        <f t="shared" si="1"/>
        <v>61</v>
      </c>
      <c r="H49" s="11">
        <f t="shared" si="1"/>
        <v>123</v>
      </c>
      <c r="I49" s="11">
        <f t="shared" si="1"/>
        <v>63</v>
      </c>
      <c r="J49" s="11">
        <f t="shared" si="1"/>
        <v>48</v>
      </c>
      <c r="K49" s="11">
        <f t="shared" si="1"/>
        <v>111</v>
      </c>
      <c r="L49" s="11">
        <f aca="true" t="shared" si="2" ref="L49:Q49">+L19+L22+L25+L28+L31+L34+L37+L43+L46+L40</f>
        <v>67</v>
      </c>
      <c r="M49" s="11">
        <f t="shared" si="2"/>
        <v>56</v>
      </c>
      <c r="N49" s="11">
        <f t="shared" si="2"/>
        <v>123</v>
      </c>
      <c r="O49" s="11">
        <f t="shared" si="2"/>
        <v>74</v>
      </c>
      <c r="P49" s="11">
        <f t="shared" si="2"/>
        <v>64</v>
      </c>
      <c r="Q49" s="16">
        <f t="shared" si="2"/>
        <v>138</v>
      </c>
    </row>
    <row r="50" spans="1:17" ht="22.5" customHeight="1">
      <c r="A50" s="39"/>
      <c r="B50" s="18" t="s">
        <v>16</v>
      </c>
      <c r="C50" s="4">
        <f>ROUND(C49/E49*100,1)</f>
        <v>44.4</v>
      </c>
      <c r="D50" s="4">
        <f>ROUND(D49/E49*100,1)</f>
        <v>55.6</v>
      </c>
      <c r="E50" s="4">
        <v>100</v>
      </c>
      <c r="F50" s="4">
        <f>ROUND(F49/H49*100,1)</f>
        <v>50.4</v>
      </c>
      <c r="G50" s="4">
        <f>ROUND(G49/H49*100,1)</f>
        <v>49.6</v>
      </c>
      <c r="H50" s="4">
        <v>100</v>
      </c>
      <c r="I50" s="4">
        <f>ROUND(I49/K49*100,1)</f>
        <v>56.8</v>
      </c>
      <c r="J50" s="4">
        <f>ROUND(J49/K49*100,1)</f>
        <v>43.2</v>
      </c>
      <c r="K50" s="4">
        <v>100</v>
      </c>
      <c r="L50" s="4">
        <f>ROUND(L49/N49*100,1)</f>
        <v>54.5</v>
      </c>
      <c r="M50" s="4">
        <f>ROUND(M49/N49*100,1)</f>
        <v>45.5</v>
      </c>
      <c r="N50" s="4">
        <v>100</v>
      </c>
      <c r="O50" s="4">
        <f>ROUND(O49/Q49*100,1)</f>
        <v>53.6</v>
      </c>
      <c r="P50" s="4">
        <f>ROUND(P49/Q49*100,1)</f>
        <v>46.4</v>
      </c>
      <c r="Q50" s="15">
        <v>100</v>
      </c>
    </row>
    <row r="51" spans="1:17" ht="22.5" customHeight="1" thickBot="1">
      <c r="A51" s="40"/>
      <c r="B51" s="5" t="s">
        <v>21</v>
      </c>
      <c r="C51" s="6">
        <f>ROUND(C49/'[1]Sheet1'!$E$49*100,1)</f>
        <v>1.6</v>
      </c>
      <c r="D51" s="6">
        <f>ROUND(D49/'[1]Sheet1'!$E$49*100,1)</f>
        <v>2</v>
      </c>
      <c r="E51" s="6">
        <f>ROUND(E49/'[1]Sheet1'!$E$49*100,1)</f>
        <v>3.7</v>
      </c>
      <c r="F51" s="6">
        <f>ROUND(F49/'[1]Sheet1'!$H$49*100,1)</f>
        <v>2.1</v>
      </c>
      <c r="G51" s="6">
        <f>ROUND(G49/'[1]Sheet1'!$H$49*100,1)</f>
        <v>2.1</v>
      </c>
      <c r="H51" s="6">
        <f>ROUND(H49/'[1]Sheet1'!$H$49*100,1)</f>
        <v>4.1</v>
      </c>
      <c r="I51" s="6">
        <f>ROUND(I49/'[1]Sheet1'!$K$49*100,1)</f>
        <v>1.9</v>
      </c>
      <c r="J51" s="6">
        <f>ROUND(J49/'[1]Sheet1'!$K$49*100,1)</f>
        <v>1.4</v>
      </c>
      <c r="K51" s="6">
        <f>ROUND(K49/'[1]Sheet1'!$K$49*100,1)</f>
        <v>3.3</v>
      </c>
      <c r="L51" s="6">
        <f>ROUND(L49/'[1]Sheet1'!$N$49*100,1)</f>
        <v>1.9</v>
      </c>
      <c r="M51" s="6">
        <f>ROUND(M49/'[1]Sheet1'!$N$49*100,1)</f>
        <v>1.6</v>
      </c>
      <c r="N51" s="6">
        <f>ROUND(N49/'[1]Sheet1'!$N$49*100,1)</f>
        <v>3.4</v>
      </c>
      <c r="O51" s="6">
        <f>ROUND(O49/'[1]Sheet1'!$Q$49*100,1)</f>
        <v>2</v>
      </c>
      <c r="P51" s="6">
        <f>ROUND(P49/'[1]Sheet1'!$Q$49*100,1)</f>
        <v>1.7</v>
      </c>
      <c r="Q51" s="17">
        <f>ROUND(Q49/'[1]Sheet1'!$Q$49*100,1)</f>
        <v>3.7</v>
      </c>
    </row>
    <row r="52" spans="1:17" ht="22.5" customHeight="1">
      <c r="A52" s="41" t="s">
        <v>13</v>
      </c>
      <c r="B52" s="8" t="s">
        <v>2</v>
      </c>
      <c r="C52" s="9">
        <f aca="true" t="shared" si="3" ref="C52:Q52">+C16+C49</f>
        <v>62</v>
      </c>
      <c r="D52" s="11">
        <f t="shared" si="3"/>
        <v>68</v>
      </c>
      <c r="E52" s="11">
        <f t="shared" si="3"/>
        <v>130</v>
      </c>
      <c r="F52" s="11">
        <f t="shared" si="3"/>
        <v>82</v>
      </c>
      <c r="G52" s="11">
        <f t="shared" si="3"/>
        <v>74</v>
      </c>
      <c r="H52" s="11">
        <f t="shared" si="3"/>
        <v>156</v>
      </c>
      <c r="I52" s="11">
        <f t="shared" si="3"/>
        <v>85</v>
      </c>
      <c r="J52" s="11">
        <f t="shared" si="3"/>
        <v>59</v>
      </c>
      <c r="K52" s="11">
        <f t="shared" si="3"/>
        <v>144</v>
      </c>
      <c r="L52" s="11">
        <f t="shared" si="3"/>
        <v>84</v>
      </c>
      <c r="M52" s="11">
        <f t="shared" si="3"/>
        <v>65</v>
      </c>
      <c r="N52" s="11">
        <f t="shared" si="3"/>
        <v>149</v>
      </c>
      <c r="O52" s="11">
        <f>+O16+O49</f>
        <v>90</v>
      </c>
      <c r="P52" s="11">
        <f>+P16+P49</f>
        <v>75</v>
      </c>
      <c r="Q52" s="16">
        <f t="shared" si="3"/>
        <v>165</v>
      </c>
    </row>
    <row r="53" spans="1:17" ht="22.5" customHeight="1">
      <c r="A53" s="39"/>
      <c r="B53" s="18" t="s">
        <v>16</v>
      </c>
      <c r="C53" s="4">
        <f>ROUND(C52/E52*100,1)</f>
        <v>47.7</v>
      </c>
      <c r="D53" s="4">
        <f>ROUND(D52/E52*100,1)</f>
        <v>52.3</v>
      </c>
      <c r="E53" s="4">
        <v>100</v>
      </c>
      <c r="F53" s="4">
        <f>ROUND(F52/H52*100,1)</f>
        <v>52.6</v>
      </c>
      <c r="G53" s="4">
        <f>ROUND(G52/H52*100,1)</f>
        <v>47.4</v>
      </c>
      <c r="H53" s="4">
        <v>100</v>
      </c>
      <c r="I53" s="4">
        <f>ROUND(I52/K52*100,1)</f>
        <v>59</v>
      </c>
      <c r="J53" s="4">
        <f>ROUND(J52/K52*100,1)</f>
        <v>41</v>
      </c>
      <c r="K53" s="4">
        <v>100</v>
      </c>
      <c r="L53" s="4">
        <f>ROUND(L52/N52*100,1)</f>
        <v>56.4</v>
      </c>
      <c r="M53" s="4">
        <f>ROUND(M52/N52*100,1)</f>
        <v>43.6</v>
      </c>
      <c r="N53" s="4">
        <v>100</v>
      </c>
      <c r="O53" s="4">
        <f>ROUND(O52/Q52*100,1)</f>
        <v>54.5</v>
      </c>
      <c r="P53" s="4">
        <f>ROUND(P52/Q52*100,1)</f>
        <v>45.5</v>
      </c>
      <c r="Q53" s="15">
        <v>100</v>
      </c>
    </row>
    <row r="54" spans="1:17" ht="22.5" customHeight="1" thickBot="1">
      <c r="A54" s="40"/>
      <c r="B54" s="5" t="s">
        <v>21</v>
      </c>
      <c r="C54" s="6">
        <f>ROUND(C52/'[1]Sheet1'!$E$52*100,1)</f>
        <v>1.8</v>
      </c>
      <c r="D54" s="6">
        <f>ROUND(D52/'[1]Sheet1'!$E$52*100,1)</f>
        <v>2</v>
      </c>
      <c r="E54" s="6">
        <f>ROUND(E52/'[1]Sheet1'!$E$52*100,1)</f>
        <v>3.9</v>
      </c>
      <c r="F54" s="6">
        <f>ROUND(F52/'[1]Sheet1'!$H$52*100,1)</f>
        <v>2.3</v>
      </c>
      <c r="G54" s="6">
        <f>ROUND(G52/'[1]Sheet1'!$H$52*100,1)</f>
        <v>2</v>
      </c>
      <c r="H54" s="6">
        <f>ROUND(H52/'[1]Sheet1'!$H$52*100,1)</f>
        <v>4.3</v>
      </c>
      <c r="I54" s="6">
        <f>ROUND(I52/'[1]Sheet1'!$K$52*100,1)</f>
        <v>2.2</v>
      </c>
      <c r="J54" s="6">
        <f>ROUND(J52/'[1]Sheet1'!$K$52*100,1)</f>
        <v>1.5</v>
      </c>
      <c r="K54" s="6">
        <f>ROUND(K52/'[1]Sheet1'!$K$52*100,1)</f>
        <v>3.7</v>
      </c>
      <c r="L54" s="6">
        <f>ROUND(L52/'[1]Sheet1'!$N$52*100,1)</f>
        <v>2</v>
      </c>
      <c r="M54" s="6">
        <f>ROUND(M52/'[1]Sheet1'!$N$52*100,1)</f>
        <v>1.6</v>
      </c>
      <c r="N54" s="6">
        <f>ROUND(N52/'[1]Sheet1'!$N$52*100,1)</f>
        <v>3.6</v>
      </c>
      <c r="O54" s="6">
        <f>ROUND(O52/'[1]Sheet1'!$Q$52*100,1)</f>
        <v>2.1</v>
      </c>
      <c r="P54" s="6">
        <f>ROUND(P52/'[1]Sheet1'!$Q$52*100,1)</f>
        <v>1.8</v>
      </c>
      <c r="Q54" s="17">
        <f>ROUND(Q52/'[1]Sheet1'!$Q$52*100,1)</f>
        <v>3.9</v>
      </c>
    </row>
    <row r="55" spans="1:1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customHeight="1">
      <c r="A56" s="1" t="s">
        <v>14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customHeight="1">
      <c r="A57" s="1" t="s">
        <v>15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customHeight="1">
      <c r="A58" s="1" t="s">
        <v>24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s="1" t="s">
        <v>25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customHeight="1">
      <c r="A60" s="1" t="s">
        <v>28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customHeight="1">
      <c r="A61" s="1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customHeight="1">
      <c r="A62" s="1" t="s">
        <v>26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customHeight="1">
      <c r="A63" s="1" t="s">
        <v>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customHeight="1">
      <c r="A64" t="s">
        <v>29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ht="18" customHeight="1">
      <c r="A65" s="1" t="s">
        <v>40</v>
      </c>
    </row>
  </sheetData>
  <mergeCells count="23">
    <mergeCell ref="O2:Q2"/>
    <mergeCell ref="A4:A6"/>
    <mergeCell ref="A7:A9"/>
    <mergeCell ref="A2:B3"/>
    <mergeCell ref="C2:E2"/>
    <mergeCell ref="F2:H2"/>
    <mergeCell ref="I2:K2"/>
    <mergeCell ref="L2:N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7874015748031497" top="0.984251968503937" bottom="0.7874015748031497" header="0" footer="0"/>
  <pageSetup horizontalDpi="400" verticalDpi="4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2006-01-04T06:54:51Z</cp:lastPrinted>
  <dcterms:created xsi:type="dcterms:W3CDTF">2004-09-29T07:34:16Z</dcterms:created>
  <dcterms:modified xsi:type="dcterms:W3CDTF">2006-12-19T07:13:48Z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