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885" windowHeight="7875" activeTab="0"/>
  </bookViews>
  <sheets>
    <sheet name="Sheet1" sheetId="1" r:id="rId1"/>
  </sheets>
  <definedNames>
    <definedName name="_xlnm.Print_Area" localSheetId="0">'Sheet1'!$A$1:$L$47</definedName>
  </definedNames>
  <calcPr fullCalcOnLoad="1"/>
</workbook>
</file>

<file path=xl/sharedStrings.xml><?xml version="1.0" encoding="utf-8"?>
<sst xmlns="http://schemas.openxmlformats.org/spreadsheetml/2006/main" count="20" uniqueCount="20">
  <si>
    <t>60年度</t>
  </si>
  <si>
    <t>（資料：【福】）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</si>
  <si>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</si>
  <si>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</si>
  <si>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</si>
  <si>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</si>
  <si>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開始件数</t>
  </si>
  <si>
    <t>開始率</t>
  </si>
  <si>
    <t>廃止件数</t>
  </si>
  <si>
    <t>増　　　　減</t>
  </si>
  <si>
    <t>Ａ</t>
  </si>
  <si>
    <t>Ｂ</t>
  </si>
  <si>
    <t>Ｂ／Ａ</t>
  </si>
  <si>
    <t>Ｃ</t>
  </si>
  <si>
    <t>Ｂ－Ｃ</t>
  </si>
  <si>
    <t>申請件数</t>
  </si>
  <si>
    <t>開始件数</t>
  </si>
  <si>
    <t>廃止件数</t>
  </si>
  <si>
    <t>図－１１　保護の申請、開始、廃止件数の推移</t>
  </si>
  <si>
    <t>　平成６年度以降開始件数が廃止件数を上回っている。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</si>
</sst>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5"/>
      <name val="ＭＳ Ｐ明朝"/>
      <family val="1"/>
    </font>
    <font>
      <sz val="15.25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4775"/>
          <c:w val="0.959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Sheet1!$P$9</c:f>
              <c:strCache>
                <c:ptCount val="1"/>
                <c:pt idx="0">
                  <c:v>申請件数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Sheet1!$Q$8:$Y$8</c:f>
              <c:numCache/>
            </c:numRef>
          </c:cat>
          <c:val>
            <c:numRef>
              <c:f>Sheet1!$Q$9:$Y$9</c:f>
              <c:numCache/>
            </c:numRef>
          </c:val>
        </c:ser>
        <c:ser>
          <c:idx val="1"/>
          <c:order val="1"/>
          <c:tx>
            <c:strRef>
              <c:f>Sheet1!$P$10</c:f>
              <c:strCache>
                <c:ptCount val="1"/>
                <c:pt idx="0">
                  <c:v>開始件数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Sheet1!$Q$8:$Y$8</c:f>
              <c:numCache/>
            </c:numRef>
          </c:cat>
          <c:val>
            <c:numRef>
              <c:f>Sheet1!$Q$10:$Y$10</c:f>
              <c:numCache/>
            </c:numRef>
          </c:val>
        </c:ser>
        <c:ser>
          <c:idx val="2"/>
          <c:order val="2"/>
          <c:tx>
            <c:strRef>
              <c:f>Sheet1!$P$11</c:f>
              <c:strCache>
                <c:ptCount val="1"/>
                <c:pt idx="0">
                  <c:v>廃止件数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Sheet1!$Q$8:$Y$8</c:f>
              <c:numCache/>
            </c:numRef>
          </c:cat>
          <c:val>
            <c:numRef>
              <c:f>Sheet1!$Q$11:$Y$11</c:f>
              <c:numCache/>
            </c:numRef>
          </c:val>
        </c:ser>
        <c:axId val="33858778"/>
        <c:axId val="36293547"/>
      </c:barChart>
      <c:catAx>
        <c:axId val="3385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3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6293547"/>
        <c:crosses val="autoZero"/>
        <c:auto val="1"/>
        <c:lblOffset val="100"/>
        <c:noMultiLvlLbl val="0"/>
      </c:catAx>
      <c:valAx>
        <c:axId val="362935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3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38587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75"/>
          <c:y val="0.12175"/>
          <c:w val="0.1255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0</xdr:colOff>
      <xdr:row>46</xdr:row>
      <xdr:rowOff>0</xdr:rowOff>
    </xdr:to>
    <xdr:graphicFrame>
      <xdr:nvGraphicFramePr>
        <xdr:cNvPr id="1" name="Chart 2"/>
        <xdr:cNvGraphicFramePr/>
      </xdr:nvGraphicFramePr>
      <xdr:xfrm>
        <a:off x="0" y="5648325"/>
        <a:ext cx="77152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view="pageBreakPreview" zoomScale="75" zoomScaleSheetLayoutView="75" workbookViewId="0" topLeftCell="A1">
      <selection activeCell="K13" sqref="K13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9" width="9.25390625" style="0" bestFit="1" customWidth="1"/>
    <col min="10" max="10" width="9.25390625" style="0" customWidth="1"/>
    <col min="11" max="11" width="9.25390625" style="0" bestFit="1" customWidth="1"/>
    <col min="12" max="12" width="1.25" style="0" customWidth="1"/>
    <col min="17" max="21" width="9.125" style="0" bestFit="1" customWidth="1"/>
  </cols>
  <sheetData>
    <row r="1" spans="1:2" ht="24" customHeight="1">
      <c r="A1" s="4" t="s">
        <v>2</v>
      </c>
      <c r="B1" s="4"/>
    </row>
    <row r="2" ht="22.5" customHeight="1">
      <c r="A2" t="s">
        <v>3</v>
      </c>
    </row>
    <row r="3" ht="7.5" customHeight="1"/>
    <row r="4" spans="2:11" ht="22.5" customHeight="1">
      <c r="B4" s="12" t="s">
        <v>19</v>
      </c>
      <c r="C4" s="12"/>
      <c r="D4" s="12"/>
      <c r="E4" s="12"/>
      <c r="F4" s="12"/>
      <c r="G4" s="12"/>
      <c r="H4" s="12"/>
      <c r="I4" s="12"/>
      <c r="J4" s="12"/>
      <c r="K4" s="12"/>
    </row>
    <row r="5" spans="2:11" ht="22.5" customHeight="1">
      <c r="B5" s="12"/>
      <c r="C5" s="12"/>
      <c r="D5" s="12"/>
      <c r="E5" s="12"/>
      <c r="F5" s="12"/>
      <c r="G5" s="12"/>
      <c r="H5" s="12"/>
      <c r="I5" s="12"/>
      <c r="J5" s="12"/>
      <c r="K5" s="12"/>
    </row>
    <row r="7" spans="1:11" ht="29.25" customHeight="1">
      <c r="A7" t="s">
        <v>4</v>
      </c>
      <c r="K7" s="2"/>
    </row>
    <row r="8" spans="1:25" ht="36" customHeight="1">
      <c r="A8" s="5"/>
      <c r="B8" s="7"/>
      <c r="C8" s="1" t="s">
        <v>0</v>
      </c>
      <c r="D8" s="1">
        <v>11</v>
      </c>
      <c r="E8" s="1">
        <v>12</v>
      </c>
      <c r="F8" s="1">
        <v>13</v>
      </c>
      <c r="G8" s="1">
        <v>14</v>
      </c>
      <c r="H8" s="1">
        <v>15</v>
      </c>
      <c r="I8" s="1">
        <v>16</v>
      </c>
      <c r="J8" s="1">
        <v>17</v>
      </c>
      <c r="K8" s="1">
        <v>18</v>
      </c>
      <c r="Q8">
        <v>60</v>
      </c>
      <c r="R8">
        <f aca="true" t="shared" si="0" ref="R8:Y10">+D8</f>
        <v>11</v>
      </c>
      <c r="S8">
        <f t="shared" si="0"/>
        <v>12</v>
      </c>
      <c r="T8">
        <f t="shared" si="0"/>
        <v>13</v>
      </c>
      <c r="U8">
        <f t="shared" si="0"/>
        <v>14</v>
      </c>
      <c r="V8">
        <f t="shared" si="0"/>
        <v>15</v>
      </c>
      <c r="W8">
        <f t="shared" si="0"/>
        <v>16</v>
      </c>
      <c r="X8">
        <f t="shared" si="0"/>
        <v>17</v>
      </c>
      <c r="Y8">
        <f t="shared" si="0"/>
        <v>18</v>
      </c>
    </row>
    <row r="9" spans="1:25" ht="36" customHeight="1">
      <c r="A9" s="6" t="s">
        <v>5</v>
      </c>
      <c r="B9" s="8" t="s">
        <v>10</v>
      </c>
      <c r="C9" s="9">
        <v>771</v>
      </c>
      <c r="D9" s="9">
        <v>613</v>
      </c>
      <c r="E9" s="9">
        <v>723</v>
      </c>
      <c r="F9" s="9">
        <v>756</v>
      </c>
      <c r="G9" s="9">
        <v>729</v>
      </c>
      <c r="H9" s="9">
        <v>787</v>
      </c>
      <c r="I9" s="9">
        <v>740</v>
      </c>
      <c r="J9" s="9">
        <v>656</v>
      </c>
      <c r="K9" s="9">
        <v>694</v>
      </c>
      <c r="P9" t="s">
        <v>15</v>
      </c>
      <c r="Q9" s="11">
        <f>+C9</f>
        <v>771</v>
      </c>
      <c r="R9" s="11">
        <f t="shared" si="0"/>
        <v>613</v>
      </c>
      <c r="S9" s="11">
        <f t="shared" si="0"/>
        <v>723</v>
      </c>
      <c r="T9" s="11">
        <f t="shared" si="0"/>
        <v>756</v>
      </c>
      <c r="U9" s="11">
        <f t="shared" si="0"/>
        <v>729</v>
      </c>
      <c r="V9" s="11">
        <f t="shared" si="0"/>
        <v>787</v>
      </c>
      <c r="W9" s="11">
        <f t="shared" si="0"/>
        <v>740</v>
      </c>
      <c r="X9" s="11">
        <f t="shared" si="0"/>
        <v>656</v>
      </c>
      <c r="Y9" s="11">
        <f t="shared" si="0"/>
        <v>694</v>
      </c>
    </row>
    <row r="10" spans="1:25" ht="36" customHeight="1">
      <c r="A10" s="6" t="s">
        <v>6</v>
      </c>
      <c r="B10" s="8" t="s">
        <v>11</v>
      </c>
      <c r="C10" s="9">
        <v>605</v>
      </c>
      <c r="D10" s="9">
        <v>534</v>
      </c>
      <c r="E10" s="9">
        <v>652</v>
      </c>
      <c r="F10" s="9">
        <v>640</v>
      </c>
      <c r="G10" s="9">
        <v>665</v>
      </c>
      <c r="H10" s="9">
        <v>712</v>
      </c>
      <c r="I10" s="9">
        <v>666</v>
      </c>
      <c r="J10" s="9">
        <v>571</v>
      </c>
      <c r="K10" s="9">
        <v>584</v>
      </c>
      <c r="P10" t="s">
        <v>16</v>
      </c>
      <c r="Q10" s="11">
        <f>+C10</f>
        <v>605</v>
      </c>
      <c r="R10" s="11">
        <f t="shared" si="0"/>
        <v>534</v>
      </c>
      <c r="S10" s="11">
        <f t="shared" si="0"/>
        <v>652</v>
      </c>
      <c r="T10" s="11">
        <f t="shared" si="0"/>
        <v>640</v>
      </c>
      <c r="U10" s="11">
        <f t="shared" si="0"/>
        <v>665</v>
      </c>
      <c r="V10" s="11">
        <f t="shared" si="0"/>
        <v>712</v>
      </c>
      <c r="W10" s="11">
        <f t="shared" si="0"/>
        <v>666</v>
      </c>
      <c r="X10" s="11">
        <f t="shared" si="0"/>
        <v>571</v>
      </c>
      <c r="Y10" s="11">
        <f t="shared" si="0"/>
        <v>584</v>
      </c>
    </row>
    <row r="11" spans="1:25" ht="36" customHeight="1">
      <c r="A11" s="6" t="s">
        <v>7</v>
      </c>
      <c r="B11" s="8" t="s">
        <v>12</v>
      </c>
      <c r="C11" s="10">
        <f aca="true" t="shared" si="1" ref="C11:K11">ROUND(C10/C9*100,2)</f>
        <v>78.47</v>
      </c>
      <c r="D11" s="10">
        <f t="shared" si="1"/>
        <v>87.11</v>
      </c>
      <c r="E11" s="10">
        <f t="shared" si="1"/>
        <v>90.18</v>
      </c>
      <c r="F11" s="10">
        <f t="shared" si="1"/>
        <v>84.66</v>
      </c>
      <c r="G11" s="10">
        <f t="shared" si="1"/>
        <v>91.22</v>
      </c>
      <c r="H11" s="10">
        <f t="shared" si="1"/>
        <v>90.47</v>
      </c>
      <c r="I11" s="10">
        <f t="shared" si="1"/>
        <v>90</v>
      </c>
      <c r="J11" s="10">
        <f t="shared" si="1"/>
        <v>87.04</v>
      </c>
      <c r="K11" s="10">
        <f t="shared" si="1"/>
        <v>84.15</v>
      </c>
      <c r="P11" t="s">
        <v>17</v>
      </c>
      <c r="Q11" s="11">
        <f aca="true" t="shared" si="2" ref="Q11:Y11">+C12</f>
        <v>754</v>
      </c>
      <c r="R11" s="11">
        <f t="shared" si="2"/>
        <v>347</v>
      </c>
      <c r="S11" s="11">
        <f t="shared" si="2"/>
        <v>356</v>
      </c>
      <c r="T11" s="11">
        <f t="shared" si="2"/>
        <v>386</v>
      </c>
      <c r="U11" s="11">
        <f t="shared" si="2"/>
        <v>383</v>
      </c>
      <c r="V11" s="11">
        <f t="shared" si="2"/>
        <v>465</v>
      </c>
      <c r="W11" s="11">
        <f t="shared" si="2"/>
        <v>525</v>
      </c>
      <c r="X11" s="11">
        <f t="shared" si="2"/>
        <v>495</v>
      </c>
      <c r="Y11" s="11">
        <f t="shared" si="2"/>
        <v>489</v>
      </c>
    </row>
    <row r="12" spans="1:24" ht="36" customHeight="1">
      <c r="A12" s="6" t="s">
        <v>8</v>
      </c>
      <c r="B12" s="8" t="s">
        <v>13</v>
      </c>
      <c r="C12" s="9">
        <v>754</v>
      </c>
      <c r="D12" s="9">
        <v>347</v>
      </c>
      <c r="E12" s="9">
        <v>356</v>
      </c>
      <c r="F12" s="9">
        <v>386</v>
      </c>
      <c r="G12" s="9">
        <v>383</v>
      </c>
      <c r="H12" s="9">
        <v>465</v>
      </c>
      <c r="I12" s="9">
        <v>525</v>
      </c>
      <c r="J12" s="9">
        <v>495</v>
      </c>
      <c r="K12" s="9">
        <v>489</v>
      </c>
      <c r="Q12" s="3"/>
      <c r="R12" s="3"/>
      <c r="S12" s="3"/>
      <c r="T12" s="3"/>
      <c r="U12" s="3"/>
      <c r="V12" s="3"/>
      <c r="W12" s="3"/>
      <c r="X12" s="3"/>
    </row>
    <row r="13" spans="1:11" ht="36" customHeight="1">
      <c r="A13" s="6" t="s">
        <v>9</v>
      </c>
      <c r="B13" s="8" t="s">
        <v>14</v>
      </c>
      <c r="C13" s="9">
        <f aca="true" t="shared" si="3" ref="C13:K13">+C10-C12</f>
        <v>-149</v>
      </c>
      <c r="D13" s="9">
        <f t="shared" si="3"/>
        <v>187</v>
      </c>
      <c r="E13" s="9">
        <f t="shared" si="3"/>
        <v>296</v>
      </c>
      <c r="F13" s="9">
        <f t="shared" si="3"/>
        <v>254</v>
      </c>
      <c r="G13" s="9">
        <f t="shared" si="3"/>
        <v>282</v>
      </c>
      <c r="H13" s="9">
        <f t="shared" si="3"/>
        <v>247</v>
      </c>
      <c r="I13" s="9">
        <f t="shared" si="3"/>
        <v>141</v>
      </c>
      <c r="J13" s="9">
        <f t="shared" si="3"/>
        <v>76</v>
      </c>
      <c r="K13" s="9">
        <f t="shared" si="3"/>
        <v>95</v>
      </c>
    </row>
    <row r="14" ht="14.25">
      <c r="K14" s="2" t="s">
        <v>1</v>
      </c>
    </row>
    <row r="15" ht="14.25">
      <c r="K15" s="2"/>
    </row>
    <row r="16" ht="14.25">
      <c r="K16" s="2"/>
    </row>
    <row r="18" ht="14.25">
      <c r="A18" t="s">
        <v>18</v>
      </c>
    </row>
    <row r="38" ht="18" customHeight="1"/>
    <row r="39" ht="18" customHeight="1"/>
    <row r="46" spans="3:11" ht="14.25">
      <c r="C46" s="12"/>
      <c r="D46" s="12"/>
      <c r="E46" s="12"/>
      <c r="F46" s="12"/>
      <c r="G46" s="12"/>
      <c r="H46" s="12"/>
      <c r="I46" s="12"/>
      <c r="J46" s="12"/>
      <c r="K46" s="12"/>
    </row>
    <row r="47" spans="3:11" ht="14.25">
      <c r="C47" s="12"/>
      <c r="D47" s="12"/>
      <c r="E47" s="12"/>
      <c r="F47" s="12"/>
      <c r="G47" s="12"/>
      <c r="H47" s="12"/>
      <c r="I47" s="12"/>
      <c r="J47" s="12"/>
      <c r="K47" s="12"/>
    </row>
  </sheetData>
  <mergeCells count="2">
    <mergeCell ref="C46:K47"/>
    <mergeCell ref="B4:K5"/>
  </mergeCells>
  <printOptions/>
  <pageMargins left="0.68" right="0.53" top="0.984251968503937" bottom="0.984251968503937" header="0.5118110236220472" footer="0.5118110236220472"/>
  <pageSetup horizontalDpi="400" verticalDpi="4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koniyuki</cp:lastModifiedBy>
  <cp:lastPrinted>2008-04-16T12:28:36Z</cp:lastPrinted>
  <dcterms:created xsi:type="dcterms:W3CDTF">2004-07-05T05:03:09Z</dcterms:created>
  <dcterms:modified xsi:type="dcterms:W3CDTF">2008-07-29T01:55:44Z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1723431533</vt:i4>
  </property>
  <property fmtid="{D5CDD505-2E9C-101B-9397-08002B2CF9AE}" pid="3" name="_EmailSubject">
    <vt:lpwstr>石川統計指標ランドの掲載について</vt:lpwstr>
  </property>
  <property fmtid="{D5CDD505-2E9C-101B-9397-08002B2CF9AE}" pid="4" name="_AuthorEmail">
    <vt:lpwstr>nokiba@ISG01.pref.ishikawa.jp</vt:lpwstr>
  </property>
  <property fmtid="{D5CDD505-2E9C-101B-9397-08002B2CF9AE}" pid="5" name="_AuthorEmailDisplayName">
    <vt:lpwstr>能木場 貴也</vt:lpwstr>
  </property>
  <property fmtid="{D5CDD505-2E9C-101B-9397-08002B2CF9AE}" pid="6" name="_ReviewingToolsShownOnce">
    <vt:lpwstr/>
  </property>
</Properties>
</file>