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</sheets>
  <definedNames>
    <definedName name="_xlnm.Print_Area" localSheetId="0">'Sheet1'!$A$1:$P$104</definedName>
  </definedNames>
  <calcPr fullCalcOnLoad="1"/>
</workbook>
</file>

<file path=xl/sharedStrings.xml><?xml version="1.0" encoding="utf-8"?>
<sst xmlns="http://schemas.openxmlformats.org/spreadsheetml/2006/main" count="134" uniqueCount="35">
  <si>
    <t>区　分</t>
  </si>
  <si>
    <t>三谷の里ときわ苑（定員：１５０人）</t>
  </si>
  <si>
    <t>月平均</t>
  </si>
  <si>
    <t>南加賀</t>
  </si>
  <si>
    <t>石川中央</t>
  </si>
  <si>
    <t>能登中部</t>
  </si>
  <si>
    <t>能登北部</t>
  </si>
  <si>
    <t>郡部計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</si>
  <si>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</si>
  <si>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</si>
  <si>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</si>
  <si>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</si>
  <si>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</si>
  <si>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</si>
  <si>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</si>
  <si>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市部計</t>
  </si>
  <si>
    <t>県外</t>
  </si>
  <si>
    <t>措置計</t>
  </si>
  <si>
    <t>私費</t>
  </si>
  <si>
    <t>郡部</t>
  </si>
  <si>
    <t>市部</t>
  </si>
  <si>
    <t>入所者計</t>
  </si>
  <si>
    <t>七尾更生園（定員：９０人）</t>
  </si>
  <si>
    <t>（単位：人）</t>
  </si>
  <si>
    <t>三陽ホーム（定員：１００人）</t>
  </si>
  <si>
    <t>３施設
月平均合計</t>
  </si>
  <si>
    <t>かほく市</t>
  </si>
  <si>
    <t>能美市</t>
  </si>
  <si>
    <t>白山市</t>
  </si>
  <si>
    <t>白山市</t>
  </si>
  <si>
    <t>能美市</t>
  </si>
  <si>
    <t>※報告上その他になっている人（被保護者ではない人）</t>
  </si>
  <si>
    <t>事務費、生活費の部分を全て個人で支払っている</t>
  </si>
  <si>
    <t>私費とは</t>
  </si>
  <si>
    <t>１４　平成１8年度月別救護施設在所者数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</si>
</sst>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0_);[Red]\(0\)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1" xfId="0" applyNumberFormat="1" applyBorder="1" applyAlignment="1">
      <alignment horizontal="distributed"/>
    </xf>
    <xf numFmtId="176" fontId="0" fillId="0" borderId="2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right"/>
    </xf>
    <xf numFmtId="178" fontId="0" fillId="0" borderId="3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 horizontal="distributed"/>
    </xf>
    <xf numFmtId="176" fontId="0" fillId="0" borderId="1" xfId="0" applyNumberFormat="1" applyBorder="1" applyAlignment="1">
      <alignment horizontal="distributed"/>
    </xf>
    <xf numFmtId="176" fontId="0" fillId="0" borderId="6" xfId="0" applyNumberFormat="1" applyBorder="1" applyAlignment="1">
      <alignment horizontal="center" vertical="center" textRotation="255"/>
    </xf>
    <xf numFmtId="176" fontId="0" fillId="0" borderId="7" xfId="0" applyNumberFormat="1" applyBorder="1" applyAlignment="1">
      <alignment horizontal="distributed"/>
    </xf>
    <xf numFmtId="176" fontId="0" fillId="0" borderId="3" xfId="0" applyNumberFormat="1" applyBorder="1" applyAlignment="1">
      <alignment horizontal="distributed"/>
    </xf>
    <xf numFmtId="176" fontId="0" fillId="0" borderId="8" xfId="0" applyNumberFormat="1" applyBorder="1" applyAlignment="1">
      <alignment horizontal="distributed"/>
    </xf>
    <xf numFmtId="0" fontId="0" fillId="0" borderId="9" xfId="0" applyBorder="1" applyAlignment="1">
      <alignment horizontal="distributed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distributed" wrapText="1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180" fontId="0" fillId="0" borderId="2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01" sqref="D101:E101"/>
    </sheetView>
  </sheetViews>
  <sheetFormatPr defaultColWidth="9.00390625" defaultRowHeight="14.25"/>
  <cols>
    <col min="1" max="1" width="1.25" style="0" customWidth="1"/>
    <col min="2" max="2" width="3.00390625" style="0" customWidth="1"/>
    <col min="4" max="15" width="6.00390625" style="0" customWidth="1"/>
  </cols>
  <sheetData>
    <row r="1" spans="1:16" ht="18" customHeight="1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 t="s">
        <v>23</v>
      </c>
    </row>
    <row r="3" spans="1:16" ht="18" customHeight="1">
      <c r="A3" s="1"/>
      <c r="B3" s="28" t="s">
        <v>0</v>
      </c>
      <c r="C3" s="29"/>
      <c r="D3" s="32" t="s">
        <v>1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8" customHeight="1">
      <c r="A4" s="1"/>
      <c r="B4" s="30"/>
      <c r="C4" s="31"/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</v>
      </c>
      <c r="N4" s="2">
        <v>2</v>
      </c>
      <c r="O4" s="2">
        <v>3</v>
      </c>
      <c r="P4" s="3" t="s">
        <v>2</v>
      </c>
    </row>
    <row r="5" spans="1:16" ht="18" customHeight="1">
      <c r="A5" s="1"/>
      <c r="B5" s="21" t="s">
        <v>3</v>
      </c>
      <c r="C5" s="22"/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10">
        <f>SUM(D5:O5)/12</f>
        <v>1</v>
      </c>
    </row>
    <row r="6" spans="1:16" ht="18" customHeight="1">
      <c r="A6" s="1"/>
      <c r="B6" s="21" t="s">
        <v>4</v>
      </c>
      <c r="C6" s="22"/>
      <c r="D6" s="7">
        <v>14</v>
      </c>
      <c r="E6" s="7">
        <v>14</v>
      </c>
      <c r="F6" s="7">
        <v>15</v>
      </c>
      <c r="G6" s="7">
        <v>15</v>
      </c>
      <c r="H6" s="7">
        <v>15</v>
      </c>
      <c r="I6" s="7">
        <v>14</v>
      </c>
      <c r="J6" s="7">
        <v>14</v>
      </c>
      <c r="K6" s="7">
        <v>14</v>
      </c>
      <c r="L6" s="7">
        <v>14</v>
      </c>
      <c r="M6" s="7">
        <v>14</v>
      </c>
      <c r="N6" s="7">
        <v>14</v>
      </c>
      <c r="O6" s="7">
        <v>13</v>
      </c>
      <c r="P6" s="10">
        <f aca="true" t="shared" si="0" ref="P6:P26">SUM(D6:O6)/12</f>
        <v>14.166666666666666</v>
      </c>
    </row>
    <row r="7" spans="1:16" ht="18" customHeight="1">
      <c r="A7" s="1"/>
      <c r="B7" s="21" t="s">
        <v>5</v>
      </c>
      <c r="C7" s="22"/>
      <c r="D7" s="7">
        <v>8</v>
      </c>
      <c r="E7" s="7">
        <v>8</v>
      </c>
      <c r="F7" s="7">
        <v>8</v>
      </c>
      <c r="G7" s="7">
        <v>7</v>
      </c>
      <c r="H7" s="7">
        <v>7</v>
      </c>
      <c r="I7" s="7">
        <v>7</v>
      </c>
      <c r="J7" s="7">
        <v>7</v>
      </c>
      <c r="K7" s="7">
        <v>7</v>
      </c>
      <c r="L7" s="7">
        <v>7</v>
      </c>
      <c r="M7" s="7">
        <v>7</v>
      </c>
      <c r="N7" s="7">
        <v>7</v>
      </c>
      <c r="O7" s="7">
        <v>7</v>
      </c>
      <c r="P7" s="10">
        <f t="shared" si="0"/>
        <v>7.25</v>
      </c>
    </row>
    <row r="8" spans="1:16" ht="18" customHeight="1">
      <c r="A8" s="1"/>
      <c r="B8" s="21" t="s">
        <v>6</v>
      </c>
      <c r="C8" s="22"/>
      <c r="D8" s="7">
        <v>9</v>
      </c>
      <c r="E8" s="7">
        <v>9</v>
      </c>
      <c r="F8" s="7">
        <v>9</v>
      </c>
      <c r="G8" s="7">
        <v>9</v>
      </c>
      <c r="H8" s="7">
        <v>9</v>
      </c>
      <c r="I8" s="7">
        <v>9</v>
      </c>
      <c r="J8" s="7">
        <v>9</v>
      </c>
      <c r="K8" s="7">
        <v>10</v>
      </c>
      <c r="L8" s="7">
        <v>10</v>
      </c>
      <c r="M8" s="7">
        <v>10</v>
      </c>
      <c r="N8" s="7">
        <v>9</v>
      </c>
      <c r="O8" s="7">
        <v>9</v>
      </c>
      <c r="P8" s="10">
        <f t="shared" si="0"/>
        <v>9.25</v>
      </c>
    </row>
    <row r="9" spans="1:16" ht="18" customHeight="1">
      <c r="A9" s="1"/>
      <c r="B9" s="21" t="s">
        <v>7</v>
      </c>
      <c r="C9" s="22"/>
      <c r="D9" s="7">
        <f>SUM(D5:D8)</f>
        <v>32</v>
      </c>
      <c r="E9" s="7">
        <f aca="true" t="shared" si="1" ref="E9:N9">SUM(E5:E8)</f>
        <v>32</v>
      </c>
      <c r="F9" s="7">
        <f t="shared" si="1"/>
        <v>33</v>
      </c>
      <c r="G9" s="7">
        <f t="shared" si="1"/>
        <v>32</v>
      </c>
      <c r="H9" s="7">
        <f t="shared" si="1"/>
        <v>32</v>
      </c>
      <c r="I9" s="7">
        <f t="shared" si="1"/>
        <v>31</v>
      </c>
      <c r="J9" s="7">
        <f t="shared" si="1"/>
        <v>31</v>
      </c>
      <c r="K9" s="7">
        <f t="shared" si="1"/>
        <v>32</v>
      </c>
      <c r="L9" s="7">
        <f t="shared" si="1"/>
        <v>32</v>
      </c>
      <c r="M9" s="7">
        <f t="shared" si="1"/>
        <v>32</v>
      </c>
      <c r="N9" s="7">
        <f t="shared" si="1"/>
        <v>31</v>
      </c>
      <c r="O9" s="7">
        <f>SUM(O5:O8)</f>
        <v>30</v>
      </c>
      <c r="P9" s="10">
        <f t="shared" si="0"/>
        <v>31.666666666666668</v>
      </c>
    </row>
    <row r="10" spans="1:16" ht="18" customHeight="1">
      <c r="A10" s="1"/>
      <c r="B10" s="21" t="s">
        <v>8</v>
      </c>
      <c r="C10" s="22"/>
      <c r="D10" s="7">
        <v>61</v>
      </c>
      <c r="E10" s="7">
        <v>58</v>
      </c>
      <c r="F10" s="7">
        <v>56</v>
      </c>
      <c r="G10" s="7">
        <v>56</v>
      </c>
      <c r="H10" s="7">
        <v>55</v>
      </c>
      <c r="I10" s="7">
        <v>56</v>
      </c>
      <c r="J10" s="7">
        <v>56</v>
      </c>
      <c r="K10" s="7">
        <v>57</v>
      </c>
      <c r="L10" s="7">
        <v>57</v>
      </c>
      <c r="M10" s="7">
        <v>58</v>
      </c>
      <c r="N10" s="7">
        <v>58</v>
      </c>
      <c r="O10" s="7">
        <v>58</v>
      </c>
      <c r="P10" s="10">
        <f t="shared" si="0"/>
        <v>57.166666666666664</v>
      </c>
    </row>
    <row r="11" spans="1:16" ht="18" customHeight="1">
      <c r="A11" s="1"/>
      <c r="B11" s="21" t="s">
        <v>9</v>
      </c>
      <c r="C11" s="22"/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4</v>
      </c>
      <c r="K11" s="7">
        <v>4</v>
      </c>
      <c r="L11" s="7">
        <v>4</v>
      </c>
      <c r="M11" s="7">
        <v>4</v>
      </c>
      <c r="N11" s="7">
        <v>4</v>
      </c>
      <c r="O11" s="7">
        <v>3</v>
      </c>
      <c r="P11" s="10">
        <f t="shared" si="0"/>
        <v>3.9166666666666665</v>
      </c>
    </row>
    <row r="12" spans="1:16" ht="18" customHeight="1">
      <c r="A12" s="1"/>
      <c r="B12" s="21" t="s">
        <v>10</v>
      </c>
      <c r="C12" s="22"/>
      <c r="D12" s="7">
        <v>11</v>
      </c>
      <c r="E12" s="7">
        <v>11</v>
      </c>
      <c r="F12" s="7">
        <v>11</v>
      </c>
      <c r="G12" s="7">
        <v>11</v>
      </c>
      <c r="H12" s="7">
        <v>12</v>
      </c>
      <c r="I12" s="7">
        <v>12</v>
      </c>
      <c r="J12" s="7">
        <v>12</v>
      </c>
      <c r="K12" s="7">
        <v>13</v>
      </c>
      <c r="L12" s="7">
        <v>13</v>
      </c>
      <c r="M12" s="7">
        <v>13</v>
      </c>
      <c r="N12" s="7">
        <v>13</v>
      </c>
      <c r="O12" s="7">
        <v>14</v>
      </c>
      <c r="P12" s="10">
        <f t="shared" si="0"/>
        <v>12.166666666666666</v>
      </c>
    </row>
    <row r="13" spans="1:16" ht="18" customHeight="1">
      <c r="A13" s="1"/>
      <c r="B13" s="21" t="s">
        <v>11</v>
      </c>
      <c r="C13" s="22"/>
      <c r="D13" s="7">
        <v>10</v>
      </c>
      <c r="E13" s="7">
        <v>10</v>
      </c>
      <c r="F13" s="7">
        <v>10</v>
      </c>
      <c r="G13" s="7">
        <v>10</v>
      </c>
      <c r="H13" s="7">
        <v>10</v>
      </c>
      <c r="I13" s="7">
        <v>10</v>
      </c>
      <c r="J13" s="7">
        <v>10</v>
      </c>
      <c r="K13" s="7">
        <v>11</v>
      </c>
      <c r="L13" s="7">
        <v>11</v>
      </c>
      <c r="M13" s="7">
        <v>11</v>
      </c>
      <c r="N13" s="7">
        <v>11</v>
      </c>
      <c r="O13" s="7">
        <v>11</v>
      </c>
      <c r="P13" s="10">
        <f t="shared" si="0"/>
        <v>10.416666666666666</v>
      </c>
    </row>
    <row r="14" spans="1:16" ht="18" customHeight="1">
      <c r="A14" s="1"/>
      <c r="B14" s="21" t="s">
        <v>12</v>
      </c>
      <c r="C14" s="22"/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5</v>
      </c>
      <c r="K14" s="7">
        <v>5</v>
      </c>
      <c r="L14" s="7">
        <v>5</v>
      </c>
      <c r="M14" s="7">
        <v>4</v>
      </c>
      <c r="N14" s="7">
        <v>4</v>
      </c>
      <c r="O14" s="7">
        <v>4</v>
      </c>
      <c r="P14" s="10">
        <f t="shared" si="0"/>
        <v>4.25</v>
      </c>
    </row>
    <row r="15" spans="1:16" ht="18" customHeight="1">
      <c r="A15" s="1"/>
      <c r="B15" s="21" t="s">
        <v>13</v>
      </c>
      <c r="C15" s="22"/>
      <c r="D15" s="7">
        <v>15</v>
      </c>
      <c r="E15" s="7">
        <v>15</v>
      </c>
      <c r="F15" s="7">
        <v>15</v>
      </c>
      <c r="G15" s="7">
        <v>15</v>
      </c>
      <c r="H15" s="7">
        <v>15</v>
      </c>
      <c r="I15" s="7">
        <v>15</v>
      </c>
      <c r="J15" s="7">
        <v>15</v>
      </c>
      <c r="K15" s="7">
        <v>15</v>
      </c>
      <c r="L15" s="7">
        <v>15</v>
      </c>
      <c r="M15" s="7">
        <v>15</v>
      </c>
      <c r="N15" s="7">
        <v>14</v>
      </c>
      <c r="O15" s="7">
        <v>14</v>
      </c>
      <c r="P15" s="10">
        <f t="shared" si="0"/>
        <v>14.833333333333334</v>
      </c>
    </row>
    <row r="16" spans="1:16" ht="18" customHeight="1">
      <c r="A16" s="1"/>
      <c r="B16" s="21" t="s">
        <v>14</v>
      </c>
      <c r="C16" s="22"/>
      <c r="D16" s="7">
        <v>6</v>
      </c>
      <c r="E16" s="7">
        <v>6</v>
      </c>
      <c r="F16" s="7">
        <v>6</v>
      </c>
      <c r="G16" s="7">
        <v>6</v>
      </c>
      <c r="H16" s="7">
        <v>6</v>
      </c>
      <c r="I16" s="7">
        <v>6</v>
      </c>
      <c r="J16" s="7">
        <v>6</v>
      </c>
      <c r="K16" s="7">
        <v>6</v>
      </c>
      <c r="L16" s="7">
        <v>6</v>
      </c>
      <c r="M16" s="7">
        <v>6</v>
      </c>
      <c r="N16" s="7">
        <v>6</v>
      </c>
      <c r="O16" s="7">
        <v>6</v>
      </c>
      <c r="P16" s="10">
        <f t="shared" si="0"/>
        <v>6</v>
      </c>
    </row>
    <row r="17" spans="1:16" ht="18" customHeight="1">
      <c r="A17" s="1"/>
      <c r="B17" s="21" t="s">
        <v>26</v>
      </c>
      <c r="C17" s="22"/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4</v>
      </c>
      <c r="J17" s="8">
        <v>4</v>
      </c>
      <c r="K17" s="8">
        <v>4</v>
      </c>
      <c r="L17" s="8">
        <v>4</v>
      </c>
      <c r="M17" s="8">
        <v>4</v>
      </c>
      <c r="N17" s="8">
        <v>4</v>
      </c>
      <c r="O17" s="8">
        <v>3</v>
      </c>
      <c r="P17" s="10">
        <f t="shared" si="0"/>
        <v>3.5</v>
      </c>
    </row>
    <row r="18" spans="1:16" ht="18" customHeight="1">
      <c r="A18" s="1"/>
      <c r="B18" s="26" t="s">
        <v>29</v>
      </c>
      <c r="C18" s="27"/>
      <c r="D18" s="8">
        <v>5</v>
      </c>
      <c r="E18" s="8">
        <v>5</v>
      </c>
      <c r="F18" s="8">
        <v>5</v>
      </c>
      <c r="G18" s="8">
        <v>5</v>
      </c>
      <c r="H18" s="8">
        <v>5</v>
      </c>
      <c r="I18" s="8">
        <v>5</v>
      </c>
      <c r="J18" s="8">
        <v>6</v>
      </c>
      <c r="K18" s="8">
        <v>6</v>
      </c>
      <c r="L18" s="8">
        <v>6</v>
      </c>
      <c r="M18" s="8">
        <v>6</v>
      </c>
      <c r="N18" s="8">
        <v>6</v>
      </c>
      <c r="O18" s="8">
        <v>6</v>
      </c>
      <c r="P18" s="10">
        <f t="shared" si="0"/>
        <v>5.5</v>
      </c>
    </row>
    <row r="19" spans="1:16" ht="18" customHeight="1">
      <c r="A19" s="1"/>
      <c r="B19" s="21" t="s">
        <v>30</v>
      </c>
      <c r="C19" s="22"/>
      <c r="D19" s="18">
        <v>3</v>
      </c>
      <c r="E19" s="18">
        <v>3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  <c r="L19" s="18">
        <v>3</v>
      </c>
      <c r="M19" s="18">
        <v>3</v>
      </c>
      <c r="N19" s="18">
        <v>3</v>
      </c>
      <c r="O19" s="8">
        <v>2</v>
      </c>
      <c r="P19" s="10">
        <f>SUM(D19:O19)/12</f>
        <v>2.9166666666666665</v>
      </c>
    </row>
    <row r="20" spans="1:16" ht="18" customHeight="1">
      <c r="A20" s="1"/>
      <c r="B20" s="21" t="s">
        <v>15</v>
      </c>
      <c r="C20" s="22"/>
      <c r="D20" s="7">
        <f>SUM(D10:D19)</f>
        <v>122</v>
      </c>
      <c r="E20" s="7">
        <f aca="true" t="shared" si="2" ref="E20:O20">SUM(E10:E19)</f>
        <v>119</v>
      </c>
      <c r="F20" s="7">
        <f t="shared" si="2"/>
        <v>117</v>
      </c>
      <c r="G20" s="7">
        <f t="shared" si="2"/>
        <v>117</v>
      </c>
      <c r="H20" s="7">
        <f t="shared" si="2"/>
        <v>117</v>
      </c>
      <c r="I20" s="7">
        <f t="shared" si="2"/>
        <v>119</v>
      </c>
      <c r="J20" s="7">
        <f t="shared" si="2"/>
        <v>121</v>
      </c>
      <c r="K20" s="7">
        <f t="shared" si="2"/>
        <v>124</v>
      </c>
      <c r="L20" s="7">
        <f t="shared" si="2"/>
        <v>124</v>
      </c>
      <c r="M20" s="7">
        <f t="shared" si="2"/>
        <v>124</v>
      </c>
      <c r="N20" s="7">
        <f t="shared" si="2"/>
        <v>123</v>
      </c>
      <c r="O20" s="7">
        <f t="shared" si="2"/>
        <v>121</v>
      </c>
      <c r="P20" s="10">
        <f t="shared" si="0"/>
        <v>120.66666666666667</v>
      </c>
    </row>
    <row r="21" spans="1:16" ht="18" customHeight="1">
      <c r="A21" s="1"/>
      <c r="B21" s="21" t="s">
        <v>16</v>
      </c>
      <c r="C21" s="22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0">
        <f t="shared" si="0"/>
        <v>0</v>
      </c>
    </row>
    <row r="22" spans="1:16" ht="18" customHeight="1">
      <c r="A22" s="1"/>
      <c r="B22" s="21" t="s">
        <v>17</v>
      </c>
      <c r="C22" s="22"/>
      <c r="D22" s="7">
        <f>D20+D9</f>
        <v>154</v>
      </c>
      <c r="E22" s="7">
        <f aca="true" t="shared" si="3" ref="E22:O22">E20+E9</f>
        <v>151</v>
      </c>
      <c r="F22" s="7">
        <f t="shared" si="3"/>
        <v>150</v>
      </c>
      <c r="G22" s="7">
        <f t="shared" si="3"/>
        <v>149</v>
      </c>
      <c r="H22" s="7">
        <f t="shared" si="3"/>
        <v>149</v>
      </c>
      <c r="I22" s="7">
        <f t="shared" si="3"/>
        <v>150</v>
      </c>
      <c r="J22" s="7">
        <f t="shared" si="3"/>
        <v>152</v>
      </c>
      <c r="K22" s="7">
        <f t="shared" si="3"/>
        <v>156</v>
      </c>
      <c r="L22" s="7">
        <f t="shared" si="3"/>
        <v>156</v>
      </c>
      <c r="M22" s="7">
        <f t="shared" si="3"/>
        <v>156</v>
      </c>
      <c r="N22" s="7">
        <f t="shared" si="3"/>
        <v>154</v>
      </c>
      <c r="O22" s="7">
        <f t="shared" si="3"/>
        <v>151</v>
      </c>
      <c r="P22" s="10">
        <f t="shared" si="0"/>
        <v>152.33333333333334</v>
      </c>
    </row>
    <row r="23" spans="1:17" ht="18" customHeight="1">
      <c r="A23" s="1"/>
      <c r="B23" s="23" t="s">
        <v>18</v>
      </c>
      <c r="C23" s="4" t="s">
        <v>19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0">
        <f t="shared" si="0"/>
        <v>0</v>
      </c>
      <c r="Q23" t="s">
        <v>33</v>
      </c>
    </row>
    <row r="24" spans="1:17" ht="18" customHeight="1">
      <c r="A24" s="1"/>
      <c r="B24" s="23"/>
      <c r="C24" s="4" t="s">
        <v>20</v>
      </c>
      <c r="D24" s="8">
        <v>4</v>
      </c>
      <c r="E24" s="8">
        <v>4</v>
      </c>
      <c r="F24" s="8">
        <v>4</v>
      </c>
      <c r="G24" s="8">
        <v>4</v>
      </c>
      <c r="H24" s="8">
        <v>4</v>
      </c>
      <c r="I24" s="8">
        <v>4</v>
      </c>
      <c r="J24" s="8">
        <v>5</v>
      </c>
      <c r="K24" s="8">
        <v>4</v>
      </c>
      <c r="L24" s="8">
        <v>4</v>
      </c>
      <c r="M24" s="8">
        <v>3</v>
      </c>
      <c r="N24" s="8">
        <v>3</v>
      </c>
      <c r="O24" s="8">
        <v>3</v>
      </c>
      <c r="P24" s="10">
        <f t="shared" si="0"/>
        <v>3.8333333333333335</v>
      </c>
      <c r="Q24" t="s">
        <v>31</v>
      </c>
    </row>
    <row r="25" spans="1:17" ht="18" customHeight="1">
      <c r="A25" s="1"/>
      <c r="B25" s="23"/>
      <c r="C25" s="4" t="s">
        <v>16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0">
        <f t="shared" si="0"/>
        <v>0</v>
      </c>
      <c r="Q25" t="s">
        <v>32</v>
      </c>
    </row>
    <row r="26" spans="1:16" ht="18" customHeight="1" thickBot="1">
      <c r="A26" s="1"/>
      <c r="B26" s="24" t="s">
        <v>21</v>
      </c>
      <c r="C26" s="25"/>
      <c r="D26" s="9">
        <f>D23+D22+D24+D25</f>
        <v>158</v>
      </c>
      <c r="E26" s="9">
        <f aca="true" t="shared" si="4" ref="E26:O26">E23+E22+E24+E25</f>
        <v>155</v>
      </c>
      <c r="F26" s="9">
        <f t="shared" si="4"/>
        <v>154</v>
      </c>
      <c r="G26" s="9">
        <f t="shared" si="4"/>
        <v>153</v>
      </c>
      <c r="H26" s="9">
        <f t="shared" si="4"/>
        <v>153</v>
      </c>
      <c r="I26" s="9">
        <f t="shared" si="4"/>
        <v>154</v>
      </c>
      <c r="J26" s="9">
        <f t="shared" si="4"/>
        <v>157</v>
      </c>
      <c r="K26" s="9">
        <f t="shared" si="4"/>
        <v>160</v>
      </c>
      <c r="L26" s="9">
        <f t="shared" si="4"/>
        <v>160</v>
      </c>
      <c r="M26" s="9">
        <f t="shared" si="4"/>
        <v>159</v>
      </c>
      <c r="N26" s="9">
        <f t="shared" si="4"/>
        <v>157</v>
      </c>
      <c r="O26" s="9">
        <f t="shared" si="4"/>
        <v>154</v>
      </c>
      <c r="P26" s="11">
        <f t="shared" si="0"/>
        <v>156.16666666666666</v>
      </c>
    </row>
    <row r="27" spans="1:16" ht="18" customHeight="1">
      <c r="A27" s="1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ht="18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" t="s">
        <v>23</v>
      </c>
    </row>
    <row r="29" spans="1:16" ht="18" customHeight="1">
      <c r="A29" s="1"/>
      <c r="B29" s="28" t="s">
        <v>0</v>
      </c>
      <c r="C29" s="29"/>
      <c r="D29" s="32" t="s">
        <v>22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18" customHeight="1">
      <c r="A30" s="1"/>
      <c r="B30" s="30"/>
      <c r="C30" s="31"/>
      <c r="D30" s="2">
        <v>4</v>
      </c>
      <c r="E30" s="2">
        <v>5</v>
      </c>
      <c r="F30" s="2">
        <v>6</v>
      </c>
      <c r="G30" s="2">
        <v>7</v>
      </c>
      <c r="H30" s="2">
        <v>8</v>
      </c>
      <c r="I30" s="2">
        <v>9</v>
      </c>
      <c r="J30" s="2">
        <v>10</v>
      </c>
      <c r="K30" s="2">
        <v>11</v>
      </c>
      <c r="L30" s="2">
        <v>12</v>
      </c>
      <c r="M30" s="2">
        <v>1</v>
      </c>
      <c r="N30" s="2">
        <v>2</v>
      </c>
      <c r="O30" s="2">
        <v>3</v>
      </c>
      <c r="P30" s="3" t="s">
        <v>2</v>
      </c>
    </row>
    <row r="31" spans="1:16" ht="18" customHeight="1">
      <c r="A31" s="1"/>
      <c r="B31" s="21" t="s">
        <v>3</v>
      </c>
      <c r="C31" s="22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0">
        <f>SUM(D31:O31)/12</f>
        <v>0</v>
      </c>
    </row>
    <row r="32" spans="1:16" ht="18" customHeight="1">
      <c r="A32" s="1"/>
      <c r="B32" s="21" t="s">
        <v>4</v>
      </c>
      <c r="C32" s="22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10">
        <f aca="true" t="shared" si="5" ref="P32:P52">SUM(D32:O32)/12</f>
        <v>0.08333333333333333</v>
      </c>
    </row>
    <row r="33" spans="1:16" ht="18" customHeight="1">
      <c r="A33" s="1"/>
      <c r="B33" s="21" t="s">
        <v>5</v>
      </c>
      <c r="C33" s="22"/>
      <c r="D33" s="7">
        <v>18</v>
      </c>
      <c r="E33" s="7">
        <v>18</v>
      </c>
      <c r="F33" s="7">
        <v>18</v>
      </c>
      <c r="G33" s="7">
        <v>18</v>
      </c>
      <c r="H33" s="7">
        <v>18</v>
      </c>
      <c r="I33" s="7">
        <v>18</v>
      </c>
      <c r="J33" s="7">
        <v>18</v>
      </c>
      <c r="K33" s="7">
        <v>18</v>
      </c>
      <c r="L33" s="7">
        <v>18</v>
      </c>
      <c r="M33" s="7">
        <v>18</v>
      </c>
      <c r="N33" s="7">
        <v>17</v>
      </c>
      <c r="O33" s="7">
        <v>17</v>
      </c>
      <c r="P33" s="10">
        <f t="shared" si="5"/>
        <v>17.833333333333332</v>
      </c>
    </row>
    <row r="34" spans="1:16" ht="18" customHeight="1">
      <c r="A34" s="1"/>
      <c r="B34" s="21" t="s">
        <v>6</v>
      </c>
      <c r="C34" s="22"/>
      <c r="D34" s="7">
        <v>14</v>
      </c>
      <c r="E34" s="7">
        <v>14</v>
      </c>
      <c r="F34" s="7">
        <v>14</v>
      </c>
      <c r="G34" s="7">
        <v>14</v>
      </c>
      <c r="H34" s="7">
        <v>14</v>
      </c>
      <c r="I34" s="7">
        <v>15</v>
      </c>
      <c r="J34" s="7">
        <v>15</v>
      </c>
      <c r="K34" s="7">
        <v>15</v>
      </c>
      <c r="L34" s="7">
        <v>15</v>
      </c>
      <c r="M34" s="7">
        <v>15</v>
      </c>
      <c r="N34" s="7">
        <v>15</v>
      </c>
      <c r="O34" s="7">
        <v>15</v>
      </c>
      <c r="P34" s="10">
        <f t="shared" si="5"/>
        <v>14.583333333333334</v>
      </c>
    </row>
    <row r="35" spans="1:16" ht="18" customHeight="1">
      <c r="A35" s="1"/>
      <c r="B35" s="21" t="s">
        <v>7</v>
      </c>
      <c r="C35" s="22"/>
      <c r="D35" s="7">
        <f>SUM(D31:D34)</f>
        <v>32</v>
      </c>
      <c r="E35" s="7">
        <f aca="true" t="shared" si="6" ref="E35:N35">SUM(E31:E34)</f>
        <v>32</v>
      </c>
      <c r="F35" s="7">
        <f t="shared" si="6"/>
        <v>32</v>
      </c>
      <c r="G35" s="7">
        <f t="shared" si="6"/>
        <v>32</v>
      </c>
      <c r="H35" s="7">
        <f t="shared" si="6"/>
        <v>32</v>
      </c>
      <c r="I35" s="7">
        <f t="shared" si="6"/>
        <v>33</v>
      </c>
      <c r="J35" s="7">
        <f t="shared" si="6"/>
        <v>33</v>
      </c>
      <c r="K35" s="7">
        <f t="shared" si="6"/>
        <v>33</v>
      </c>
      <c r="L35" s="7">
        <f t="shared" si="6"/>
        <v>33</v>
      </c>
      <c r="M35" s="7">
        <f t="shared" si="6"/>
        <v>33</v>
      </c>
      <c r="N35" s="7">
        <f t="shared" si="6"/>
        <v>32</v>
      </c>
      <c r="O35" s="7">
        <f>SUM(O31:O34)</f>
        <v>33</v>
      </c>
      <c r="P35" s="10">
        <f t="shared" si="5"/>
        <v>32.5</v>
      </c>
    </row>
    <row r="36" spans="1:16" ht="18" customHeight="1">
      <c r="A36" s="1"/>
      <c r="B36" s="21" t="s">
        <v>8</v>
      </c>
      <c r="C36" s="22"/>
      <c r="D36" s="7">
        <v>8</v>
      </c>
      <c r="E36" s="7">
        <v>8</v>
      </c>
      <c r="F36" s="7">
        <v>8</v>
      </c>
      <c r="G36" s="7">
        <v>8</v>
      </c>
      <c r="H36" s="7">
        <v>8</v>
      </c>
      <c r="I36" s="7">
        <v>8</v>
      </c>
      <c r="J36" s="7">
        <v>8</v>
      </c>
      <c r="K36" s="7">
        <v>8</v>
      </c>
      <c r="L36" s="7">
        <v>8</v>
      </c>
      <c r="M36" s="7">
        <v>7</v>
      </c>
      <c r="N36" s="7">
        <v>7</v>
      </c>
      <c r="O36" s="7">
        <v>7</v>
      </c>
      <c r="P36" s="10">
        <f t="shared" si="5"/>
        <v>7.75</v>
      </c>
    </row>
    <row r="37" spans="1:16" ht="18" customHeight="1">
      <c r="A37" s="1"/>
      <c r="B37" s="21" t="s">
        <v>9</v>
      </c>
      <c r="C37" s="22"/>
      <c r="D37" s="7">
        <v>33</v>
      </c>
      <c r="E37" s="7">
        <v>34</v>
      </c>
      <c r="F37" s="7">
        <v>34</v>
      </c>
      <c r="G37" s="7">
        <v>34</v>
      </c>
      <c r="H37" s="7">
        <v>34</v>
      </c>
      <c r="I37" s="7">
        <v>34</v>
      </c>
      <c r="J37" s="7">
        <v>34</v>
      </c>
      <c r="K37" s="7">
        <v>34</v>
      </c>
      <c r="L37" s="7">
        <v>33</v>
      </c>
      <c r="M37" s="7">
        <v>33</v>
      </c>
      <c r="N37" s="7">
        <v>33</v>
      </c>
      <c r="O37" s="7">
        <v>33</v>
      </c>
      <c r="P37" s="10">
        <f t="shared" si="5"/>
        <v>33.583333333333336</v>
      </c>
    </row>
    <row r="38" spans="1:16" ht="18" customHeight="1">
      <c r="A38" s="1"/>
      <c r="B38" s="21" t="s">
        <v>10</v>
      </c>
      <c r="C38" s="22"/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10">
        <f t="shared" si="5"/>
        <v>2</v>
      </c>
    </row>
    <row r="39" spans="1:16" ht="18" customHeight="1">
      <c r="A39" s="1"/>
      <c r="B39" s="21" t="s">
        <v>11</v>
      </c>
      <c r="C39" s="22"/>
      <c r="D39" s="7">
        <v>5</v>
      </c>
      <c r="E39" s="7">
        <v>5</v>
      </c>
      <c r="F39" s="7">
        <v>5</v>
      </c>
      <c r="G39" s="7">
        <v>5</v>
      </c>
      <c r="H39" s="7">
        <v>5</v>
      </c>
      <c r="I39" s="7">
        <v>5</v>
      </c>
      <c r="J39" s="7">
        <v>5</v>
      </c>
      <c r="K39" s="7">
        <v>5</v>
      </c>
      <c r="L39" s="7">
        <v>5</v>
      </c>
      <c r="M39" s="7">
        <v>5</v>
      </c>
      <c r="N39" s="7">
        <v>5</v>
      </c>
      <c r="O39" s="7">
        <v>5</v>
      </c>
      <c r="P39" s="10">
        <f t="shared" si="5"/>
        <v>5</v>
      </c>
    </row>
    <row r="40" spans="1:16" ht="18" customHeight="1">
      <c r="A40" s="1"/>
      <c r="B40" s="21" t="s">
        <v>12</v>
      </c>
      <c r="C40" s="22"/>
      <c r="D40" s="7">
        <v>8</v>
      </c>
      <c r="E40" s="7">
        <v>8</v>
      </c>
      <c r="F40" s="7">
        <v>8</v>
      </c>
      <c r="G40" s="7">
        <v>8</v>
      </c>
      <c r="H40" s="7">
        <v>8</v>
      </c>
      <c r="I40" s="7">
        <v>8</v>
      </c>
      <c r="J40" s="7">
        <v>8</v>
      </c>
      <c r="K40" s="7">
        <v>8</v>
      </c>
      <c r="L40" s="7">
        <v>8</v>
      </c>
      <c r="M40" s="7">
        <v>8</v>
      </c>
      <c r="N40" s="7">
        <v>8</v>
      </c>
      <c r="O40" s="7">
        <v>8</v>
      </c>
      <c r="P40" s="10">
        <f t="shared" si="5"/>
        <v>8</v>
      </c>
    </row>
    <row r="41" spans="1:16" ht="18" customHeight="1">
      <c r="A41" s="1"/>
      <c r="B41" s="21" t="s">
        <v>13</v>
      </c>
      <c r="C41" s="22"/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7">
        <v>2</v>
      </c>
      <c r="J41" s="7">
        <v>2</v>
      </c>
      <c r="K41" s="7">
        <v>2</v>
      </c>
      <c r="L41" s="7">
        <v>2</v>
      </c>
      <c r="M41" s="7">
        <v>2</v>
      </c>
      <c r="N41" s="7">
        <v>2</v>
      </c>
      <c r="O41" s="7">
        <v>2</v>
      </c>
      <c r="P41" s="10">
        <f t="shared" si="5"/>
        <v>2</v>
      </c>
    </row>
    <row r="42" spans="1:16" ht="18" customHeight="1">
      <c r="A42" s="1"/>
      <c r="B42" s="21" t="s">
        <v>14</v>
      </c>
      <c r="C42" s="22"/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>
        <v>2</v>
      </c>
      <c r="L42" s="7">
        <v>2</v>
      </c>
      <c r="M42" s="7">
        <v>2</v>
      </c>
      <c r="N42" s="7">
        <v>2</v>
      </c>
      <c r="O42" s="7">
        <v>2</v>
      </c>
      <c r="P42" s="10">
        <f t="shared" si="5"/>
        <v>2</v>
      </c>
    </row>
    <row r="43" spans="1:16" ht="18" customHeight="1">
      <c r="A43" s="1"/>
      <c r="B43" s="21" t="s">
        <v>26</v>
      </c>
      <c r="C43" s="22"/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0">
        <f t="shared" si="5"/>
        <v>1</v>
      </c>
    </row>
    <row r="44" spans="1:16" ht="18" customHeight="1">
      <c r="A44" s="1"/>
      <c r="B44" s="21" t="s">
        <v>28</v>
      </c>
      <c r="C44" s="22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0">
        <f t="shared" si="5"/>
        <v>0</v>
      </c>
    </row>
    <row r="45" spans="1:16" ht="18" customHeight="1">
      <c r="A45" s="1"/>
      <c r="B45" s="26" t="s">
        <v>27</v>
      </c>
      <c r="C45" s="27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0">
        <f t="shared" si="5"/>
        <v>0</v>
      </c>
    </row>
    <row r="46" spans="1:16" ht="18" customHeight="1">
      <c r="A46" s="1"/>
      <c r="B46" s="21" t="s">
        <v>15</v>
      </c>
      <c r="C46" s="22"/>
      <c r="D46" s="7">
        <f>SUM(D36:D45)</f>
        <v>61</v>
      </c>
      <c r="E46" s="7">
        <f aca="true" t="shared" si="7" ref="E46:O46">SUM(E36:E44)</f>
        <v>62</v>
      </c>
      <c r="F46" s="7">
        <f t="shared" si="7"/>
        <v>62</v>
      </c>
      <c r="G46" s="7">
        <f t="shared" si="7"/>
        <v>62</v>
      </c>
      <c r="H46" s="7">
        <f t="shared" si="7"/>
        <v>62</v>
      </c>
      <c r="I46" s="7">
        <f t="shared" si="7"/>
        <v>62</v>
      </c>
      <c r="J46" s="7">
        <f t="shared" si="7"/>
        <v>62</v>
      </c>
      <c r="K46" s="7">
        <f t="shared" si="7"/>
        <v>62</v>
      </c>
      <c r="L46" s="7">
        <f t="shared" si="7"/>
        <v>61</v>
      </c>
      <c r="M46" s="7">
        <f t="shared" si="7"/>
        <v>60</v>
      </c>
      <c r="N46" s="7">
        <f t="shared" si="7"/>
        <v>60</v>
      </c>
      <c r="O46" s="7">
        <f t="shared" si="7"/>
        <v>60</v>
      </c>
      <c r="P46" s="10">
        <f>SUM(D46:O46)/12</f>
        <v>61.333333333333336</v>
      </c>
    </row>
    <row r="47" spans="1:16" ht="18" customHeight="1">
      <c r="A47" s="1"/>
      <c r="B47" s="21" t="s">
        <v>16</v>
      </c>
      <c r="C47" s="22"/>
      <c r="D47" s="7">
        <v>2</v>
      </c>
      <c r="E47" s="7">
        <v>2</v>
      </c>
      <c r="F47" s="7">
        <v>2</v>
      </c>
      <c r="G47" s="7">
        <v>2</v>
      </c>
      <c r="H47" s="7">
        <v>2</v>
      </c>
      <c r="I47" s="7">
        <v>2</v>
      </c>
      <c r="J47" s="7">
        <v>3</v>
      </c>
      <c r="K47" s="7">
        <v>3</v>
      </c>
      <c r="L47" s="7">
        <v>3</v>
      </c>
      <c r="M47" s="7">
        <v>3</v>
      </c>
      <c r="N47" s="7">
        <v>4</v>
      </c>
      <c r="O47" s="7">
        <v>4</v>
      </c>
      <c r="P47" s="10">
        <f t="shared" si="5"/>
        <v>2.6666666666666665</v>
      </c>
    </row>
    <row r="48" spans="1:16" ht="18" customHeight="1">
      <c r="A48" s="1"/>
      <c r="B48" s="21" t="s">
        <v>17</v>
      </c>
      <c r="C48" s="22"/>
      <c r="D48" s="7">
        <f>D46+D35</f>
        <v>93</v>
      </c>
      <c r="E48" s="7">
        <f aca="true" t="shared" si="8" ref="E48:O48">E46+E35</f>
        <v>94</v>
      </c>
      <c r="F48" s="7">
        <f t="shared" si="8"/>
        <v>94</v>
      </c>
      <c r="G48" s="7">
        <f t="shared" si="8"/>
        <v>94</v>
      </c>
      <c r="H48" s="7">
        <f t="shared" si="8"/>
        <v>94</v>
      </c>
      <c r="I48" s="7">
        <f t="shared" si="8"/>
        <v>95</v>
      </c>
      <c r="J48" s="7">
        <f t="shared" si="8"/>
        <v>95</v>
      </c>
      <c r="K48" s="7">
        <f t="shared" si="8"/>
        <v>95</v>
      </c>
      <c r="L48" s="7">
        <f t="shared" si="8"/>
        <v>94</v>
      </c>
      <c r="M48" s="7">
        <f t="shared" si="8"/>
        <v>93</v>
      </c>
      <c r="N48" s="7">
        <f t="shared" si="8"/>
        <v>92</v>
      </c>
      <c r="O48" s="7">
        <f t="shared" si="8"/>
        <v>93</v>
      </c>
      <c r="P48" s="10">
        <f t="shared" si="5"/>
        <v>93.83333333333333</v>
      </c>
    </row>
    <row r="49" spans="1:16" ht="18" customHeight="1">
      <c r="A49" s="1"/>
      <c r="B49" s="23" t="s">
        <v>18</v>
      </c>
      <c r="C49" s="4" t="s">
        <v>19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0">
        <f t="shared" si="5"/>
        <v>0</v>
      </c>
    </row>
    <row r="50" spans="1:16" ht="18" customHeight="1">
      <c r="A50" s="1"/>
      <c r="B50" s="23"/>
      <c r="C50" s="4" t="s">
        <v>20</v>
      </c>
      <c r="D50" s="18">
        <v>1</v>
      </c>
      <c r="E50" s="18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18">
        <v>1</v>
      </c>
      <c r="M50" s="18">
        <v>2</v>
      </c>
      <c r="N50" s="18">
        <v>2</v>
      </c>
      <c r="O50" s="18">
        <v>2</v>
      </c>
      <c r="P50" s="10">
        <f t="shared" si="5"/>
        <v>1.25</v>
      </c>
    </row>
    <row r="51" spans="1:16" ht="18" customHeight="1">
      <c r="A51" s="1"/>
      <c r="B51" s="23"/>
      <c r="C51" s="4" t="s">
        <v>16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0">
        <f t="shared" si="5"/>
        <v>0</v>
      </c>
    </row>
    <row r="52" spans="1:16" ht="18" customHeight="1" thickBot="1">
      <c r="A52" s="1"/>
      <c r="B52" s="24" t="s">
        <v>21</v>
      </c>
      <c r="C52" s="25"/>
      <c r="D52" s="9">
        <f>D49+D48+D50+D51</f>
        <v>94</v>
      </c>
      <c r="E52" s="9">
        <f aca="true" t="shared" si="9" ref="E52:O52">E49+E48+E50+E51</f>
        <v>95</v>
      </c>
      <c r="F52" s="9">
        <f t="shared" si="9"/>
        <v>95</v>
      </c>
      <c r="G52" s="9">
        <f t="shared" si="9"/>
        <v>95</v>
      </c>
      <c r="H52" s="9">
        <f t="shared" si="9"/>
        <v>95</v>
      </c>
      <c r="I52" s="9">
        <f t="shared" si="9"/>
        <v>96</v>
      </c>
      <c r="J52" s="9">
        <f t="shared" si="9"/>
        <v>96</v>
      </c>
      <c r="K52" s="9">
        <f t="shared" si="9"/>
        <v>96</v>
      </c>
      <c r="L52" s="9">
        <f t="shared" si="9"/>
        <v>95</v>
      </c>
      <c r="M52" s="9">
        <f t="shared" si="9"/>
        <v>95</v>
      </c>
      <c r="N52" s="9">
        <f t="shared" si="9"/>
        <v>94</v>
      </c>
      <c r="O52" s="9">
        <f t="shared" si="9"/>
        <v>95</v>
      </c>
      <c r="P52" s="11">
        <f t="shared" si="5"/>
        <v>95.08333333333333</v>
      </c>
    </row>
    <row r="53" spans="1:1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2"/>
      <c r="P54" s="12" t="s">
        <v>23</v>
      </c>
    </row>
    <row r="55" spans="1:16" ht="18" customHeight="1">
      <c r="A55" s="1"/>
      <c r="B55" s="28" t="s">
        <v>0</v>
      </c>
      <c r="C55" s="29"/>
      <c r="D55" s="32" t="s">
        <v>24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</row>
    <row r="56" spans="1:16" ht="18" customHeight="1">
      <c r="A56" s="1"/>
      <c r="B56" s="30"/>
      <c r="C56" s="31"/>
      <c r="D56" s="2">
        <v>4</v>
      </c>
      <c r="E56" s="2">
        <v>5</v>
      </c>
      <c r="F56" s="2">
        <v>6</v>
      </c>
      <c r="G56" s="2">
        <v>7</v>
      </c>
      <c r="H56" s="2">
        <v>8</v>
      </c>
      <c r="I56" s="2">
        <v>9</v>
      </c>
      <c r="J56" s="2">
        <v>10</v>
      </c>
      <c r="K56" s="2">
        <v>11</v>
      </c>
      <c r="L56" s="2">
        <v>12</v>
      </c>
      <c r="M56" s="2">
        <v>1</v>
      </c>
      <c r="N56" s="2">
        <v>2</v>
      </c>
      <c r="O56" s="2">
        <v>3</v>
      </c>
      <c r="P56" s="3" t="s">
        <v>2</v>
      </c>
    </row>
    <row r="57" spans="1:19" ht="18" customHeight="1">
      <c r="A57" s="1"/>
      <c r="B57" s="21" t="s">
        <v>3</v>
      </c>
      <c r="C57" s="22"/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5">
        <f aca="true" t="shared" si="10" ref="P57:P78">SUM(D57:O57)/12</f>
        <v>0</v>
      </c>
      <c r="R57" s="21" t="s">
        <v>3</v>
      </c>
      <c r="S57" s="22"/>
    </row>
    <row r="58" spans="1:19" ht="18" customHeight="1">
      <c r="A58" s="1"/>
      <c r="B58" s="21" t="s">
        <v>4</v>
      </c>
      <c r="C58" s="22"/>
      <c r="D58" s="7">
        <v>7</v>
      </c>
      <c r="E58" s="7">
        <v>7</v>
      </c>
      <c r="F58" s="7">
        <v>7</v>
      </c>
      <c r="G58" s="7">
        <v>7</v>
      </c>
      <c r="H58" s="7">
        <v>7</v>
      </c>
      <c r="I58" s="7">
        <v>7</v>
      </c>
      <c r="J58" s="7">
        <v>7</v>
      </c>
      <c r="K58" s="7">
        <v>7</v>
      </c>
      <c r="L58" s="7">
        <v>8</v>
      </c>
      <c r="M58" s="7">
        <v>8</v>
      </c>
      <c r="N58" s="7">
        <v>8</v>
      </c>
      <c r="O58" s="7">
        <v>8</v>
      </c>
      <c r="P58" s="5">
        <f t="shared" si="10"/>
        <v>7.333333333333333</v>
      </c>
      <c r="R58" s="21" t="s">
        <v>4</v>
      </c>
      <c r="S58" s="22"/>
    </row>
    <row r="59" spans="1:19" ht="18" customHeight="1">
      <c r="A59" s="1"/>
      <c r="B59" s="21" t="s">
        <v>5</v>
      </c>
      <c r="C59" s="22"/>
      <c r="D59" s="7">
        <v>6</v>
      </c>
      <c r="E59" s="7">
        <v>6</v>
      </c>
      <c r="F59" s="7">
        <v>6</v>
      </c>
      <c r="G59" s="7">
        <v>6</v>
      </c>
      <c r="H59" s="7">
        <v>6</v>
      </c>
      <c r="I59" s="7">
        <v>6</v>
      </c>
      <c r="J59" s="7">
        <v>6</v>
      </c>
      <c r="K59" s="7">
        <v>6</v>
      </c>
      <c r="L59" s="7">
        <v>6</v>
      </c>
      <c r="M59" s="7">
        <v>6</v>
      </c>
      <c r="N59" s="7">
        <v>6</v>
      </c>
      <c r="O59" s="7">
        <v>6</v>
      </c>
      <c r="P59" s="5">
        <f t="shared" si="10"/>
        <v>6</v>
      </c>
      <c r="R59" s="21" t="s">
        <v>5</v>
      </c>
      <c r="S59" s="22"/>
    </row>
    <row r="60" spans="1:19" ht="18" customHeight="1">
      <c r="A60" s="1"/>
      <c r="B60" s="21" t="s">
        <v>6</v>
      </c>
      <c r="C60" s="22"/>
      <c r="D60" s="7">
        <v>2</v>
      </c>
      <c r="E60" s="7">
        <v>2</v>
      </c>
      <c r="F60" s="7">
        <v>2</v>
      </c>
      <c r="G60" s="7">
        <v>2</v>
      </c>
      <c r="H60" s="7">
        <v>2</v>
      </c>
      <c r="I60" s="7">
        <v>2</v>
      </c>
      <c r="J60" s="7">
        <v>2</v>
      </c>
      <c r="K60" s="7">
        <v>2</v>
      </c>
      <c r="L60" s="7">
        <v>2</v>
      </c>
      <c r="M60" s="7">
        <v>2</v>
      </c>
      <c r="N60" s="7">
        <v>2</v>
      </c>
      <c r="O60" s="7">
        <v>2</v>
      </c>
      <c r="P60" s="5">
        <f t="shared" si="10"/>
        <v>2</v>
      </c>
      <c r="R60" s="21" t="s">
        <v>6</v>
      </c>
      <c r="S60" s="22"/>
    </row>
    <row r="61" spans="1:19" ht="18" customHeight="1">
      <c r="A61" s="1"/>
      <c r="B61" s="21" t="s">
        <v>7</v>
      </c>
      <c r="C61" s="22"/>
      <c r="D61" s="7">
        <f>SUM(D57:D60)</f>
        <v>15</v>
      </c>
      <c r="E61" s="7">
        <f aca="true" t="shared" si="11" ref="E61:O61">SUM(E57:E60)</f>
        <v>15</v>
      </c>
      <c r="F61" s="7">
        <f t="shared" si="11"/>
        <v>15</v>
      </c>
      <c r="G61" s="7">
        <f t="shared" si="11"/>
        <v>15</v>
      </c>
      <c r="H61" s="7">
        <f t="shared" si="11"/>
        <v>15</v>
      </c>
      <c r="I61" s="7">
        <f t="shared" si="11"/>
        <v>15</v>
      </c>
      <c r="J61" s="7">
        <f t="shared" si="11"/>
        <v>15</v>
      </c>
      <c r="K61" s="7">
        <f t="shared" si="11"/>
        <v>15</v>
      </c>
      <c r="L61" s="7">
        <f t="shared" si="11"/>
        <v>16</v>
      </c>
      <c r="M61" s="7">
        <f t="shared" si="11"/>
        <v>16</v>
      </c>
      <c r="N61" s="7">
        <f t="shared" si="11"/>
        <v>16</v>
      </c>
      <c r="O61" s="7">
        <f t="shared" si="11"/>
        <v>16</v>
      </c>
      <c r="P61" s="5">
        <f t="shared" si="10"/>
        <v>15.333333333333334</v>
      </c>
      <c r="R61" s="21" t="s">
        <v>7</v>
      </c>
      <c r="S61" s="22"/>
    </row>
    <row r="62" spans="1:19" ht="18" customHeight="1">
      <c r="A62" s="1"/>
      <c r="B62" s="21" t="s">
        <v>8</v>
      </c>
      <c r="C62" s="22"/>
      <c r="D62" s="7">
        <v>54</v>
      </c>
      <c r="E62" s="7">
        <v>54</v>
      </c>
      <c r="F62" s="7">
        <v>54</v>
      </c>
      <c r="G62" s="7">
        <v>54</v>
      </c>
      <c r="H62" s="7">
        <v>54</v>
      </c>
      <c r="I62" s="7">
        <v>54</v>
      </c>
      <c r="J62" s="7">
        <v>54</v>
      </c>
      <c r="K62" s="7">
        <v>54</v>
      </c>
      <c r="L62" s="7">
        <v>54</v>
      </c>
      <c r="M62" s="7">
        <v>54</v>
      </c>
      <c r="N62" s="7">
        <v>52</v>
      </c>
      <c r="O62" s="7">
        <v>52</v>
      </c>
      <c r="P62" s="5">
        <f t="shared" si="10"/>
        <v>53.666666666666664</v>
      </c>
      <c r="R62" s="21" t="s">
        <v>8</v>
      </c>
      <c r="S62" s="22"/>
    </row>
    <row r="63" spans="1:19" ht="18" customHeight="1">
      <c r="A63" s="1"/>
      <c r="B63" s="21" t="s">
        <v>9</v>
      </c>
      <c r="C63" s="22"/>
      <c r="D63" s="18">
        <v>1</v>
      </c>
      <c r="E63" s="18">
        <v>1</v>
      </c>
      <c r="F63" s="18">
        <v>1</v>
      </c>
      <c r="G63" s="18">
        <v>1</v>
      </c>
      <c r="H63" s="18">
        <v>1</v>
      </c>
      <c r="I63" s="18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5">
        <f t="shared" si="10"/>
        <v>1</v>
      </c>
      <c r="R63" s="21" t="s">
        <v>9</v>
      </c>
      <c r="S63" s="22"/>
    </row>
    <row r="64" spans="1:19" ht="18" customHeight="1">
      <c r="A64" s="1"/>
      <c r="B64" s="21" t="s">
        <v>10</v>
      </c>
      <c r="C64" s="22"/>
      <c r="D64" s="7">
        <v>8</v>
      </c>
      <c r="E64" s="7">
        <v>8</v>
      </c>
      <c r="F64" s="7">
        <v>8</v>
      </c>
      <c r="G64" s="7">
        <v>8</v>
      </c>
      <c r="H64" s="7">
        <v>8</v>
      </c>
      <c r="I64" s="7">
        <v>8</v>
      </c>
      <c r="J64" s="7">
        <v>8</v>
      </c>
      <c r="K64" s="7">
        <v>8</v>
      </c>
      <c r="L64" s="7">
        <v>8</v>
      </c>
      <c r="M64" s="7">
        <v>8</v>
      </c>
      <c r="N64" s="7">
        <v>8</v>
      </c>
      <c r="O64" s="7">
        <v>8</v>
      </c>
      <c r="P64" s="5">
        <f t="shared" si="10"/>
        <v>8</v>
      </c>
      <c r="R64" s="21" t="s">
        <v>10</v>
      </c>
      <c r="S64" s="22"/>
    </row>
    <row r="65" spans="1:19" ht="18" customHeight="1">
      <c r="A65" s="1"/>
      <c r="B65" s="21" t="s">
        <v>11</v>
      </c>
      <c r="C65" s="22"/>
      <c r="D65" s="18">
        <v>4</v>
      </c>
      <c r="E65" s="18">
        <v>4</v>
      </c>
      <c r="F65" s="18">
        <v>4</v>
      </c>
      <c r="G65" s="18">
        <v>4</v>
      </c>
      <c r="H65" s="18">
        <v>4</v>
      </c>
      <c r="I65" s="18">
        <v>4</v>
      </c>
      <c r="J65" s="18">
        <v>4</v>
      </c>
      <c r="K65" s="18">
        <v>4</v>
      </c>
      <c r="L65" s="18">
        <v>4</v>
      </c>
      <c r="M65" s="18">
        <v>4</v>
      </c>
      <c r="N65" s="18">
        <v>4</v>
      </c>
      <c r="O65" s="18">
        <v>4</v>
      </c>
      <c r="P65" s="5">
        <f t="shared" si="10"/>
        <v>4</v>
      </c>
      <c r="R65" s="21" t="s">
        <v>11</v>
      </c>
      <c r="S65" s="22"/>
    </row>
    <row r="66" spans="1:19" ht="18" customHeight="1">
      <c r="A66" s="1"/>
      <c r="B66" s="21" t="s">
        <v>12</v>
      </c>
      <c r="C66" s="22"/>
      <c r="D66" s="7">
        <v>2</v>
      </c>
      <c r="E66" s="7">
        <v>2</v>
      </c>
      <c r="F66" s="7">
        <v>2</v>
      </c>
      <c r="G66" s="7">
        <v>2</v>
      </c>
      <c r="H66" s="7">
        <v>2</v>
      </c>
      <c r="I66" s="7">
        <v>2</v>
      </c>
      <c r="J66" s="7">
        <v>2</v>
      </c>
      <c r="K66" s="7">
        <v>2</v>
      </c>
      <c r="L66" s="7">
        <v>2</v>
      </c>
      <c r="M66" s="7">
        <v>2</v>
      </c>
      <c r="N66" s="7">
        <v>2</v>
      </c>
      <c r="O66" s="7">
        <v>2</v>
      </c>
      <c r="P66" s="5">
        <f t="shared" si="10"/>
        <v>2</v>
      </c>
      <c r="R66" s="21" t="s">
        <v>12</v>
      </c>
      <c r="S66" s="22"/>
    </row>
    <row r="67" spans="1:19" ht="18" customHeight="1">
      <c r="A67" s="1"/>
      <c r="B67" s="21" t="s">
        <v>13</v>
      </c>
      <c r="C67" s="22"/>
      <c r="D67" s="7">
        <v>7</v>
      </c>
      <c r="E67" s="7">
        <v>7</v>
      </c>
      <c r="F67" s="7">
        <v>7</v>
      </c>
      <c r="G67" s="7">
        <v>7</v>
      </c>
      <c r="H67" s="7">
        <v>7</v>
      </c>
      <c r="I67" s="7">
        <v>7</v>
      </c>
      <c r="J67" s="7">
        <v>7</v>
      </c>
      <c r="K67" s="7">
        <v>7</v>
      </c>
      <c r="L67" s="7">
        <v>7</v>
      </c>
      <c r="M67" s="7">
        <v>7</v>
      </c>
      <c r="N67" s="7">
        <v>7</v>
      </c>
      <c r="O67" s="7">
        <v>7</v>
      </c>
      <c r="P67" s="5">
        <f t="shared" si="10"/>
        <v>7</v>
      </c>
      <c r="R67" s="21" t="s">
        <v>13</v>
      </c>
      <c r="S67" s="22"/>
    </row>
    <row r="68" spans="1:19" ht="18" customHeight="1">
      <c r="A68" s="1"/>
      <c r="B68" s="21" t="s">
        <v>14</v>
      </c>
      <c r="C68" s="22"/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5">
        <f t="shared" si="10"/>
        <v>0</v>
      </c>
      <c r="R68" s="21" t="s">
        <v>14</v>
      </c>
      <c r="S68" s="22"/>
    </row>
    <row r="69" spans="1:19" ht="18" customHeight="1">
      <c r="A69" s="1"/>
      <c r="B69" s="26" t="s">
        <v>26</v>
      </c>
      <c r="C69" s="27"/>
      <c r="D69" s="17">
        <v>5</v>
      </c>
      <c r="E69" s="17">
        <v>5</v>
      </c>
      <c r="F69" s="17">
        <v>5</v>
      </c>
      <c r="G69" s="17">
        <v>5</v>
      </c>
      <c r="H69" s="17">
        <v>5</v>
      </c>
      <c r="I69" s="17">
        <v>5</v>
      </c>
      <c r="J69" s="17">
        <v>5</v>
      </c>
      <c r="K69" s="17">
        <v>5</v>
      </c>
      <c r="L69" s="17">
        <v>5</v>
      </c>
      <c r="M69" s="17">
        <v>5</v>
      </c>
      <c r="N69" s="17">
        <v>5</v>
      </c>
      <c r="O69" s="17">
        <v>5</v>
      </c>
      <c r="P69" s="5">
        <f t="shared" si="10"/>
        <v>5</v>
      </c>
      <c r="R69" s="21" t="s">
        <v>26</v>
      </c>
      <c r="S69" s="22"/>
    </row>
    <row r="70" spans="1:19" ht="18" customHeight="1">
      <c r="A70" s="1"/>
      <c r="B70" s="21" t="s">
        <v>29</v>
      </c>
      <c r="C70" s="22"/>
      <c r="D70" s="7">
        <v>5</v>
      </c>
      <c r="E70" s="7">
        <v>5</v>
      </c>
      <c r="F70" s="7">
        <v>5</v>
      </c>
      <c r="G70" s="7">
        <v>5</v>
      </c>
      <c r="H70" s="7">
        <v>5</v>
      </c>
      <c r="I70" s="7">
        <v>5</v>
      </c>
      <c r="J70" s="7">
        <v>5</v>
      </c>
      <c r="K70" s="7">
        <v>5</v>
      </c>
      <c r="L70" s="7">
        <v>5</v>
      </c>
      <c r="M70" s="7">
        <v>5</v>
      </c>
      <c r="N70" s="7">
        <v>5</v>
      </c>
      <c r="O70" s="7">
        <v>5</v>
      </c>
      <c r="P70" s="5">
        <f t="shared" si="10"/>
        <v>5</v>
      </c>
      <c r="R70" s="26" t="s">
        <v>29</v>
      </c>
      <c r="S70" s="27"/>
    </row>
    <row r="71" spans="1:19" ht="18" customHeight="1">
      <c r="A71" s="1"/>
      <c r="B71" s="21" t="s">
        <v>30</v>
      </c>
      <c r="C71" s="22"/>
      <c r="D71" s="19">
        <v>2</v>
      </c>
      <c r="E71" s="19">
        <v>2</v>
      </c>
      <c r="F71" s="19">
        <v>2</v>
      </c>
      <c r="G71" s="19">
        <v>2</v>
      </c>
      <c r="H71" s="19">
        <v>2</v>
      </c>
      <c r="I71" s="19">
        <v>2</v>
      </c>
      <c r="J71" s="19">
        <v>2</v>
      </c>
      <c r="K71" s="19">
        <v>2</v>
      </c>
      <c r="L71" s="19">
        <v>2</v>
      </c>
      <c r="M71" s="19">
        <v>2</v>
      </c>
      <c r="N71" s="19">
        <v>2</v>
      </c>
      <c r="O71" s="7">
        <v>2</v>
      </c>
      <c r="P71" s="5">
        <f t="shared" si="10"/>
        <v>2</v>
      </c>
      <c r="R71" s="21" t="s">
        <v>30</v>
      </c>
      <c r="S71" s="22"/>
    </row>
    <row r="72" spans="1:19" ht="18" customHeight="1">
      <c r="A72" s="1"/>
      <c r="B72" s="21" t="s">
        <v>15</v>
      </c>
      <c r="C72" s="22"/>
      <c r="D72" s="7">
        <f>SUM(D62:D71)</f>
        <v>88</v>
      </c>
      <c r="E72" s="7">
        <f aca="true" t="shared" si="12" ref="E72:O72">SUM(E62:E71)</f>
        <v>88</v>
      </c>
      <c r="F72" s="7">
        <f t="shared" si="12"/>
        <v>88</v>
      </c>
      <c r="G72" s="7">
        <f t="shared" si="12"/>
        <v>88</v>
      </c>
      <c r="H72" s="7">
        <f t="shared" si="12"/>
        <v>88</v>
      </c>
      <c r="I72" s="7">
        <f t="shared" si="12"/>
        <v>88</v>
      </c>
      <c r="J72" s="7">
        <f t="shared" si="12"/>
        <v>88</v>
      </c>
      <c r="K72" s="7">
        <f t="shared" si="12"/>
        <v>88</v>
      </c>
      <c r="L72" s="7">
        <f t="shared" si="12"/>
        <v>88</v>
      </c>
      <c r="M72" s="7">
        <f t="shared" si="12"/>
        <v>88</v>
      </c>
      <c r="N72" s="7">
        <f t="shared" si="12"/>
        <v>86</v>
      </c>
      <c r="O72" s="7">
        <f t="shared" si="12"/>
        <v>86</v>
      </c>
      <c r="P72" s="5">
        <f t="shared" si="10"/>
        <v>87.66666666666667</v>
      </c>
      <c r="R72" s="21" t="s">
        <v>15</v>
      </c>
      <c r="S72" s="22"/>
    </row>
    <row r="73" spans="1:19" ht="18" customHeight="1">
      <c r="A73" s="1"/>
      <c r="B73" s="21" t="s">
        <v>16</v>
      </c>
      <c r="C73" s="22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5">
        <f t="shared" si="10"/>
        <v>0</v>
      </c>
      <c r="R73" s="21" t="s">
        <v>16</v>
      </c>
      <c r="S73" s="22"/>
    </row>
    <row r="74" spans="1:19" ht="18" customHeight="1">
      <c r="A74" s="1"/>
      <c r="B74" s="21" t="s">
        <v>17</v>
      </c>
      <c r="C74" s="22"/>
      <c r="D74" s="7">
        <f>D72+D61</f>
        <v>103</v>
      </c>
      <c r="E74" s="7">
        <f aca="true" t="shared" si="13" ref="E74:O74">E72+E61</f>
        <v>103</v>
      </c>
      <c r="F74" s="7">
        <f t="shared" si="13"/>
        <v>103</v>
      </c>
      <c r="G74" s="7">
        <f t="shared" si="13"/>
        <v>103</v>
      </c>
      <c r="H74" s="7">
        <f t="shared" si="13"/>
        <v>103</v>
      </c>
      <c r="I74" s="7">
        <f t="shared" si="13"/>
        <v>103</v>
      </c>
      <c r="J74" s="7">
        <f t="shared" si="13"/>
        <v>103</v>
      </c>
      <c r="K74" s="7">
        <f t="shared" si="13"/>
        <v>103</v>
      </c>
      <c r="L74" s="7">
        <f t="shared" si="13"/>
        <v>104</v>
      </c>
      <c r="M74" s="7">
        <f t="shared" si="13"/>
        <v>104</v>
      </c>
      <c r="N74" s="7">
        <f t="shared" si="13"/>
        <v>102</v>
      </c>
      <c r="O74" s="7">
        <f t="shared" si="13"/>
        <v>102</v>
      </c>
      <c r="P74" s="5">
        <f t="shared" si="10"/>
        <v>103</v>
      </c>
      <c r="R74" s="21" t="s">
        <v>17</v>
      </c>
      <c r="S74" s="22"/>
    </row>
    <row r="75" spans="1:19" ht="18" customHeight="1">
      <c r="A75" s="1"/>
      <c r="B75" s="23" t="s">
        <v>18</v>
      </c>
      <c r="C75" s="4" t="s">
        <v>19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5">
        <f t="shared" si="10"/>
        <v>0</v>
      </c>
      <c r="R75" s="23" t="s">
        <v>18</v>
      </c>
      <c r="S75" s="4" t="s">
        <v>19</v>
      </c>
    </row>
    <row r="76" spans="1:19" ht="18" customHeight="1">
      <c r="A76" s="1"/>
      <c r="B76" s="23"/>
      <c r="C76" s="4" t="s">
        <v>20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5">
        <f t="shared" si="10"/>
        <v>0</v>
      </c>
      <c r="R76" s="23"/>
      <c r="S76" s="4" t="s">
        <v>20</v>
      </c>
    </row>
    <row r="77" spans="1:19" ht="18" customHeight="1">
      <c r="A77" s="1"/>
      <c r="B77" s="23"/>
      <c r="C77" s="4" t="s">
        <v>16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5">
        <f t="shared" si="10"/>
        <v>0</v>
      </c>
      <c r="R77" s="23"/>
      <c r="S77" s="4" t="s">
        <v>16</v>
      </c>
    </row>
    <row r="78" spans="1:19" ht="18" customHeight="1" thickBot="1">
      <c r="A78" s="1"/>
      <c r="B78" s="24" t="s">
        <v>21</v>
      </c>
      <c r="C78" s="25"/>
      <c r="D78" s="9">
        <f>D75+D74+D76+D77</f>
        <v>103</v>
      </c>
      <c r="E78" s="9">
        <f aca="true" t="shared" si="14" ref="E78:O78">E75+E74+E76+E77</f>
        <v>103</v>
      </c>
      <c r="F78" s="9">
        <f t="shared" si="14"/>
        <v>103</v>
      </c>
      <c r="G78" s="9">
        <f t="shared" si="14"/>
        <v>103</v>
      </c>
      <c r="H78" s="9">
        <f t="shared" si="14"/>
        <v>103</v>
      </c>
      <c r="I78" s="9">
        <f t="shared" si="14"/>
        <v>103</v>
      </c>
      <c r="J78" s="9">
        <f t="shared" si="14"/>
        <v>103</v>
      </c>
      <c r="K78" s="9">
        <f t="shared" si="14"/>
        <v>103</v>
      </c>
      <c r="L78" s="9">
        <f t="shared" si="14"/>
        <v>104</v>
      </c>
      <c r="M78" s="9">
        <f t="shared" si="14"/>
        <v>104</v>
      </c>
      <c r="N78" s="9">
        <f t="shared" si="14"/>
        <v>102</v>
      </c>
      <c r="O78" s="9">
        <f t="shared" si="14"/>
        <v>102</v>
      </c>
      <c r="P78" s="20">
        <f t="shared" si="10"/>
        <v>103</v>
      </c>
      <c r="R78" s="24" t="s">
        <v>21</v>
      </c>
      <c r="S78" s="25"/>
    </row>
    <row r="79" spans="1:1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" customHeight="1" thickBot="1">
      <c r="A80" s="1"/>
      <c r="B80" s="1"/>
      <c r="C80" s="1"/>
      <c r="D80" s="1"/>
      <c r="E80" s="12" t="s">
        <v>23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" customHeight="1">
      <c r="A81" s="1"/>
      <c r="B81" s="28" t="s">
        <v>0</v>
      </c>
      <c r="C81" s="29"/>
      <c r="D81" s="34" t="s">
        <v>25</v>
      </c>
      <c r="E81" s="35"/>
      <c r="F81" s="13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8" customHeight="1">
      <c r="A82" s="1"/>
      <c r="B82" s="30"/>
      <c r="C82" s="31"/>
      <c r="D82" s="36"/>
      <c r="E82" s="37"/>
      <c r="F82" s="13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8" customHeight="1">
      <c r="A83" s="1"/>
      <c r="B83" s="21" t="s">
        <v>3</v>
      </c>
      <c r="C83" s="22"/>
      <c r="D83" s="38">
        <f>P57+P31+P5</f>
        <v>1</v>
      </c>
      <c r="E83" s="39"/>
      <c r="F83" s="16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" customHeight="1">
      <c r="A84" s="1"/>
      <c r="B84" s="21" t="s">
        <v>4</v>
      </c>
      <c r="C84" s="22"/>
      <c r="D84" s="38">
        <f aca="true" t="shared" si="15" ref="D84:D91">P58+P32+P6</f>
        <v>21.583333333333332</v>
      </c>
      <c r="E84" s="39"/>
      <c r="F84" s="16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" customHeight="1">
      <c r="A85" s="1"/>
      <c r="B85" s="21" t="s">
        <v>5</v>
      </c>
      <c r="C85" s="22"/>
      <c r="D85" s="38">
        <f t="shared" si="15"/>
        <v>31.083333333333332</v>
      </c>
      <c r="E85" s="39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8" customHeight="1">
      <c r="A86" s="1"/>
      <c r="B86" s="21" t="s">
        <v>6</v>
      </c>
      <c r="C86" s="22"/>
      <c r="D86" s="38">
        <f t="shared" si="15"/>
        <v>25.833333333333336</v>
      </c>
      <c r="E86" s="39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" customHeight="1">
      <c r="A87" s="1"/>
      <c r="B87" s="21" t="s">
        <v>7</v>
      </c>
      <c r="C87" s="22"/>
      <c r="D87" s="38">
        <f t="shared" si="15"/>
        <v>79.5</v>
      </c>
      <c r="E87" s="39"/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" customHeight="1">
      <c r="A88" s="1"/>
      <c r="B88" s="21" t="s">
        <v>8</v>
      </c>
      <c r="C88" s="22"/>
      <c r="D88" s="38">
        <f t="shared" si="15"/>
        <v>118.58333333333333</v>
      </c>
      <c r="E88" s="39"/>
      <c r="F88" s="16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 customHeight="1">
      <c r="A89" s="1"/>
      <c r="B89" s="21" t="s">
        <v>9</v>
      </c>
      <c r="C89" s="22"/>
      <c r="D89" s="38">
        <f t="shared" si="15"/>
        <v>38.5</v>
      </c>
      <c r="E89" s="39"/>
      <c r="F89" s="16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" customHeight="1">
      <c r="A90" s="1"/>
      <c r="B90" s="21" t="s">
        <v>10</v>
      </c>
      <c r="C90" s="22"/>
      <c r="D90" s="38">
        <f t="shared" si="15"/>
        <v>22.166666666666664</v>
      </c>
      <c r="E90" s="39"/>
      <c r="F90" s="16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" customHeight="1">
      <c r="A91" s="1"/>
      <c r="B91" s="21" t="s">
        <v>11</v>
      </c>
      <c r="C91" s="22"/>
      <c r="D91" s="38">
        <f t="shared" si="15"/>
        <v>19.416666666666664</v>
      </c>
      <c r="E91" s="39"/>
      <c r="F91" s="16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" customHeight="1">
      <c r="A92" s="1"/>
      <c r="B92" s="21" t="s">
        <v>12</v>
      </c>
      <c r="C92" s="22"/>
      <c r="D92" s="38">
        <f aca="true" t="shared" si="16" ref="D92:D103">P66+P40+P14</f>
        <v>14.25</v>
      </c>
      <c r="E92" s="39"/>
      <c r="F92" s="16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" customHeight="1">
      <c r="A93" s="1"/>
      <c r="B93" s="21" t="s">
        <v>13</v>
      </c>
      <c r="C93" s="22"/>
      <c r="D93" s="38">
        <f t="shared" si="16"/>
        <v>23.833333333333336</v>
      </c>
      <c r="E93" s="39"/>
      <c r="F93" s="16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" customHeight="1">
      <c r="A94" s="1"/>
      <c r="B94" s="21" t="s">
        <v>14</v>
      </c>
      <c r="C94" s="22"/>
      <c r="D94" s="38">
        <f t="shared" si="16"/>
        <v>8</v>
      </c>
      <c r="E94" s="39"/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8" customHeight="1">
      <c r="A95" s="1"/>
      <c r="B95" s="21" t="s">
        <v>26</v>
      </c>
      <c r="C95" s="22"/>
      <c r="D95" s="38">
        <f t="shared" si="16"/>
        <v>9.5</v>
      </c>
      <c r="E95" s="39"/>
      <c r="F95" s="16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" customHeight="1">
      <c r="A96" s="1"/>
      <c r="B96" s="26" t="s">
        <v>29</v>
      </c>
      <c r="C96" s="27"/>
      <c r="D96" s="38">
        <f t="shared" si="16"/>
        <v>10.5</v>
      </c>
      <c r="E96" s="39"/>
      <c r="F96" s="16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" customHeight="1">
      <c r="A97" s="1"/>
      <c r="B97" s="21" t="s">
        <v>30</v>
      </c>
      <c r="C97" s="22"/>
      <c r="D97" s="38">
        <f t="shared" si="16"/>
        <v>4.916666666666666</v>
      </c>
      <c r="E97" s="39"/>
      <c r="F97" s="16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1"/>
      <c r="B98" s="21" t="s">
        <v>15</v>
      </c>
      <c r="C98" s="22"/>
      <c r="D98" s="38">
        <f t="shared" si="16"/>
        <v>269.6666666666667</v>
      </c>
      <c r="E98" s="39"/>
      <c r="F98" s="16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" customHeight="1">
      <c r="A99" s="1"/>
      <c r="B99" s="21" t="s">
        <v>16</v>
      </c>
      <c r="C99" s="22"/>
      <c r="D99" s="38">
        <f t="shared" si="16"/>
        <v>2.6666666666666665</v>
      </c>
      <c r="E99" s="39"/>
      <c r="F99" s="16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" customHeight="1">
      <c r="A100" s="1"/>
      <c r="B100" s="21" t="s">
        <v>17</v>
      </c>
      <c r="C100" s="22"/>
      <c r="D100" s="38">
        <f t="shared" si="16"/>
        <v>349.16666666666663</v>
      </c>
      <c r="E100" s="39"/>
      <c r="F100" s="16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" customHeight="1">
      <c r="A101" s="1"/>
      <c r="B101" s="23" t="s">
        <v>18</v>
      </c>
      <c r="C101" s="4" t="s">
        <v>19</v>
      </c>
      <c r="D101" s="38">
        <f t="shared" si="16"/>
        <v>0</v>
      </c>
      <c r="E101" s="39"/>
      <c r="F101" s="16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" customHeight="1">
      <c r="A102" s="1"/>
      <c r="B102" s="23"/>
      <c r="C102" s="4" t="s">
        <v>20</v>
      </c>
      <c r="D102" s="38">
        <f t="shared" si="16"/>
        <v>5.083333333333334</v>
      </c>
      <c r="E102" s="39"/>
      <c r="F102" s="16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" customHeight="1">
      <c r="A103" s="1"/>
      <c r="B103" s="23"/>
      <c r="C103" s="4" t="s">
        <v>16</v>
      </c>
      <c r="D103" s="38">
        <f t="shared" si="16"/>
        <v>0</v>
      </c>
      <c r="E103" s="39"/>
      <c r="F103" s="16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 customHeight="1" thickBot="1">
      <c r="A104" s="1"/>
      <c r="B104" s="24" t="s">
        <v>21</v>
      </c>
      <c r="C104" s="25"/>
      <c r="D104" s="40">
        <f>P78+P52+P26</f>
        <v>354.25</v>
      </c>
      <c r="E104" s="41"/>
      <c r="F104" s="16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130">
    <mergeCell ref="B45:C45"/>
    <mergeCell ref="B18:C18"/>
    <mergeCell ref="B69:C69"/>
    <mergeCell ref="B96:C96"/>
    <mergeCell ref="B94:C94"/>
    <mergeCell ref="B95:C95"/>
    <mergeCell ref="B92:C92"/>
    <mergeCell ref="B93:C93"/>
    <mergeCell ref="B90:C90"/>
    <mergeCell ref="B91:C91"/>
    <mergeCell ref="D102:E102"/>
    <mergeCell ref="D103:E103"/>
    <mergeCell ref="D104:E104"/>
    <mergeCell ref="B19:C19"/>
    <mergeCell ref="B44:C44"/>
    <mergeCell ref="B71:C71"/>
    <mergeCell ref="B97:C97"/>
    <mergeCell ref="D97:E97"/>
    <mergeCell ref="D98:E98"/>
    <mergeCell ref="D99:E99"/>
    <mergeCell ref="D90:E90"/>
    <mergeCell ref="D91:E91"/>
    <mergeCell ref="D100:E100"/>
    <mergeCell ref="D101:E101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B104:C104"/>
    <mergeCell ref="B100:C100"/>
    <mergeCell ref="B101:B103"/>
    <mergeCell ref="B98:C98"/>
    <mergeCell ref="B99:C99"/>
    <mergeCell ref="B88:C88"/>
    <mergeCell ref="B89:C89"/>
    <mergeCell ref="B86:C86"/>
    <mergeCell ref="B87:C87"/>
    <mergeCell ref="B84:C84"/>
    <mergeCell ref="B85:C85"/>
    <mergeCell ref="B83:C83"/>
    <mergeCell ref="D81:E82"/>
    <mergeCell ref="D83:E83"/>
    <mergeCell ref="D84:E84"/>
    <mergeCell ref="D85:E85"/>
    <mergeCell ref="B75:B77"/>
    <mergeCell ref="B78:C78"/>
    <mergeCell ref="B81:C82"/>
    <mergeCell ref="B70:C70"/>
    <mergeCell ref="B72:C72"/>
    <mergeCell ref="B73:C73"/>
    <mergeCell ref="B74:C74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60:C60"/>
    <mergeCell ref="B59:C59"/>
    <mergeCell ref="B52:C52"/>
    <mergeCell ref="B55:C56"/>
    <mergeCell ref="D55:P55"/>
    <mergeCell ref="B46:C46"/>
    <mergeCell ref="B47:C47"/>
    <mergeCell ref="B48:C48"/>
    <mergeCell ref="B49:B51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9:C30"/>
    <mergeCell ref="D29:P29"/>
    <mergeCell ref="B31:C31"/>
    <mergeCell ref="B21:C21"/>
    <mergeCell ref="B22:C22"/>
    <mergeCell ref="B23:B25"/>
    <mergeCell ref="B26:C26"/>
    <mergeCell ref="B15:C15"/>
    <mergeCell ref="B16:C16"/>
    <mergeCell ref="B17:C17"/>
    <mergeCell ref="B20:C20"/>
    <mergeCell ref="B11:C11"/>
    <mergeCell ref="B12:C12"/>
    <mergeCell ref="B13:C13"/>
    <mergeCell ref="B14:C14"/>
    <mergeCell ref="B7:C7"/>
    <mergeCell ref="B8:C8"/>
    <mergeCell ref="B9:C9"/>
    <mergeCell ref="B10:C10"/>
    <mergeCell ref="B3:C4"/>
    <mergeCell ref="D3:P3"/>
    <mergeCell ref="B5:C5"/>
    <mergeCell ref="B6:C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R77"/>
    <mergeCell ref="R78:S78"/>
  </mergeCells>
  <printOptions/>
  <pageMargins left="0.75" right="0.75" top="1" bottom="1" header="0.512" footer="0.512"/>
  <pageSetup horizontalDpi="400" verticalDpi="4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2005-12-19T05:49:38Z</cp:lastPrinted>
  <dcterms:created xsi:type="dcterms:W3CDTF">2004-12-07T07:19:42Z</dcterms:created>
  <dcterms:modified xsi:type="dcterms:W3CDTF">2008-07-29T01:59:37Z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960666786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