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5375" windowHeight="4425" activeTab="0"/>
  </bookViews>
  <sheets>
    <sheet name="Sheet1" sheetId="1" r:id="rId1"/>
  </sheets>
  <definedNames>
    <definedName name="_xlnm.Print_Area" localSheetId="0">'Sheet1'!$A$1:$P$27</definedName>
  </definedNames>
  <calcPr fullCalcOnLoad="1"/>
</workbook>
</file>

<file path=xl/sharedStrings.xml><?xml version="1.0" encoding="utf-8"?>
<sst xmlns="http://schemas.openxmlformats.org/spreadsheetml/2006/main" count="96" uniqueCount="72">
  <si>
    <t>市町村名</t>
  </si>
  <si>
    <t>年度平均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</si>
  <si>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</si>
  <si>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</si>
  <si>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</si>
  <si>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</si>
  <si>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</si>
  <si>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</si>
  <si>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</si>
  <si>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</si>
  <si>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</si>
  <si>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市　　計</t>
  </si>
  <si>
    <t>川北町</t>
  </si>
  <si>
    <t>野々市町</t>
  </si>
  <si>
    <t>津幡町</t>
  </si>
  <si>
    <t>内灘町</t>
  </si>
  <si>
    <t>志賀町</t>
  </si>
  <si>
    <t>穴水町</t>
  </si>
  <si>
    <t>（停止中の人員を含む）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</si>
  <si>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</si>
  <si>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</si>
  <si>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</si>
  <si>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</si>
  <si>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</si>
  <si>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</si>
  <si>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</si>
  <si>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</si>
  <si>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</si>
  <si>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</si>
  <si>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</si>
  <si>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</si>
  <si>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合　計</t>
  </si>
  <si>
    <t>白山市</t>
  </si>
  <si>
    <t>能美市</t>
  </si>
  <si>
    <t>宝達志水町</t>
  </si>
  <si>
    <t>中能登町</t>
  </si>
  <si>
    <t>能登町</t>
  </si>
  <si>
    <t>　注１）輪島市の年度平均＝（旧門前町の４月～１月分＋輪島市２、３月分）÷１２</t>
  </si>
  <si>
    <t>　注２）加賀市の年度平均＝（旧山中町の４月～９月分＋加賀市１０～３月分）÷１２</t>
  </si>
  <si>
    <t>　注３）志賀町の年度平均＝（旧富来町の４月～８月分＋志賀町９～３月分）÷１２</t>
  </si>
  <si>
    <t>191</t>
  </si>
  <si>
    <t>60</t>
  </si>
  <si>
    <t>66</t>
  </si>
  <si>
    <t>193</t>
  </si>
  <si>
    <t>195</t>
  </si>
  <si>
    <t>194</t>
  </si>
  <si>
    <t>188</t>
  </si>
  <si>
    <t>184</t>
  </si>
  <si>
    <t>185</t>
  </si>
  <si>
    <t>197</t>
  </si>
  <si>
    <t>66</t>
  </si>
  <si>
    <t>61</t>
  </si>
  <si>
    <t>68</t>
  </si>
  <si>
    <t>65</t>
  </si>
  <si>
    <t>66</t>
  </si>
  <si>
    <t>67</t>
  </si>
  <si>
    <t>64</t>
  </si>
  <si>
    <t>22</t>
  </si>
  <si>
    <t>22</t>
  </si>
  <si>
    <t>21</t>
  </si>
  <si>
    <t>26</t>
  </si>
  <si>
    <t>26</t>
  </si>
  <si>
    <t>25</t>
  </si>
  <si>
    <t>28</t>
  </si>
  <si>
    <t>29</t>
  </si>
  <si>
    <t>124</t>
  </si>
  <si>
    <t>125</t>
  </si>
  <si>
    <t>126</t>
  </si>
  <si>
    <t>128</t>
  </si>
  <si>
    <t>127</t>
  </si>
  <si>
    <t>３　平成１8年度生活保護人員数（市町別月別推移）</t>
  </si>
  <si>
    <t>町計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</si>
</sst>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_ "/>
    <numFmt numFmtId="178" formatCode="0_ 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right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0" fillId="0" borderId="6" xfId="16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38" fontId="0" fillId="2" borderId="6" xfId="16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49" fontId="0" fillId="0" borderId="6" xfId="0" applyNumberFormat="1" applyFill="1" applyBorder="1" applyAlignment="1">
      <alignment horizontal="right" vertical="center"/>
    </xf>
    <xf numFmtId="38" fontId="0" fillId="0" borderId="6" xfId="16" applyFill="1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Normal="75" zoomScaleSheetLayoutView="100" workbookViewId="0" topLeftCell="A10">
      <selection activeCell="B24" sqref="B24"/>
    </sheetView>
  </sheetViews>
  <sheetFormatPr defaultColWidth="9.00390625" defaultRowHeight="14.25"/>
  <cols>
    <col min="1" max="1" width="12.50390625" style="0" customWidth="1"/>
    <col min="2" max="13" width="6.25390625" style="0" customWidth="1"/>
    <col min="14" max="14" width="7.50390625" style="0" customWidth="1"/>
    <col min="17" max="17" width="9.25390625" style="0" bestFit="1" customWidth="1"/>
  </cols>
  <sheetData>
    <row r="1" spans="1:15" ht="20.25" customHeight="1" thickBot="1">
      <c r="A1" t="s">
        <v>70</v>
      </c>
      <c r="O1" s="6" t="s">
        <v>18</v>
      </c>
    </row>
    <row r="2" spans="1:15" ht="20.25" customHeight="1">
      <c r="A2" s="1" t="s">
        <v>0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O2" s="3" t="s">
        <v>1</v>
      </c>
    </row>
    <row r="3" spans="1:15" ht="20.25" customHeight="1">
      <c r="A3" s="4" t="s">
        <v>2</v>
      </c>
      <c r="B3" s="7">
        <f aca="true" t="shared" si="0" ref="B3:M3">+B14+B24</f>
        <v>5175</v>
      </c>
      <c r="C3" s="7">
        <f t="shared" si="0"/>
        <v>5170</v>
      </c>
      <c r="D3" s="7">
        <f t="shared" si="0"/>
        <v>5155</v>
      </c>
      <c r="E3" s="7">
        <f t="shared" si="0"/>
        <v>5187</v>
      </c>
      <c r="F3" s="7">
        <f t="shared" si="0"/>
        <v>5196</v>
      </c>
      <c r="G3" s="7">
        <f t="shared" si="0"/>
        <v>5218</v>
      </c>
      <c r="H3" s="7">
        <f t="shared" si="0"/>
        <v>5242</v>
      </c>
      <c r="I3" s="7">
        <f t="shared" si="0"/>
        <v>5285</v>
      </c>
      <c r="J3" s="7">
        <f t="shared" si="0"/>
        <v>5312</v>
      </c>
      <c r="K3" s="7">
        <f t="shared" si="0"/>
        <v>5324</v>
      </c>
      <c r="L3" s="7">
        <f t="shared" si="0"/>
        <v>5303</v>
      </c>
      <c r="M3" s="7">
        <f t="shared" si="0"/>
        <v>5324</v>
      </c>
      <c r="N3" s="7">
        <f>SUM(B3:M3)</f>
        <v>62891</v>
      </c>
      <c r="O3" s="8">
        <f>+O14+O24</f>
        <v>5240.916666666666</v>
      </c>
    </row>
    <row r="4" spans="1:15" ht="20.25" customHeight="1">
      <c r="A4" s="4" t="s">
        <v>3</v>
      </c>
      <c r="B4" s="14">
        <v>2689</v>
      </c>
      <c r="C4" s="14">
        <v>2690</v>
      </c>
      <c r="D4" s="7">
        <v>2692</v>
      </c>
      <c r="E4" s="7">
        <v>2717</v>
      </c>
      <c r="F4" s="7">
        <v>2717</v>
      </c>
      <c r="G4" s="7">
        <v>2722</v>
      </c>
      <c r="H4" s="7">
        <v>2738</v>
      </c>
      <c r="I4" s="7">
        <v>2757</v>
      </c>
      <c r="J4" s="7">
        <v>2767</v>
      </c>
      <c r="K4" s="7">
        <v>2768</v>
      </c>
      <c r="L4" s="9">
        <v>2755</v>
      </c>
      <c r="M4" s="9">
        <v>2770</v>
      </c>
      <c r="N4" s="7">
        <f aca="true" t="shared" si="1" ref="N4:N20">B4+C4+D4+E4+F4+G4+H4+I4+J4+K4+L4+M4</f>
        <v>32782</v>
      </c>
      <c r="O4" s="8">
        <f>+N4/12</f>
        <v>2731.8333333333335</v>
      </c>
    </row>
    <row r="5" spans="1:15" ht="20.25" customHeight="1">
      <c r="A5" s="4" t="s">
        <v>4</v>
      </c>
      <c r="B5" s="14">
        <v>160</v>
      </c>
      <c r="C5" s="14">
        <v>156</v>
      </c>
      <c r="D5" s="7">
        <v>156</v>
      </c>
      <c r="E5" s="7">
        <v>152</v>
      </c>
      <c r="F5" s="7">
        <v>151</v>
      </c>
      <c r="G5" s="7">
        <v>151</v>
      </c>
      <c r="H5" s="7">
        <v>147</v>
      </c>
      <c r="I5" s="7">
        <v>147</v>
      </c>
      <c r="J5" s="7">
        <v>146</v>
      </c>
      <c r="K5" s="7">
        <v>145</v>
      </c>
      <c r="L5" s="9">
        <v>147</v>
      </c>
      <c r="M5" s="9">
        <v>145</v>
      </c>
      <c r="N5" s="7">
        <f t="shared" si="1"/>
        <v>1803</v>
      </c>
      <c r="O5" s="8">
        <f>+N5/12</f>
        <v>150.25</v>
      </c>
    </row>
    <row r="6" spans="1:15" ht="20.25" customHeight="1">
      <c r="A6" s="4" t="s">
        <v>5</v>
      </c>
      <c r="B6" s="14">
        <v>423</v>
      </c>
      <c r="C6" s="14">
        <v>417</v>
      </c>
      <c r="D6" s="7">
        <v>409</v>
      </c>
      <c r="E6" s="7">
        <v>409</v>
      </c>
      <c r="F6" s="7">
        <v>411</v>
      </c>
      <c r="G6" s="7">
        <v>413</v>
      </c>
      <c r="H6" s="7">
        <v>416</v>
      </c>
      <c r="I6" s="7">
        <v>421</v>
      </c>
      <c r="J6" s="7">
        <v>420</v>
      </c>
      <c r="K6" s="7">
        <v>419</v>
      </c>
      <c r="L6" s="9">
        <v>414</v>
      </c>
      <c r="M6" s="9">
        <v>414</v>
      </c>
      <c r="N6" s="7">
        <f t="shared" si="1"/>
        <v>4986</v>
      </c>
      <c r="O6" s="8">
        <f aca="true" t="shared" si="2" ref="O6:O23">+N6/12</f>
        <v>415.5</v>
      </c>
    </row>
    <row r="7" spans="1:15" ht="20.25" customHeight="1">
      <c r="A7" s="4" t="s">
        <v>6</v>
      </c>
      <c r="B7" s="14">
        <v>142</v>
      </c>
      <c r="C7" s="14">
        <v>143</v>
      </c>
      <c r="D7" s="7">
        <v>141</v>
      </c>
      <c r="E7" s="7">
        <v>148</v>
      </c>
      <c r="F7" s="7">
        <v>154</v>
      </c>
      <c r="G7" s="7">
        <v>159</v>
      </c>
      <c r="H7" s="7">
        <v>162</v>
      </c>
      <c r="I7" s="7">
        <v>168</v>
      </c>
      <c r="J7" s="7">
        <v>172</v>
      </c>
      <c r="K7" s="7">
        <v>172</v>
      </c>
      <c r="L7" s="9">
        <v>172</v>
      </c>
      <c r="M7" s="9">
        <v>178</v>
      </c>
      <c r="N7" s="7">
        <f t="shared" si="1"/>
        <v>1911</v>
      </c>
      <c r="O7" s="8">
        <f>+N7/12</f>
        <v>159.25</v>
      </c>
    </row>
    <row r="8" spans="1:15" ht="20.25" customHeight="1">
      <c r="A8" s="4" t="s">
        <v>7</v>
      </c>
      <c r="B8" s="14">
        <v>63</v>
      </c>
      <c r="C8" s="14">
        <v>63</v>
      </c>
      <c r="D8" s="7">
        <v>63</v>
      </c>
      <c r="E8" s="7">
        <v>63</v>
      </c>
      <c r="F8" s="7">
        <v>64</v>
      </c>
      <c r="G8" s="7">
        <v>64</v>
      </c>
      <c r="H8" s="7">
        <v>64</v>
      </c>
      <c r="I8" s="7">
        <v>63</v>
      </c>
      <c r="J8" s="7">
        <v>63</v>
      </c>
      <c r="K8" s="7">
        <v>63</v>
      </c>
      <c r="L8" s="9">
        <v>63</v>
      </c>
      <c r="M8" s="9">
        <v>62</v>
      </c>
      <c r="N8" s="7">
        <f t="shared" si="1"/>
        <v>758</v>
      </c>
      <c r="O8" s="8">
        <f t="shared" si="2"/>
        <v>63.166666666666664</v>
      </c>
    </row>
    <row r="9" spans="1:15" ht="20.25" customHeight="1">
      <c r="A9" s="4" t="s">
        <v>8</v>
      </c>
      <c r="B9" s="14">
        <v>742</v>
      </c>
      <c r="C9" s="14">
        <v>742</v>
      </c>
      <c r="D9" s="7">
        <v>729</v>
      </c>
      <c r="E9" s="7">
        <v>728</v>
      </c>
      <c r="F9" s="7">
        <v>727</v>
      </c>
      <c r="G9" s="7">
        <v>736</v>
      </c>
      <c r="H9" s="7">
        <v>731</v>
      </c>
      <c r="I9" s="7">
        <v>735</v>
      </c>
      <c r="J9" s="7">
        <v>735</v>
      </c>
      <c r="K9" s="7">
        <v>746</v>
      </c>
      <c r="L9" s="9">
        <v>742</v>
      </c>
      <c r="M9" s="9">
        <v>739</v>
      </c>
      <c r="N9" s="7">
        <f t="shared" si="1"/>
        <v>8832</v>
      </c>
      <c r="O9" s="8">
        <f>+N9/12</f>
        <v>736</v>
      </c>
    </row>
    <row r="10" spans="1:15" ht="20.25" customHeight="1">
      <c r="A10" s="4" t="s">
        <v>9</v>
      </c>
      <c r="B10" s="14">
        <v>50</v>
      </c>
      <c r="C10" s="14">
        <v>50</v>
      </c>
      <c r="D10" s="7">
        <v>51</v>
      </c>
      <c r="E10" s="7">
        <v>50</v>
      </c>
      <c r="F10" s="7">
        <v>52</v>
      </c>
      <c r="G10" s="7">
        <v>58</v>
      </c>
      <c r="H10" s="7">
        <v>57</v>
      </c>
      <c r="I10" s="7">
        <v>57</v>
      </c>
      <c r="J10" s="7">
        <v>57</v>
      </c>
      <c r="K10" s="7">
        <v>57</v>
      </c>
      <c r="L10" s="9">
        <v>56</v>
      </c>
      <c r="M10" s="9">
        <v>56</v>
      </c>
      <c r="N10" s="7">
        <f t="shared" si="1"/>
        <v>651</v>
      </c>
      <c r="O10" s="8">
        <f t="shared" si="2"/>
        <v>54.25</v>
      </c>
    </row>
    <row r="11" spans="1:15" ht="20.25" customHeight="1">
      <c r="A11" s="4" t="s">
        <v>10</v>
      </c>
      <c r="B11" s="14">
        <v>83</v>
      </c>
      <c r="C11" s="14">
        <v>83</v>
      </c>
      <c r="D11" s="7">
        <v>85</v>
      </c>
      <c r="E11" s="7">
        <v>90</v>
      </c>
      <c r="F11" s="7">
        <v>91</v>
      </c>
      <c r="G11" s="7">
        <v>91</v>
      </c>
      <c r="H11" s="7">
        <v>95</v>
      </c>
      <c r="I11" s="7">
        <v>95</v>
      </c>
      <c r="J11" s="7">
        <v>95</v>
      </c>
      <c r="K11" s="7">
        <v>96</v>
      </c>
      <c r="L11" s="9">
        <v>96</v>
      </c>
      <c r="M11" s="9">
        <v>96</v>
      </c>
      <c r="N11" s="7">
        <f t="shared" si="1"/>
        <v>1096</v>
      </c>
      <c r="O11" s="8">
        <f t="shared" si="2"/>
        <v>91.33333333333333</v>
      </c>
    </row>
    <row r="12" spans="1:15" ht="20.25" customHeight="1">
      <c r="A12" s="4" t="s">
        <v>32</v>
      </c>
      <c r="B12" s="15" t="s">
        <v>40</v>
      </c>
      <c r="C12" s="15" t="s">
        <v>43</v>
      </c>
      <c r="D12" s="15" t="s">
        <v>44</v>
      </c>
      <c r="E12" s="15" t="s">
        <v>45</v>
      </c>
      <c r="F12" s="15" t="s">
        <v>46</v>
      </c>
      <c r="G12" s="15" t="s">
        <v>47</v>
      </c>
      <c r="H12" s="15" t="s">
        <v>48</v>
      </c>
      <c r="I12" s="15" t="s">
        <v>46</v>
      </c>
      <c r="J12" s="15" t="s">
        <v>49</v>
      </c>
      <c r="K12" s="15" t="s">
        <v>49</v>
      </c>
      <c r="L12" s="9">
        <v>195</v>
      </c>
      <c r="M12" s="9">
        <v>195</v>
      </c>
      <c r="N12" s="7">
        <f t="shared" si="1"/>
        <v>2302</v>
      </c>
      <c r="O12" s="8">
        <f t="shared" si="2"/>
        <v>191.83333333333334</v>
      </c>
    </row>
    <row r="13" spans="1:15" ht="20.25" customHeight="1">
      <c r="A13" s="4" t="s">
        <v>33</v>
      </c>
      <c r="B13" s="15" t="s">
        <v>41</v>
      </c>
      <c r="C13" s="15" t="s">
        <v>42</v>
      </c>
      <c r="D13" s="15" t="s">
        <v>50</v>
      </c>
      <c r="E13" s="15" t="s">
        <v>51</v>
      </c>
      <c r="F13" s="15" t="s">
        <v>52</v>
      </c>
      <c r="G13" s="15" t="s">
        <v>53</v>
      </c>
      <c r="H13" s="15" t="s">
        <v>54</v>
      </c>
      <c r="I13" s="15" t="s">
        <v>50</v>
      </c>
      <c r="J13" s="15" t="s">
        <v>55</v>
      </c>
      <c r="K13" s="15" t="s">
        <v>56</v>
      </c>
      <c r="L13" s="12">
        <v>64</v>
      </c>
      <c r="M13" s="12">
        <v>69</v>
      </c>
      <c r="N13" s="7">
        <f t="shared" si="1"/>
        <v>782</v>
      </c>
      <c r="O13" s="8">
        <f t="shared" si="2"/>
        <v>65.16666666666667</v>
      </c>
    </row>
    <row r="14" spans="1:15" ht="20.25" customHeight="1">
      <c r="A14" s="4" t="s">
        <v>11</v>
      </c>
      <c r="B14" s="7">
        <f>B4+B5+B6+B7+B8+B9+B10+B11+B12+B13</f>
        <v>4603</v>
      </c>
      <c r="C14" s="7">
        <f aca="true" t="shared" si="3" ref="C14:O14">C4+C5+C6+C7+C8+C9+C10+C11+C12+C13</f>
        <v>4603</v>
      </c>
      <c r="D14" s="7">
        <f t="shared" si="3"/>
        <v>4587</v>
      </c>
      <c r="E14" s="7">
        <f t="shared" si="3"/>
        <v>4612</v>
      </c>
      <c r="F14" s="7">
        <f t="shared" si="3"/>
        <v>4623</v>
      </c>
      <c r="G14" s="7">
        <f t="shared" si="3"/>
        <v>4643</v>
      </c>
      <c r="H14" s="7">
        <f t="shared" si="3"/>
        <v>4661</v>
      </c>
      <c r="I14" s="7">
        <f t="shared" si="3"/>
        <v>4697</v>
      </c>
      <c r="J14" s="7">
        <f t="shared" si="3"/>
        <v>4719</v>
      </c>
      <c r="K14" s="7">
        <f t="shared" si="3"/>
        <v>4727</v>
      </c>
      <c r="L14" s="7">
        <f t="shared" si="3"/>
        <v>4704</v>
      </c>
      <c r="M14" s="7">
        <f t="shared" si="3"/>
        <v>4724</v>
      </c>
      <c r="N14" s="7">
        <f t="shared" si="3"/>
        <v>55903</v>
      </c>
      <c r="O14" s="8">
        <f t="shared" si="3"/>
        <v>4658.583333333333</v>
      </c>
    </row>
    <row r="15" spans="1:15" ht="20.25" customHeight="1">
      <c r="A15" s="4" t="s">
        <v>12</v>
      </c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>
        <v>3</v>
      </c>
      <c r="K15" s="7">
        <v>3</v>
      </c>
      <c r="L15" s="7">
        <v>3</v>
      </c>
      <c r="M15" s="7">
        <v>3</v>
      </c>
      <c r="N15" s="7">
        <f t="shared" si="1"/>
        <v>20</v>
      </c>
      <c r="O15" s="8">
        <f t="shared" si="2"/>
        <v>1.6666666666666667</v>
      </c>
    </row>
    <row r="16" spans="1:15" ht="20.25" customHeight="1">
      <c r="A16" s="4" t="s">
        <v>13</v>
      </c>
      <c r="B16" s="7">
        <v>155</v>
      </c>
      <c r="C16" s="7">
        <v>153</v>
      </c>
      <c r="D16" s="7">
        <v>153</v>
      </c>
      <c r="E16" s="7">
        <v>156</v>
      </c>
      <c r="F16" s="7">
        <v>159</v>
      </c>
      <c r="G16" s="7">
        <v>161</v>
      </c>
      <c r="H16" s="7">
        <v>162</v>
      </c>
      <c r="I16" s="7">
        <v>163</v>
      </c>
      <c r="J16" s="7">
        <v>163</v>
      </c>
      <c r="K16" s="9">
        <v>166</v>
      </c>
      <c r="L16" s="9">
        <v>167</v>
      </c>
      <c r="M16" s="9">
        <v>173</v>
      </c>
      <c r="N16" s="7">
        <f t="shared" si="1"/>
        <v>1931</v>
      </c>
      <c r="O16" s="8">
        <f t="shared" si="2"/>
        <v>160.91666666666666</v>
      </c>
    </row>
    <row r="17" spans="1:15" ht="20.25" customHeight="1">
      <c r="A17" s="4" t="s">
        <v>14</v>
      </c>
      <c r="B17" s="7">
        <v>112</v>
      </c>
      <c r="C17" s="7">
        <v>110</v>
      </c>
      <c r="D17" s="7">
        <v>110</v>
      </c>
      <c r="E17" s="7">
        <v>111</v>
      </c>
      <c r="F17" s="7">
        <v>107</v>
      </c>
      <c r="G17" s="7">
        <v>111</v>
      </c>
      <c r="H17" s="7">
        <v>110</v>
      </c>
      <c r="I17" s="7">
        <v>111</v>
      </c>
      <c r="J17" s="7">
        <v>111</v>
      </c>
      <c r="K17" s="9">
        <v>111</v>
      </c>
      <c r="L17" s="9">
        <v>112</v>
      </c>
      <c r="M17" s="9">
        <v>107</v>
      </c>
      <c r="N17" s="7">
        <f t="shared" si="1"/>
        <v>1323</v>
      </c>
      <c r="O17" s="8">
        <f t="shared" si="2"/>
        <v>110.25</v>
      </c>
    </row>
    <row r="18" spans="1:15" ht="20.25" customHeight="1">
      <c r="A18" s="4" t="s">
        <v>15</v>
      </c>
      <c r="B18" s="7">
        <v>62</v>
      </c>
      <c r="C18" s="7">
        <v>61</v>
      </c>
      <c r="D18" s="7">
        <v>61</v>
      </c>
      <c r="E18" s="7">
        <v>60</v>
      </c>
      <c r="F18" s="7">
        <v>59</v>
      </c>
      <c r="G18" s="7">
        <v>59</v>
      </c>
      <c r="H18" s="7">
        <v>61</v>
      </c>
      <c r="I18" s="7">
        <v>61</v>
      </c>
      <c r="J18" s="7">
        <v>63</v>
      </c>
      <c r="K18" s="9">
        <v>63</v>
      </c>
      <c r="L18" s="9">
        <v>63</v>
      </c>
      <c r="M18" s="9">
        <v>63</v>
      </c>
      <c r="N18" s="7">
        <f t="shared" si="1"/>
        <v>736</v>
      </c>
      <c r="O18" s="8">
        <f t="shared" si="2"/>
        <v>61.333333333333336</v>
      </c>
    </row>
    <row r="19" spans="1:15" ht="20.25" customHeight="1">
      <c r="A19" s="4" t="s">
        <v>16</v>
      </c>
      <c r="B19" s="7">
        <v>38</v>
      </c>
      <c r="C19" s="7">
        <v>38</v>
      </c>
      <c r="D19" s="7">
        <v>38</v>
      </c>
      <c r="E19" s="7">
        <v>38</v>
      </c>
      <c r="F19" s="7">
        <v>37</v>
      </c>
      <c r="G19" s="7">
        <v>36</v>
      </c>
      <c r="H19" s="7">
        <v>37</v>
      </c>
      <c r="I19" s="7">
        <v>39</v>
      </c>
      <c r="J19" s="7">
        <v>41</v>
      </c>
      <c r="K19" s="9">
        <v>41</v>
      </c>
      <c r="L19" s="9">
        <v>41</v>
      </c>
      <c r="M19" s="9">
        <v>42</v>
      </c>
      <c r="N19" s="7">
        <f t="shared" si="1"/>
        <v>466</v>
      </c>
      <c r="O19" s="8">
        <f>+N19/12</f>
        <v>38.833333333333336</v>
      </c>
    </row>
    <row r="20" spans="1:15" ht="20.25" customHeight="1">
      <c r="A20" s="4" t="s">
        <v>34</v>
      </c>
      <c r="B20" s="15" t="s">
        <v>57</v>
      </c>
      <c r="C20" s="15" t="s">
        <v>58</v>
      </c>
      <c r="D20" s="15" t="s">
        <v>58</v>
      </c>
      <c r="E20" s="15" t="s">
        <v>58</v>
      </c>
      <c r="F20" s="15" t="s">
        <v>59</v>
      </c>
      <c r="G20" s="15" t="s">
        <v>59</v>
      </c>
      <c r="H20" s="15" t="s">
        <v>58</v>
      </c>
      <c r="I20" s="15" t="s">
        <v>58</v>
      </c>
      <c r="J20" s="15" t="s">
        <v>58</v>
      </c>
      <c r="K20" s="15" t="s">
        <v>58</v>
      </c>
      <c r="L20" s="15" t="s">
        <v>59</v>
      </c>
      <c r="M20" s="9">
        <v>21</v>
      </c>
      <c r="N20" s="7">
        <f t="shared" si="1"/>
        <v>260</v>
      </c>
      <c r="O20" s="8">
        <f t="shared" si="2"/>
        <v>21.666666666666668</v>
      </c>
    </row>
    <row r="21" spans="1:15" ht="20.25" customHeight="1">
      <c r="A21" s="4" t="s">
        <v>35</v>
      </c>
      <c r="B21" s="15" t="s">
        <v>60</v>
      </c>
      <c r="C21" s="15" t="s">
        <v>61</v>
      </c>
      <c r="D21" s="15" t="s">
        <v>61</v>
      </c>
      <c r="E21" s="15" t="s">
        <v>61</v>
      </c>
      <c r="F21" s="15" t="s">
        <v>61</v>
      </c>
      <c r="G21" s="15" t="s">
        <v>62</v>
      </c>
      <c r="H21" s="15" t="s">
        <v>62</v>
      </c>
      <c r="I21" s="15" t="s">
        <v>63</v>
      </c>
      <c r="J21" s="15" t="s">
        <v>63</v>
      </c>
      <c r="K21" s="15" t="s">
        <v>63</v>
      </c>
      <c r="L21" s="15" t="s">
        <v>63</v>
      </c>
      <c r="M21" s="15" t="s">
        <v>64</v>
      </c>
      <c r="N21" s="7">
        <f>B21+C21+D21+E21+F21+G21+H21+I21+J21+K21+L21+M21</f>
        <v>321</v>
      </c>
      <c r="O21" s="8">
        <f t="shared" si="2"/>
        <v>26.75</v>
      </c>
    </row>
    <row r="22" spans="1:15" ht="20.25" customHeight="1">
      <c r="A22" s="4" t="s">
        <v>17</v>
      </c>
      <c r="B22" s="14">
        <v>32</v>
      </c>
      <c r="C22" s="14">
        <v>31</v>
      </c>
      <c r="D22" s="14">
        <v>31</v>
      </c>
      <c r="E22" s="14">
        <v>35</v>
      </c>
      <c r="F22" s="14">
        <v>35</v>
      </c>
      <c r="G22" s="14">
        <v>34</v>
      </c>
      <c r="H22" s="14">
        <v>35</v>
      </c>
      <c r="I22" s="14">
        <v>37</v>
      </c>
      <c r="J22" s="14">
        <v>37</v>
      </c>
      <c r="K22" s="16">
        <v>37</v>
      </c>
      <c r="L22" s="16">
        <v>38</v>
      </c>
      <c r="M22" s="9">
        <v>37</v>
      </c>
      <c r="N22" s="7">
        <f>B22+C22+D22+E22+F22+G22+H22+I22+J22+K22+L22+M22</f>
        <v>419</v>
      </c>
      <c r="O22" s="8">
        <f t="shared" si="2"/>
        <v>34.916666666666664</v>
      </c>
    </row>
    <row r="23" spans="1:15" ht="20.25" customHeight="1">
      <c r="A23" s="4" t="s">
        <v>36</v>
      </c>
      <c r="B23" s="15" t="s">
        <v>65</v>
      </c>
      <c r="C23" s="15" t="s">
        <v>66</v>
      </c>
      <c r="D23" s="15" t="s">
        <v>67</v>
      </c>
      <c r="E23" s="15" t="s">
        <v>67</v>
      </c>
      <c r="F23" s="15" t="s">
        <v>68</v>
      </c>
      <c r="G23" s="15" t="s">
        <v>69</v>
      </c>
      <c r="H23" s="15" t="s">
        <v>68</v>
      </c>
      <c r="I23" s="15" t="s">
        <v>67</v>
      </c>
      <c r="J23" s="15" t="s">
        <v>66</v>
      </c>
      <c r="K23" s="15" t="s">
        <v>67</v>
      </c>
      <c r="L23" s="15" t="s">
        <v>67</v>
      </c>
      <c r="M23" s="9">
        <v>125</v>
      </c>
      <c r="N23" s="7">
        <f>B23+C23+D23+E23+F23+G23+H23+I23+J23+K23+L23+M23</f>
        <v>1512</v>
      </c>
      <c r="O23" s="8">
        <f t="shared" si="2"/>
        <v>126</v>
      </c>
    </row>
    <row r="24" spans="1:15" ht="20.25" customHeight="1" thickBot="1">
      <c r="A24" s="5" t="s">
        <v>71</v>
      </c>
      <c r="B24" s="10">
        <f>B15+B16+B17+B18+B19+B20+B21+B22+B23</f>
        <v>572</v>
      </c>
      <c r="C24" s="10">
        <f aca="true" t="shared" si="4" ref="C24:O24">C15+C16+C17+C18+C19+C20+C21+C22+C23</f>
        <v>567</v>
      </c>
      <c r="D24" s="10">
        <f t="shared" si="4"/>
        <v>568</v>
      </c>
      <c r="E24" s="10">
        <f t="shared" si="4"/>
        <v>575</v>
      </c>
      <c r="F24" s="10">
        <f t="shared" si="4"/>
        <v>573</v>
      </c>
      <c r="G24" s="10">
        <f t="shared" si="4"/>
        <v>575</v>
      </c>
      <c r="H24" s="10">
        <f t="shared" si="4"/>
        <v>581</v>
      </c>
      <c r="I24" s="10">
        <f t="shared" si="4"/>
        <v>588</v>
      </c>
      <c r="J24" s="10">
        <f t="shared" si="4"/>
        <v>593</v>
      </c>
      <c r="K24" s="10">
        <f t="shared" si="4"/>
        <v>597</v>
      </c>
      <c r="L24" s="10">
        <f t="shared" si="4"/>
        <v>599</v>
      </c>
      <c r="M24" s="10">
        <f t="shared" si="4"/>
        <v>600</v>
      </c>
      <c r="N24" s="10">
        <f t="shared" si="4"/>
        <v>6988</v>
      </c>
      <c r="O24" s="17">
        <f t="shared" si="4"/>
        <v>582.3333333333333</v>
      </c>
    </row>
    <row r="25" ht="14.25">
      <c r="A25" s="11" t="s">
        <v>37</v>
      </c>
    </row>
    <row r="26" ht="14.25">
      <c r="A26" s="13" t="s">
        <v>38</v>
      </c>
    </row>
    <row r="27" ht="14.25">
      <c r="A27" s="13" t="s">
        <v>39</v>
      </c>
    </row>
  </sheetData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2008-06-05T06:56:34Z</cp:lastPrinted>
  <dcterms:created xsi:type="dcterms:W3CDTF">2004-09-30T01:43:15Z</dcterms:created>
  <dcterms:modified xsi:type="dcterms:W3CDTF">2008-07-29T02:01:48Z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-1053669146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