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8"/>
  </bookViews>
  <sheets>
    <sheet name="s0001" sheetId="1" r:id="rId1"/>
    <sheet name="s0002" sheetId="2" r:id="rId2"/>
    <sheet name="s0003" sheetId="3" r:id="rId3"/>
    <sheet name="s0004" sheetId="4" r:id="rId4"/>
    <sheet name="s0005" sheetId="5" r:id="rId5"/>
    <sheet name="s0006" sheetId="6" r:id="rId6"/>
    <sheet name="s0007" sheetId="7" r:id="rId7"/>
    <sheet name="s0008" sheetId="8" r:id="rId8"/>
    <sheet name="s0009" sheetId="9" r:id="rId9"/>
  </sheets>
  <definedNames>
    <definedName name="_xlnm.Print_Area" localSheetId="0">'s0001'!$A$1:$J$27</definedName>
    <definedName name="_xlnm.Print_Area" localSheetId="1">'s0002'!$A$1:$J$31</definedName>
    <definedName name="_xlnm.Print_Area" localSheetId="2">'s0003'!$A$1:$M$27</definedName>
    <definedName name="_xlnm.Print_Area" localSheetId="3">'s0004'!$A$1:$M$27</definedName>
    <definedName name="_xlnm.Print_Area" localSheetId="4">'s0005'!$A$1:$K$24</definedName>
    <definedName name="_xlnm.Print_Area" localSheetId="5">'s0006'!$A$1:$F$57</definedName>
    <definedName name="_xlnm.Print_Area" localSheetId="6">'s0007'!$A$1:$F$27</definedName>
    <definedName name="_xlnm.Print_Area" localSheetId="7">'s0008'!$A$1:$P$31</definedName>
    <definedName name="_xlnm.Print_Area" localSheetId="8">'s0009'!$A$1:$K$24</definedName>
  </definedNames>
  <calcPr fullCalcOnLoad="1"/>
</workbook>
</file>

<file path=xl/sharedStrings.xml><?xml version="1.0" encoding="utf-8"?>
<sst xmlns="http://schemas.openxmlformats.org/spreadsheetml/2006/main" count="624" uniqueCount="165">
  <si>
    <t xml:space="preserve">s0001_第１表　市町別漁業経営体数の推移 </t>
  </si>
  <si>
    <t>1998年
(平成10年)</t>
  </si>
  <si>
    <t>２００３年
(平成１５年)</t>
  </si>
  <si>
    <t>２００８年
(平成２０年)</t>
  </si>
  <si>
    <t>　 　調査年次</t>
  </si>
  <si>
    <t>漁業経営
体数</t>
  </si>
  <si>
    <t>構成比</t>
  </si>
  <si>
    <t>1998年との比較</t>
  </si>
  <si>
    <t>2003年との比較</t>
  </si>
  <si>
    <t xml:space="preserve"> 市    町</t>
  </si>
  <si>
    <t>増減数</t>
  </si>
  <si>
    <t>増減比</t>
  </si>
  <si>
    <t>総数</t>
  </si>
  <si>
    <t>能登</t>
  </si>
  <si>
    <t>加賀</t>
  </si>
  <si>
    <t>金沢市</t>
  </si>
  <si>
    <t>七尾市</t>
  </si>
  <si>
    <t>小松市</t>
  </si>
  <si>
    <t>-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</si>
  <si>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</si>
  <si>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</si>
  <si>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</si>
  <si>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</si>
  <si>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</si>
  <si>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</si>
  <si>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</si>
  <si>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-</t>
  </si>
  <si>
    <t>内灘町</t>
  </si>
  <si>
    <t>志賀町</t>
  </si>
  <si>
    <t>宝達志水町</t>
  </si>
  <si>
    <t>穴水町</t>
  </si>
  <si>
    <t>能登町</t>
  </si>
  <si>
    <t>％</t>
  </si>
  <si>
    <t>-</t>
  </si>
  <si>
    <t>s0002_第２表　市町別、出荷先別延べ漁業経営体数(複数回答、2008年)</t>
  </si>
  <si>
    <t>（単位：経営体）</t>
  </si>
  <si>
    <t>漁業経営体数</t>
  </si>
  <si>
    <t>出荷先別延べ漁業経営体数</t>
  </si>
  <si>
    <t>漁協の市場又は荷さばき所</t>
  </si>
  <si>
    <t>漁協以外の卸売市場</t>
  </si>
  <si>
    <t>流通業者・加工業者</t>
  </si>
  <si>
    <t>小売
業者</t>
  </si>
  <si>
    <t>生協</t>
  </si>
  <si>
    <t>直売所</t>
  </si>
  <si>
    <t>自家
販売</t>
  </si>
  <si>
    <t>その他</t>
  </si>
  <si>
    <t>　　 　  　 出荷先</t>
  </si>
  <si>
    <t xml:space="preserve"> 市         町</t>
  </si>
  <si>
    <t xml:space="preserve">  市　　　町</t>
  </si>
  <si>
    <t>（注）複数回答のため、計と内訳は一致しない。</t>
  </si>
  <si>
    <t>-</t>
  </si>
  <si>
    <t>s0003_第３表　市町別、漁獲物・収穫物の販売金額別漁業経営体数(2008年)</t>
  </si>
  <si>
    <t>計</t>
  </si>
  <si>
    <t>漁獲物・収穫物の販売金額別漁業経営体数</t>
  </si>
  <si>
    <t xml:space="preserve">    　調査項目</t>
  </si>
  <si>
    <t>　市　　町</t>
  </si>
  <si>
    <t>100万円未満
（販売金額なしを含む）</t>
  </si>
  <si>
    <t>5,000
万円～
1億円</t>
  </si>
  <si>
    <t>1～
2億円</t>
  </si>
  <si>
    <t>2億円
以上</t>
  </si>
  <si>
    <t>100～
300</t>
  </si>
  <si>
    <t>300～
500</t>
  </si>
  <si>
    <t>500～
800</t>
  </si>
  <si>
    <t>800～
1,000</t>
  </si>
  <si>
    <t>1,000～
1,500</t>
  </si>
  <si>
    <t>1,500～
2,000</t>
  </si>
  <si>
    <t>2,000～
5,000</t>
  </si>
  <si>
    <t>-</t>
  </si>
  <si>
    <t>-</t>
  </si>
  <si>
    <t xml:space="preserve">s0004_第４表　市町別、専兼業別個人経営体数の推移 </t>
  </si>
  <si>
    <t>増　　　　　　減</t>
  </si>
  <si>
    <t xml:space="preserve">   　調査年次</t>
  </si>
  <si>
    <t>専業
（自営漁業のみ）</t>
  </si>
  <si>
    <t>第一種
兼業（自営漁業が主）</t>
  </si>
  <si>
    <t>第二種
兼業（自営漁業が従）</t>
  </si>
  <si>
    <t>専業</t>
  </si>
  <si>
    <t>第一種兼業</t>
  </si>
  <si>
    <t>第二種兼業</t>
  </si>
  <si>
    <t xml:space="preserve"> 市  町</t>
  </si>
  <si>
    <t>-</t>
  </si>
  <si>
    <t>x</t>
  </si>
  <si>
    <t>x</t>
  </si>
  <si>
    <t>s0005_第５表　市町別、営んだ兼業種類別個人経営体数（複数回答、2008年）</t>
  </si>
  <si>
    <t>兼業の態様</t>
  </si>
  <si>
    <t>兼業経営体数（注）</t>
  </si>
  <si>
    <t>自営業</t>
  </si>
  <si>
    <t>勤め</t>
  </si>
  <si>
    <t>共同経営に出資従事</t>
  </si>
  <si>
    <t>雇われ</t>
  </si>
  <si>
    <t xml:space="preserve"> 市   町</t>
  </si>
  <si>
    <t>水産加工業</t>
  </si>
  <si>
    <t>民宿</t>
  </si>
  <si>
    <t>遊船漁業</t>
  </si>
  <si>
    <t>雇われの経営体数（注）</t>
  </si>
  <si>
    <t>漁業雇われ</t>
  </si>
  <si>
    <t>漁業以外の仕事に雇われ</t>
  </si>
  <si>
    <t>x</t>
  </si>
  <si>
    <t>x</t>
  </si>
  <si>
    <t>s0006_第６表　市町別、後継者の有無別、専兼業別個人経営体数（2008年）</t>
  </si>
  <si>
    <t>後継者
の有無</t>
  </si>
  <si>
    <t>個人漁業
経営体数計</t>
  </si>
  <si>
    <t>漁業専業</t>
  </si>
  <si>
    <t>第一種兼業
（漁業が主）</t>
  </si>
  <si>
    <t>第二種兼業
（漁業が従）</t>
  </si>
  <si>
    <t>石川県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</si>
  <si>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</si>
  <si>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</si>
  <si>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</si>
  <si>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</si>
  <si>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</si>
  <si>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</si>
  <si>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</si>
  <si>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</si>
  <si>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内灘町</t>
  </si>
  <si>
    <t>志賀町</t>
  </si>
  <si>
    <t>宝達志水町</t>
  </si>
  <si>
    <t>穴水町</t>
  </si>
  <si>
    <t>能登町</t>
  </si>
  <si>
    <t>市町名</t>
  </si>
  <si>
    <t>あり</t>
  </si>
  <si>
    <t>なし</t>
  </si>
  <si>
    <t>加賀</t>
  </si>
  <si>
    <t>s0007_第７表　市町別、自営漁業のみに従事・漁業雇われ別漁業就業者数（2008年）</t>
  </si>
  <si>
    <t>（単位：人）</t>
  </si>
  <si>
    <t>漁業就業者</t>
  </si>
  <si>
    <t>　　　 区　分</t>
  </si>
  <si>
    <t xml:space="preserve">自営漁業
のみに従事
</t>
  </si>
  <si>
    <t>うち、同一市町村内に居住</t>
  </si>
  <si>
    <t xml:space="preserve">s0008_第８表　市町別漁船隻数の推移 </t>
  </si>
  <si>
    <t>２００３年
(平成15年)</t>
  </si>
  <si>
    <t>２００８年
(平成20年)</t>
  </si>
  <si>
    <t>増　　　　　　　減</t>
  </si>
  <si>
    <t>　　　 調査項目</t>
  </si>
  <si>
    <t>漁業経営体が過去1年間に漁業生産に使用し、平成15年11月1日現在保有している漁船数</t>
  </si>
  <si>
    <t>漁業経営体が過去1年間に漁業生産に使用し、平成20年11月1日現在保有している漁船数</t>
  </si>
  <si>
    <t>漁業経営体が過去1年間に漁業生産に使用し、11月1日現在保有している漁船数</t>
  </si>
  <si>
    <t>無動力
漁船</t>
  </si>
  <si>
    <t>船外機
付漁船</t>
  </si>
  <si>
    <t>動力漁船</t>
  </si>
  <si>
    <t>経営体</t>
  </si>
  <si>
    <t>隻</t>
  </si>
  <si>
    <t>-</t>
  </si>
  <si>
    <t>x</t>
  </si>
  <si>
    <t>s0009_第９表　年齢階層別漁業就業者数（市町別、2008年）</t>
  </si>
  <si>
    <t>　　　　</t>
  </si>
  <si>
    <t>計</t>
  </si>
  <si>
    <t>漁業就業者数</t>
  </si>
  <si>
    <t xml:space="preserve">       年齢階層</t>
  </si>
  <si>
    <t xml:space="preserve"> 市　町</t>
  </si>
  <si>
    <t>金沢市</t>
  </si>
  <si>
    <t>七尾市</t>
  </si>
  <si>
    <t>小松市</t>
  </si>
  <si>
    <t>（単位：人）</t>
  </si>
  <si>
    <t>15～
19歳</t>
  </si>
  <si>
    <t>20～
29</t>
  </si>
  <si>
    <t>30～
39</t>
  </si>
  <si>
    <t>40～
49</t>
  </si>
  <si>
    <t>50～
59</t>
  </si>
  <si>
    <t>60～
64</t>
  </si>
  <si>
    <t>65～
69</t>
  </si>
  <si>
    <t>70～
74</t>
  </si>
  <si>
    <t>75歳
以上</t>
  </si>
  <si>
    <t>能登</t>
  </si>
  <si>
    <t>加賀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</si>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</sst>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_ "/>
    <numFmt numFmtId="179" formatCode="0;&quot;△ &quot;0"/>
    <numFmt numFmtId="180" formatCode="#,##0;&quot;△ &quot;#,##0"/>
    <numFmt numFmtId="181" formatCode="0.0;&quot;△ &quot;0.0"/>
    <numFmt numFmtId="182" formatCode="[&lt;=999]000;000\-00"/>
    <numFmt numFmtId="183" formatCode="0.0%;&quot;△ &quot;0.0%"/>
    <numFmt numFmtId="184" formatCode="#,##0.0;&quot;△ &quot;#,##0.0"/>
    <numFmt numFmtId="185" formatCode="#,##0.00;&quot;△ &quot;#,##0.00"/>
    <numFmt numFmtId="186" formatCode="0.00;&quot;△ &quot;0.00"/>
    <numFmt numFmtId="187" formatCode="0_ "/>
    <numFmt numFmtId="188" formatCode="0_);[Red]\(0\)"/>
    <numFmt numFmtId="189" formatCode="#,##0_);[Red]\(#,##0\)"/>
    <numFmt numFmtId="190" formatCode="#,##0.0_ "/>
    <numFmt numFmtId="191" formatCode="#,##0_ "/>
    <numFmt numFmtId="192" formatCode="#\ ##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ddd\,\ mmmm\ dd\,\ yyyy"/>
    <numFmt numFmtId="202" formatCode="[$-FFFF]g/&quot;標&quot;&quot;準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distributed" vertical="center"/>
    </xf>
    <xf numFmtId="180" fontId="3" fillId="0" borderId="17" xfId="48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4" fontId="3" fillId="0" borderId="33" xfId="42" applyNumberFormat="1" applyFont="1" applyBorder="1" applyAlignment="1">
      <alignment horizontal="right" vertical="center"/>
    </xf>
    <xf numFmtId="180" fontId="3" fillId="0" borderId="25" xfId="48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horizontal="right" vertical="center"/>
    </xf>
    <xf numFmtId="184" fontId="3" fillId="0" borderId="34" xfId="42" applyNumberFormat="1" applyFont="1" applyBorder="1" applyAlignment="1">
      <alignment horizontal="right" vertical="center"/>
    </xf>
    <xf numFmtId="38" fontId="0" fillId="0" borderId="0" xfId="48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35" xfId="0" applyFont="1" applyBorder="1" applyAlignment="1">
      <alignment horizontal="distributed" vertical="center"/>
    </xf>
    <xf numFmtId="180" fontId="3" fillId="0" borderId="35" xfId="0" applyNumberFormat="1" applyFont="1" applyBorder="1" applyAlignment="1">
      <alignment horizontal="right" vertical="center"/>
    </xf>
    <xf numFmtId="184" fontId="3" fillId="0" borderId="35" xfId="42" applyNumberFormat="1" applyFont="1" applyBorder="1" applyAlignment="1">
      <alignment horizontal="right" vertical="center"/>
    </xf>
    <xf numFmtId="184" fontId="3" fillId="0" borderId="36" xfId="42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vertical="center"/>
    </xf>
    <xf numFmtId="184" fontId="3" fillId="0" borderId="35" xfId="42" applyNumberFormat="1" applyFont="1" applyBorder="1" applyAlignment="1">
      <alignment vertical="center"/>
    </xf>
    <xf numFmtId="0" fontId="3" fillId="0" borderId="38" xfId="0" applyFont="1" applyBorder="1" applyAlignment="1">
      <alignment horizontal="distributed" vertical="center"/>
    </xf>
    <xf numFmtId="180" fontId="3" fillId="0" borderId="38" xfId="0" applyNumberFormat="1" applyFont="1" applyBorder="1" applyAlignment="1">
      <alignment horizontal="right" vertical="center"/>
    </xf>
    <xf numFmtId="184" fontId="3" fillId="0" borderId="38" xfId="42" applyNumberFormat="1" applyFont="1" applyBorder="1" applyAlignment="1">
      <alignment horizontal="right" vertical="center"/>
    </xf>
    <xf numFmtId="184" fontId="3" fillId="0" borderId="39" xfId="42" applyNumberFormat="1" applyFont="1" applyBorder="1" applyAlignment="1">
      <alignment horizontal="right" vertical="center"/>
    </xf>
    <xf numFmtId="180" fontId="3" fillId="0" borderId="40" xfId="0" applyNumberFormat="1" applyFont="1" applyBorder="1" applyAlignment="1">
      <alignment vertical="center"/>
    </xf>
    <xf numFmtId="184" fontId="3" fillId="0" borderId="38" xfId="42" applyNumberFormat="1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184" fontId="3" fillId="0" borderId="27" xfId="42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vertical="center"/>
    </xf>
    <xf numFmtId="184" fontId="3" fillId="0" borderId="27" xfId="42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42" applyNumberFormat="1" applyBorder="1" applyAlignment="1">
      <alignment horizontal="right" vertical="center"/>
    </xf>
    <xf numFmtId="0" fontId="3" fillId="0" borderId="41" xfId="0" applyFont="1" applyBorder="1" applyAlignment="1">
      <alignment horizontal="distributed" vertical="center"/>
    </xf>
    <xf numFmtId="180" fontId="3" fillId="0" borderId="41" xfId="0" applyNumberFormat="1" applyFont="1" applyBorder="1" applyAlignment="1">
      <alignment horizontal="right" vertical="center"/>
    </xf>
    <xf numFmtId="184" fontId="3" fillId="0" borderId="41" xfId="42" applyNumberFormat="1" applyFont="1" applyBorder="1" applyAlignment="1">
      <alignment horizontal="right" vertical="center"/>
    </xf>
    <xf numFmtId="184" fontId="3" fillId="0" borderId="42" xfId="42" applyNumberFormat="1" applyFont="1" applyBorder="1" applyAlignment="1">
      <alignment horizontal="right" vertical="center"/>
    </xf>
    <xf numFmtId="180" fontId="3" fillId="0" borderId="43" xfId="0" applyNumberFormat="1" applyFont="1" applyBorder="1" applyAlignment="1">
      <alignment vertical="center"/>
    </xf>
    <xf numFmtId="184" fontId="3" fillId="0" borderId="41" xfId="42" applyNumberFormat="1" applyFont="1" applyBorder="1" applyAlignment="1">
      <alignment vertical="center"/>
    </xf>
    <xf numFmtId="180" fontId="3" fillId="0" borderId="44" xfId="0" applyNumberFormat="1" applyFont="1" applyBorder="1" applyAlignment="1">
      <alignment vertical="center"/>
    </xf>
    <xf numFmtId="184" fontId="3" fillId="0" borderId="45" xfId="42" applyNumberFormat="1" applyFont="1" applyBorder="1" applyAlignment="1">
      <alignment vertical="center"/>
    </xf>
    <xf numFmtId="180" fontId="3" fillId="0" borderId="45" xfId="0" applyNumberFormat="1" applyFont="1" applyBorder="1" applyAlignment="1">
      <alignment horizontal="right" vertical="center"/>
    </xf>
    <xf numFmtId="184" fontId="3" fillId="0" borderId="46" xfId="42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0" fontId="0" fillId="0" borderId="0" xfId="0" applyNumberFormat="1" applyBorder="1" applyAlignment="1">
      <alignment horizontal="right" vertical="center"/>
    </xf>
    <xf numFmtId="183" fontId="0" fillId="0" borderId="0" xfId="42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0" fontId="0" fillId="0" borderId="17" xfId="0" applyBorder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9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6" fillId="0" borderId="5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 horizontal="distributed" vertical="center"/>
    </xf>
    <xf numFmtId="180" fontId="6" fillId="0" borderId="41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distributed" vertical="center"/>
    </xf>
    <xf numFmtId="180" fontId="6" fillId="0" borderId="35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/>
    </xf>
    <xf numFmtId="180" fontId="6" fillId="0" borderId="38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/>
    </xf>
    <xf numFmtId="180" fontId="6" fillId="0" borderId="27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distributed" vertical="center"/>
    </xf>
    <xf numFmtId="180" fontId="8" fillId="0" borderId="17" xfId="48" applyNumberFormat="1" applyFont="1" applyBorder="1" applyAlignment="1">
      <alignment horizontal="right" vertical="center"/>
    </xf>
    <xf numFmtId="180" fontId="8" fillId="0" borderId="41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distributed" vertical="center"/>
    </xf>
    <xf numFmtId="180" fontId="8" fillId="0" borderId="35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distributed" vertical="center"/>
    </xf>
    <xf numFmtId="180" fontId="8" fillId="0" borderId="38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distributed"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55" xfId="0" applyFont="1" applyBorder="1" applyAlignment="1">
      <alignment/>
    </xf>
    <xf numFmtId="0" fontId="4" fillId="0" borderId="34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57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horizontal="right" vertical="top"/>
    </xf>
    <xf numFmtId="0" fontId="3" fillId="0" borderId="50" xfId="0" applyFont="1" applyBorder="1" applyAlignment="1">
      <alignment horizontal="right" vertical="top"/>
    </xf>
    <xf numFmtId="0" fontId="3" fillId="0" borderId="49" xfId="0" applyFont="1" applyBorder="1" applyAlignment="1">
      <alignment horizontal="distributed" vertical="center"/>
    </xf>
    <xf numFmtId="180" fontId="3" fillId="0" borderId="18" xfId="42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180" fontId="3" fillId="0" borderId="33" xfId="0" applyNumberFormat="1" applyFont="1" applyBorder="1" applyAlignment="1">
      <alignment horizontal="right" vertical="center"/>
    </xf>
    <xf numFmtId="180" fontId="3" fillId="0" borderId="52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distributed" vertical="center"/>
    </xf>
    <xf numFmtId="180" fontId="3" fillId="0" borderId="35" xfId="42" applyNumberFormat="1" applyFont="1" applyBorder="1" applyAlignment="1">
      <alignment horizontal="right" vertical="center"/>
    </xf>
    <xf numFmtId="180" fontId="3" fillId="0" borderId="59" xfId="42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3" fillId="0" borderId="60" xfId="0" applyFont="1" applyBorder="1" applyAlignment="1">
      <alignment horizontal="distributed" vertical="center"/>
    </xf>
    <xf numFmtId="180" fontId="3" fillId="0" borderId="60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80" fontId="3" fillId="0" borderId="27" xfId="42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distributed" vertical="center"/>
    </xf>
    <xf numFmtId="180" fontId="3" fillId="0" borderId="41" xfId="42" applyNumberFormat="1" applyFont="1" applyBorder="1" applyAlignment="1">
      <alignment horizontal="right" vertical="center"/>
    </xf>
    <xf numFmtId="180" fontId="3" fillId="0" borderId="43" xfId="0" applyNumberFormat="1" applyFont="1" applyBorder="1" applyAlignment="1">
      <alignment horizontal="right" vertical="center"/>
    </xf>
    <xf numFmtId="180" fontId="3" fillId="0" borderId="42" xfId="0" applyNumberFormat="1" applyFont="1" applyBorder="1" applyAlignment="1">
      <alignment horizontal="right" vertical="center"/>
    </xf>
    <xf numFmtId="180" fontId="3" fillId="0" borderId="48" xfId="0" applyNumberFormat="1" applyFont="1" applyBorder="1" applyAlignment="1">
      <alignment horizontal="right" vertical="center"/>
    </xf>
    <xf numFmtId="180" fontId="3" fillId="0" borderId="41" xfId="0" applyNumberFormat="1" applyFont="1" applyFill="1" applyBorder="1" applyAlignment="1">
      <alignment horizontal="right" vertical="center"/>
    </xf>
    <xf numFmtId="180" fontId="3" fillId="0" borderId="61" xfId="42" applyNumberFormat="1" applyFont="1" applyBorder="1" applyAlignment="1">
      <alignment horizontal="right" vertical="center"/>
    </xf>
    <xf numFmtId="180" fontId="3" fillId="0" borderId="48" xfId="0" applyNumberFormat="1" applyFont="1" applyFill="1" applyBorder="1" applyAlignment="1">
      <alignment horizontal="right" vertical="center"/>
    </xf>
    <xf numFmtId="180" fontId="3" fillId="0" borderId="44" xfId="0" applyNumberFormat="1" applyFont="1" applyBorder="1" applyAlignment="1">
      <alignment horizontal="right" vertical="center"/>
    </xf>
    <xf numFmtId="180" fontId="3" fillId="0" borderId="46" xfId="0" applyNumberFormat="1" applyFont="1" applyBorder="1" applyAlignment="1">
      <alignment horizontal="right" vertical="center"/>
    </xf>
    <xf numFmtId="189" fontId="0" fillId="0" borderId="0" xfId="0" applyNumberFormat="1" applyBorder="1" applyAlignment="1">
      <alignment horizontal="right" vertical="center"/>
    </xf>
    <xf numFmtId="178" fontId="0" fillId="0" borderId="0" xfId="42" applyNumberFormat="1" applyBorder="1" applyAlignment="1">
      <alignment horizontal="right" vertical="center"/>
    </xf>
    <xf numFmtId="181" fontId="0" fillId="0" borderId="0" xfId="42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1" fillId="0" borderId="12" xfId="0" applyFont="1" applyFill="1" applyBorder="1" applyAlignment="1">
      <alignment vertical="center"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Border="1" applyAlignment="1">
      <alignment horizontal="center" vertical="center"/>
      <protection/>
    </xf>
    <xf numFmtId="0" fontId="13" fillId="0" borderId="0" xfId="60">
      <alignment/>
      <protection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6" fillId="0" borderId="41" xfId="60" applyFont="1" applyFill="1" applyBorder="1" applyAlignment="1">
      <alignment horizontal="center" vertical="center"/>
      <protection/>
    </xf>
    <xf numFmtId="0" fontId="16" fillId="0" borderId="41" xfId="60" applyFont="1" applyFill="1" applyBorder="1" applyAlignment="1">
      <alignment horizontal="center" vertical="center" wrapText="1"/>
      <protection/>
    </xf>
    <xf numFmtId="0" fontId="16" fillId="0" borderId="41" xfId="60" applyFont="1" applyFill="1" applyBorder="1" applyAlignment="1">
      <alignment horizontal="center" vertical="center" wrapText="1" shrinkToFit="1"/>
      <protection/>
    </xf>
    <xf numFmtId="0" fontId="13" fillId="0" borderId="0" xfId="60" applyBorder="1">
      <alignment/>
      <protection/>
    </xf>
    <xf numFmtId="0" fontId="16" fillId="0" borderId="62" xfId="60" applyFont="1" applyBorder="1" applyAlignment="1">
      <alignment horizontal="distributed" vertical="center"/>
      <protection/>
    </xf>
    <xf numFmtId="0" fontId="16" fillId="0" borderId="63" xfId="60" applyFont="1" applyFill="1" applyBorder="1" applyAlignment="1">
      <alignment horizontal="center"/>
      <protection/>
    </xf>
    <xf numFmtId="180" fontId="16" fillId="0" borderId="63" xfId="60" applyNumberFormat="1" applyFont="1" applyFill="1" applyBorder="1" applyAlignment="1">
      <alignment/>
      <protection/>
    </xf>
    <xf numFmtId="180" fontId="16" fillId="0" borderId="63" xfId="60" applyNumberFormat="1" applyFont="1" applyBorder="1" applyAlignment="1">
      <alignment/>
      <protection/>
    </xf>
    <xf numFmtId="180" fontId="16" fillId="0" borderId="64" xfId="60" applyNumberFormat="1" applyFont="1" applyBorder="1" applyAlignment="1">
      <alignment/>
      <protection/>
    </xf>
    <xf numFmtId="0" fontId="16" fillId="0" borderId="65" xfId="60" applyFont="1" applyFill="1" applyBorder="1" applyAlignment="1">
      <alignment horizontal="center"/>
      <protection/>
    </xf>
    <xf numFmtId="180" fontId="16" fillId="0" borderId="65" xfId="60" applyNumberFormat="1" applyFont="1" applyFill="1" applyBorder="1" applyAlignment="1">
      <alignment/>
      <protection/>
    </xf>
    <xf numFmtId="180" fontId="16" fillId="0" borderId="65" xfId="60" applyNumberFormat="1" applyFont="1" applyBorder="1" applyAlignment="1">
      <alignment/>
      <protection/>
    </xf>
    <xf numFmtId="180" fontId="16" fillId="0" borderId="66" xfId="60" applyNumberFormat="1" applyFont="1" applyBorder="1" applyAlignment="1">
      <alignment/>
      <protection/>
    </xf>
    <xf numFmtId="0" fontId="16" fillId="0" borderId="67" xfId="60" applyFont="1" applyFill="1" applyBorder="1" applyAlignment="1">
      <alignment horizontal="center" wrapText="1"/>
      <protection/>
    </xf>
    <xf numFmtId="180" fontId="16" fillId="0" borderId="67" xfId="60" applyNumberFormat="1" applyFont="1" applyFill="1" applyBorder="1" applyAlignment="1">
      <alignment/>
      <protection/>
    </xf>
    <xf numFmtId="180" fontId="16" fillId="0" borderId="67" xfId="60" applyNumberFormat="1" applyFont="1" applyBorder="1" applyAlignment="1">
      <alignment/>
      <protection/>
    </xf>
    <xf numFmtId="180" fontId="16" fillId="0" borderId="68" xfId="60" applyNumberFormat="1" applyFont="1" applyBorder="1" applyAlignment="1">
      <alignment/>
      <protection/>
    </xf>
    <xf numFmtId="0" fontId="16" fillId="0" borderId="69" xfId="60" applyFont="1" applyBorder="1" applyAlignment="1">
      <alignment horizontal="distributed" vertical="center"/>
      <protection/>
    </xf>
    <xf numFmtId="0" fontId="16" fillId="0" borderId="70" xfId="60" applyFont="1" applyBorder="1" applyAlignment="1">
      <alignment horizontal="center"/>
      <protection/>
    </xf>
    <xf numFmtId="180" fontId="16" fillId="0" borderId="70" xfId="60" applyNumberFormat="1" applyFont="1" applyBorder="1">
      <alignment/>
      <protection/>
    </xf>
    <xf numFmtId="180" fontId="16" fillId="0" borderId="71" xfId="60" applyNumberFormat="1" applyFont="1" applyBorder="1">
      <alignment/>
      <protection/>
    </xf>
    <xf numFmtId="0" fontId="16" fillId="0" borderId="49" xfId="60" applyFont="1" applyBorder="1" applyAlignment="1">
      <alignment horizontal="distributed" vertical="center"/>
      <protection/>
    </xf>
    <xf numFmtId="0" fontId="16" fillId="0" borderId="65" xfId="60" applyFont="1" applyBorder="1" applyAlignment="1">
      <alignment horizontal="center"/>
      <protection/>
    </xf>
    <xf numFmtId="180" fontId="16" fillId="0" borderId="65" xfId="60" applyNumberFormat="1" applyFont="1" applyBorder="1">
      <alignment/>
      <protection/>
    </xf>
    <xf numFmtId="180" fontId="16" fillId="0" borderId="66" xfId="60" applyNumberFormat="1" applyFont="1" applyBorder="1">
      <alignment/>
      <protection/>
    </xf>
    <xf numFmtId="0" fontId="16" fillId="0" borderId="18" xfId="60" applyFont="1" applyBorder="1" applyAlignment="1">
      <alignment horizontal="distributed" vertical="center"/>
      <protection/>
    </xf>
    <xf numFmtId="0" fontId="16" fillId="0" borderId="72" xfId="60" applyFont="1" applyBorder="1" applyAlignment="1">
      <alignment horizontal="center"/>
      <protection/>
    </xf>
    <xf numFmtId="0" fontId="16" fillId="0" borderId="11" xfId="60" applyFont="1" applyBorder="1" applyAlignment="1">
      <alignment horizontal="distributed" vertical="center"/>
      <protection/>
    </xf>
    <xf numFmtId="0" fontId="16" fillId="0" borderId="63" xfId="60" applyFont="1" applyBorder="1" applyAlignment="1">
      <alignment horizontal="center"/>
      <protection/>
    </xf>
    <xf numFmtId="180" fontId="16" fillId="0" borderId="63" xfId="60" applyNumberFormat="1" applyFont="1" applyBorder="1">
      <alignment/>
      <protection/>
    </xf>
    <xf numFmtId="180" fontId="16" fillId="0" borderId="64" xfId="60" applyNumberFormat="1" applyFont="1" applyBorder="1">
      <alignment/>
      <protection/>
    </xf>
    <xf numFmtId="0" fontId="16" fillId="0" borderId="73" xfId="60" applyFont="1" applyBorder="1" applyAlignment="1">
      <alignment horizontal="distributed" vertical="center"/>
      <protection/>
    </xf>
    <xf numFmtId="0" fontId="16" fillId="0" borderId="74" xfId="60" applyFont="1" applyBorder="1" applyAlignment="1">
      <alignment horizontal="center"/>
      <protection/>
    </xf>
    <xf numFmtId="180" fontId="16" fillId="0" borderId="74" xfId="60" applyNumberFormat="1" applyFont="1" applyBorder="1">
      <alignment/>
      <protection/>
    </xf>
    <xf numFmtId="180" fontId="16" fillId="0" borderId="75" xfId="60" applyNumberFormat="1" applyFont="1" applyBorder="1">
      <alignment/>
      <protection/>
    </xf>
    <xf numFmtId="0" fontId="16" fillId="0" borderId="76" xfId="60" applyFont="1" applyFill="1" applyBorder="1" applyAlignment="1">
      <alignment horizontal="distributed" vertical="center"/>
      <protection/>
    </xf>
    <xf numFmtId="0" fontId="16" fillId="0" borderId="77" xfId="60" applyFont="1" applyFill="1" applyBorder="1" applyAlignment="1">
      <alignment horizontal="center"/>
      <protection/>
    </xf>
    <xf numFmtId="180" fontId="16" fillId="0" borderId="77" xfId="60" applyNumberFormat="1" applyFont="1" applyFill="1" applyBorder="1" applyAlignment="1">
      <alignment/>
      <protection/>
    </xf>
    <xf numFmtId="180" fontId="16" fillId="0" borderId="77" xfId="60" applyNumberFormat="1" applyFont="1" applyFill="1" applyBorder="1" applyAlignment="1">
      <alignment horizontal="right"/>
      <protection/>
    </xf>
    <xf numFmtId="180" fontId="16" fillId="0" borderId="78" xfId="60" applyNumberFormat="1" applyFont="1" applyFill="1" applyBorder="1" applyAlignment="1">
      <alignment/>
      <protection/>
    </xf>
    <xf numFmtId="180" fontId="16" fillId="0" borderId="65" xfId="60" applyNumberFormat="1" applyFont="1" applyBorder="1" applyAlignment="1">
      <alignment horizontal="right"/>
      <protection/>
    </xf>
    <xf numFmtId="180" fontId="16" fillId="0" borderId="66" xfId="60" applyNumberFormat="1" applyFont="1" applyFill="1" applyBorder="1" applyAlignment="1">
      <alignment/>
      <protection/>
    </xf>
    <xf numFmtId="0" fontId="16" fillId="0" borderId="79" xfId="60" applyFont="1" applyBorder="1" applyAlignment="1">
      <alignment horizontal="distributed" vertical="center"/>
      <protection/>
    </xf>
    <xf numFmtId="0" fontId="16" fillId="0" borderId="72" xfId="60" applyFont="1" applyFill="1" applyBorder="1" applyAlignment="1">
      <alignment horizontal="center" wrapText="1"/>
      <protection/>
    </xf>
    <xf numFmtId="180" fontId="16" fillId="0" borderId="72" xfId="60" applyNumberFormat="1" applyFont="1" applyFill="1" applyBorder="1" applyAlignment="1">
      <alignment/>
      <protection/>
    </xf>
    <xf numFmtId="180" fontId="16" fillId="0" borderId="72" xfId="60" applyNumberFormat="1" applyFont="1" applyBorder="1" applyAlignment="1">
      <alignment horizontal="right"/>
      <protection/>
    </xf>
    <xf numFmtId="180" fontId="16" fillId="0" borderId="80" xfId="60" applyNumberFormat="1" applyFont="1" applyFill="1" applyBorder="1" applyAlignment="1">
      <alignment/>
      <protection/>
    </xf>
    <xf numFmtId="0" fontId="16" fillId="0" borderId="79" xfId="60" applyFont="1" applyFill="1" applyBorder="1" applyAlignment="1">
      <alignment horizontal="distributed" vertical="center"/>
      <protection/>
    </xf>
    <xf numFmtId="0" fontId="16" fillId="0" borderId="81" xfId="60" applyFont="1" applyBorder="1" applyAlignment="1">
      <alignment horizontal="distributed" vertical="center"/>
      <protection/>
    </xf>
    <xf numFmtId="0" fontId="16" fillId="0" borderId="76" xfId="60" applyFont="1" applyBorder="1" applyAlignment="1">
      <alignment horizontal="distributed" vertical="center"/>
      <protection/>
    </xf>
    <xf numFmtId="180" fontId="16" fillId="0" borderId="68" xfId="60" applyNumberFormat="1" applyFont="1" applyFill="1" applyBorder="1" applyAlignment="1">
      <alignment/>
      <protection/>
    </xf>
    <xf numFmtId="180" fontId="16" fillId="0" borderId="64" xfId="60" applyNumberFormat="1" applyFont="1" applyFill="1" applyBorder="1" applyAlignment="1">
      <alignment/>
      <protection/>
    </xf>
    <xf numFmtId="180" fontId="16" fillId="0" borderId="66" xfId="60" applyNumberFormat="1" applyFont="1" applyBorder="1" applyAlignment="1">
      <alignment horizontal="right"/>
      <protection/>
    </xf>
    <xf numFmtId="0" fontId="16" fillId="0" borderId="62" xfId="60" applyFont="1" applyFill="1" applyBorder="1" applyAlignment="1">
      <alignment horizontal="distributed" vertical="center"/>
      <protection/>
    </xf>
    <xf numFmtId="0" fontId="16" fillId="0" borderId="82" xfId="60" applyFont="1" applyFill="1" applyBorder="1" applyAlignment="1">
      <alignment horizontal="distributed" vertical="center"/>
      <protection/>
    </xf>
    <xf numFmtId="0" fontId="16" fillId="0" borderId="83" xfId="60" applyFont="1" applyBorder="1" applyAlignment="1">
      <alignment horizontal="distributed" vertical="center"/>
      <protection/>
    </xf>
    <xf numFmtId="0" fontId="16" fillId="0" borderId="84" xfId="60" applyFont="1" applyBorder="1" applyAlignment="1">
      <alignment horizontal="distributed" vertical="center"/>
      <protection/>
    </xf>
    <xf numFmtId="180" fontId="16" fillId="0" borderId="67" xfId="60" applyNumberFormat="1" applyFont="1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180" fontId="6" fillId="0" borderId="17" xfId="48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9" xfId="0" applyFont="1" applyBorder="1" applyAlignment="1">
      <alignment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86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shrinkToFit="1"/>
    </xf>
    <xf numFmtId="0" fontId="8" fillId="0" borderId="30" xfId="0" applyFont="1" applyBorder="1" applyAlignment="1">
      <alignment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8" fillId="0" borderId="49" xfId="0" applyFont="1" applyBorder="1" applyAlignment="1">
      <alignment horizontal="distributed" vertical="center"/>
    </xf>
    <xf numFmtId="180" fontId="8" fillId="0" borderId="27" xfId="0" applyNumberFormat="1" applyFont="1" applyBorder="1" applyAlignment="1">
      <alignment vertical="center"/>
    </xf>
    <xf numFmtId="180" fontId="8" fillId="0" borderId="49" xfId="0" applyNumberFormat="1" applyFont="1" applyBorder="1" applyAlignment="1">
      <alignment vertical="center"/>
    </xf>
    <xf numFmtId="180" fontId="8" fillId="0" borderId="25" xfId="48" applyNumberFormat="1" applyFont="1" applyBorder="1" applyAlignment="1">
      <alignment horizontal="right" vertical="center"/>
    </xf>
    <xf numFmtId="180" fontId="8" fillId="0" borderId="17" xfId="0" applyNumberFormat="1" applyFont="1" applyBorder="1" applyAlignment="1">
      <alignment vertical="center"/>
    </xf>
    <xf numFmtId="180" fontId="8" fillId="0" borderId="17" xfId="48" applyNumberFormat="1" applyFont="1" applyBorder="1" applyAlignment="1">
      <alignment vertical="center"/>
    </xf>
    <xf numFmtId="180" fontId="8" fillId="0" borderId="33" xfId="42" applyNumberFormat="1" applyFont="1" applyBorder="1" applyAlignment="1">
      <alignment horizontal="right" vertical="center"/>
    </xf>
    <xf numFmtId="180" fontId="8" fillId="0" borderId="30" xfId="48" applyNumberFormat="1" applyFont="1" applyBorder="1" applyAlignment="1">
      <alignment horizontal="right" vertical="center"/>
    </xf>
    <xf numFmtId="180" fontId="8" fillId="0" borderId="27" xfId="48" applyNumberFormat="1" applyFont="1" applyBorder="1" applyAlignment="1">
      <alignment horizontal="right" vertical="center"/>
    </xf>
    <xf numFmtId="0" fontId="8" fillId="0" borderId="59" xfId="0" applyFont="1" applyBorder="1" applyAlignment="1">
      <alignment horizontal="distributed" vertical="center"/>
    </xf>
    <xf numFmtId="180" fontId="8" fillId="0" borderId="59" xfId="0" applyNumberFormat="1" applyFont="1" applyBorder="1" applyAlignment="1">
      <alignment horizontal="right" vertical="center"/>
    </xf>
    <xf numFmtId="180" fontId="8" fillId="0" borderId="37" xfId="0" applyNumberFormat="1" applyFont="1" applyBorder="1" applyAlignment="1">
      <alignment horizontal="right" vertical="center"/>
    </xf>
    <xf numFmtId="180" fontId="8" fillId="0" borderId="36" xfId="0" applyNumberFormat="1" applyFont="1" applyBorder="1" applyAlignment="1">
      <alignment horizontal="right" vertical="center"/>
    </xf>
    <xf numFmtId="180" fontId="8" fillId="0" borderId="37" xfId="48" applyNumberFormat="1" applyFont="1" applyBorder="1" applyAlignment="1">
      <alignment horizontal="right" vertical="center"/>
    </xf>
    <xf numFmtId="180" fontId="8" fillId="0" borderId="35" xfId="48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distributed" vertical="center"/>
    </xf>
    <xf numFmtId="180" fontId="8" fillId="0" borderId="60" xfId="0" applyNumberFormat="1" applyFont="1" applyBorder="1" applyAlignment="1">
      <alignment horizontal="right" vertical="center"/>
    </xf>
    <xf numFmtId="180" fontId="8" fillId="0" borderId="40" xfId="0" applyNumberFormat="1" applyFont="1" applyBorder="1" applyAlignment="1">
      <alignment horizontal="right" vertical="center"/>
    </xf>
    <xf numFmtId="180" fontId="8" fillId="0" borderId="39" xfId="0" applyNumberFormat="1" applyFont="1" applyBorder="1" applyAlignment="1">
      <alignment horizontal="right" vertical="center"/>
    </xf>
    <xf numFmtId="180" fontId="8" fillId="0" borderId="40" xfId="48" applyNumberFormat="1" applyFont="1" applyBorder="1" applyAlignment="1">
      <alignment horizontal="right" vertical="center"/>
    </xf>
    <xf numFmtId="180" fontId="8" fillId="0" borderId="38" xfId="48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/>
    </xf>
    <xf numFmtId="180" fontId="8" fillId="0" borderId="18" xfId="0" applyNumberFormat="1" applyFont="1" applyBorder="1" applyAlignment="1">
      <alignment vertical="center"/>
    </xf>
    <xf numFmtId="180" fontId="8" fillId="0" borderId="30" xfId="0" applyNumberFormat="1" applyFont="1" applyBorder="1" applyAlignment="1">
      <alignment vertical="center"/>
    </xf>
    <xf numFmtId="180" fontId="8" fillId="0" borderId="33" xfId="0" applyNumberFormat="1" applyFont="1" applyBorder="1" applyAlignment="1">
      <alignment horizontal="right" vertical="center"/>
    </xf>
    <xf numFmtId="0" fontId="8" fillId="0" borderId="61" xfId="0" applyFont="1" applyBorder="1" applyAlignment="1">
      <alignment horizontal="distributed" vertical="center"/>
    </xf>
    <xf numFmtId="180" fontId="8" fillId="0" borderId="41" xfId="0" applyNumberFormat="1" applyFont="1" applyBorder="1" applyAlignment="1">
      <alignment vertical="center"/>
    </xf>
    <xf numFmtId="180" fontId="8" fillId="0" borderId="61" xfId="0" applyNumberFormat="1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horizontal="right" vertical="center"/>
    </xf>
    <xf numFmtId="180" fontId="8" fillId="0" borderId="43" xfId="48" applyNumberFormat="1" applyFont="1" applyBorder="1" applyAlignment="1">
      <alignment horizontal="right" vertical="center"/>
    </xf>
    <xf numFmtId="180" fontId="8" fillId="0" borderId="41" xfId="48" applyNumberFormat="1" applyFont="1" applyBorder="1" applyAlignment="1">
      <alignment horizontal="right" vertical="center"/>
    </xf>
    <xf numFmtId="180" fontId="8" fillId="0" borderId="61" xfId="0" applyNumberFormat="1" applyFont="1" applyBorder="1" applyAlignment="1">
      <alignment horizontal="right" vertical="center"/>
    </xf>
    <xf numFmtId="180" fontId="8" fillId="0" borderId="44" xfId="0" applyNumberFormat="1" applyFont="1" applyBorder="1" applyAlignment="1">
      <alignment vertical="center"/>
    </xf>
    <xf numFmtId="180" fontId="8" fillId="0" borderId="45" xfId="0" applyNumberFormat="1" applyFont="1" applyBorder="1" applyAlignment="1">
      <alignment horizontal="right" vertical="center"/>
    </xf>
    <xf numFmtId="180" fontId="8" fillId="0" borderId="46" xfId="0" applyNumberFormat="1" applyFont="1" applyBorder="1" applyAlignment="1">
      <alignment horizontal="right" vertical="center"/>
    </xf>
    <xf numFmtId="0" fontId="33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4" fillId="0" borderId="41" xfId="61" applyFont="1" applyFill="1" applyBorder="1" applyAlignment="1">
      <alignment horizontal="center" vertical="center"/>
      <protection/>
    </xf>
    <xf numFmtId="0" fontId="34" fillId="0" borderId="61" xfId="61" applyFont="1" applyFill="1" applyBorder="1" applyAlignment="1">
      <alignment horizontal="center" vertical="center"/>
      <protection/>
    </xf>
    <xf numFmtId="0" fontId="34" fillId="0" borderId="47" xfId="61" applyFont="1" applyFill="1" applyBorder="1" applyAlignment="1">
      <alignment horizontal="distributed" vertical="center"/>
      <protection/>
    </xf>
    <xf numFmtId="0" fontId="34" fillId="0" borderId="48" xfId="61" applyFont="1" applyFill="1" applyBorder="1" applyAlignment="1">
      <alignment horizontal="center" vertical="center"/>
      <protection/>
    </xf>
    <xf numFmtId="0" fontId="35" fillId="0" borderId="17" xfId="61" applyFont="1" applyBorder="1" applyAlignment="1">
      <alignment horizontal="center" vertical="center"/>
      <protection/>
    </xf>
    <xf numFmtId="0" fontId="34" fillId="0" borderId="41" xfId="61" applyFont="1" applyFill="1" applyBorder="1" applyAlignment="1">
      <alignment horizontal="center" vertical="center" wrapText="1"/>
      <protection/>
    </xf>
    <xf numFmtId="0" fontId="34" fillId="0" borderId="41" xfId="61" applyFont="1" applyFill="1" applyBorder="1" applyAlignment="1">
      <alignment horizontal="center" vertical="center" wrapText="1"/>
      <protection/>
    </xf>
    <xf numFmtId="0" fontId="9" fillId="0" borderId="17" xfId="61" applyFont="1" applyBorder="1" applyAlignment="1">
      <alignment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distributed" vertical="center"/>
      <protection/>
    </xf>
    <xf numFmtId="180" fontId="3" fillId="0" borderId="41" xfId="61" applyNumberFormat="1" applyFont="1" applyBorder="1" applyAlignment="1">
      <alignment horizontal="right" vertical="center"/>
      <protection/>
    </xf>
    <xf numFmtId="0" fontId="3" fillId="0" borderId="35" xfId="61" applyFont="1" applyBorder="1" applyAlignment="1">
      <alignment horizontal="distributed" vertical="center"/>
      <protection/>
    </xf>
    <xf numFmtId="180" fontId="3" fillId="0" borderId="35" xfId="61" applyNumberFormat="1" applyFont="1" applyBorder="1">
      <alignment vertical="center"/>
      <protection/>
    </xf>
    <xf numFmtId="0" fontId="3" fillId="0" borderId="38" xfId="61" applyFont="1" applyBorder="1" applyAlignment="1">
      <alignment horizontal="distributed" vertical="center"/>
      <protection/>
    </xf>
    <xf numFmtId="180" fontId="3" fillId="0" borderId="38" xfId="61" applyNumberFormat="1" applyFont="1" applyBorder="1">
      <alignment vertical="center"/>
      <protection/>
    </xf>
    <xf numFmtId="0" fontId="3" fillId="0" borderId="27" xfId="61" applyFont="1" applyBorder="1" applyAlignment="1">
      <alignment horizontal="distributed" vertical="center"/>
      <protection/>
    </xf>
    <xf numFmtId="180" fontId="3" fillId="0" borderId="27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0006_第6表_市町別、後継者の有無別、専兼業別漁業経営体数(石川県、2008年)" xfId="60"/>
    <cellStyle name="標準_s0009_第9表_市町別、年齢階層別漁業就業者数（2008年）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1906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38100</xdr:colOff>
      <xdr:row>11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9716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19050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2382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1906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12668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5716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2001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9334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75" zoomScaleSheetLayoutView="75" workbookViewId="0" topLeftCell="A1">
      <selection activeCell="L14" sqref="L14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375" style="0" customWidth="1"/>
    <col min="4" max="5" width="8.75390625" style="0" customWidth="1"/>
    <col min="6" max="6" width="9.625" style="0" customWidth="1"/>
    <col min="7" max="7" width="10.375" style="0" customWidth="1"/>
    <col min="8" max="9" width="8.75390625" style="0" customWidth="1"/>
    <col min="10" max="10" width="9.625" style="0" customWidth="1"/>
  </cols>
  <sheetData>
    <row r="1" spans="1:2" s="1" customFormat="1" ht="15.75" customHeight="1">
      <c r="A1" s="1" t="s">
        <v>0</v>
      </c>
      <c r="B1" s="2"/>
    </row>
    <row r="2" ht="14.25" thickBot="1"/>
    <row r="3" spans="1:10" ht="19.5" customHeight="1">
      <c r="A3" s="3"/>
      <c r="B3" s="4" t="s">
        <v>1</v>
      </c>
      <c r="C3" s="5" t="s">
        <v>2</v>
      </c>
      <c r="D3" s="6"/>
      <c r="E3" s="6"/>
      <c r="F3" s="7"/>
      <c r="G3" s="8" t="s">
        <v>3</v>
      </c>
      <c r="H3" s="9"/>
      <c r="I3" s="9"/>
      <c r="J3" s="10"/>
    </row>
    <row r="4" spans="1:10" ht="19.5" customHeight="1">
      <c r="A4" s="11" t="s">
        <v>4</v>
      </c>
      <c r="B4" s="12"/>
      <c r="C4" s="13"/>
      <c r="D4" s="14"/>
      <c r="E4" s="14"/>
      <c r="F4" s="15"/>
      <c r="G4" s="16"/>
      <c r="H4" s="14"/>
      <c r="I4" s="14"/>
      <c r="J4" s="15"/>
    </row>
    <row r="5" spans="1:12" ht="13.5" customHeight="1">
      <c r="A5" s="17"/>
      <c r="B5" s="18" t="s">
        <v>5</v>
      </c>
      <c r="C5" s="18" t="s">
        <v>5</v>
      </c>
      <c r="D5" s="19" t="s">
        <v>6</v>
      </c>
      <c r="E5" s="20" t="s">
        <v>7</v>
      </c>
      <c r="F5" s="7"/>
      <c r="G5" s="21" t="s">
        <v>5</v>
      </c>
      <c r="H5" s="19" t="s">
        <v>6</v>
      </c>
      <c r="I5" s="20" t="s">
        <v>8</v>
      </c>
      <c r="J5" s="7"/>
      <c r="K5" s="22"/>
      <c r="L5" s="22"/>
    </row>
    <row r="6" spans="1:12" ht="15.75" customHeight="1">
      <c r="A6" s="17"/>
      <c r="B6" s="23"/>
      <c r="C6" s="23"/>
      <c r="D6" s="24"/>
      <c r="E6" s="13"/>
      <c r="F6" s="15"/>
      <c r="G6" s="25"/>
      <c r="H6" s="24"/>
      <c r="I6" s="13"/>
      <c r="J6" s="15"/>
      <c r="K6" s="22"/>
      <c r="L6" s="22"/>
    </row>
    <row r="7" spans="1:12" ht="14.25">
      <c r="A7" s="11" t="s">
        <v>9</v>
      </c>
      <c r="B7" s="23"/>
      <c r="C7" s="23"/>
      <c r="D7" s="24"/>
      <c r="E7" s="19" t="s">
        <v>10</v>
      </c>
      <c r="F7" s="26" t="s">
        <v>11</v>
      </c>
      <c r="G7" s="25"/>
      <c r="H7" s="24"/>
      <c r="I7" s="19" t="s">
        <v>10</v>
      </c>
      <c r="J7" s="26" t="s">
        <v>11</v>
      </c>
      <c r="K7" s="27"/>
      <c r="L7" s="27"/>
    </row>
    <row r="8" spans="1:12" ht="14.25">
      <c r="A8" s="28"/>
      <c r="B8" s="29"/>
      <c r="C8" s="29"/>
      <c r="D8" s="30"/>
      <c r="E8" s="31"/>
      <c r="F8" s="32"/>
      <c r="G8" s="33"/>
      <c r="H8" s="34"/>
      <c r="I8" s="31"/>
      <c r="J8" s="32"/>
      <c r="K8" s="27"/>
      <c r="L8" s="27"/>
    </row>
    <row r="9" spans="1:12" s="38" customFormat="1" ht="14.25">
      <c r="A9" s="3"/>
      <c r="B9" s="35"/>
      <c r="C9" s="35"/>
      <c r="D9" s="35" t="s">
        <v>32</v>
      </c>
      <c r="E9" s="35"/>
      <c r="F9" s="36" t="s">
        <v>32</v>
      </c>
      <c r="G9" s="37"/>
      <c r="H9" s="35" t="s">
        <v>32</v>
      </c>
      <c r="I9" s="35"/>
      <c r="J9" s="36" t="s">
        <v>32</v>
      </c>
      <c r="K9" s="27"/>
      <c r="L9" s="27"/>
    </row>
    <row r="10" spans="1:12" ht="39.75" customHeight="1" thickBot="1">
      <c r="A10" s="39" t="s">
        <v>12</v>
      </c>
      <c r="B10" s="40">
        <v>2733</v>
      </c>
      <c r="C10" s="40">
        <v>2442</v>
      </c>
      <c r="D10" s="41">
        <v>100</v>
      </c>
      <c r="E10" s="42">
        <f aca="true" t="shared" si="0" ref="E10:E21">SUM(C10-B10)</f>
        <v>-291</v>
      </c>
      <c r="F10" s="43">
        <f aca="true" t="shared" si="1" ref="F10:F27">ROUND(C10/B10*100-100,1)</f>
        <v>-10.6</v>
      </c>
      <c r="G10" s="44">
        <v>2189</v>
      </c>
      <c r="H10" s="45">
        <v>100</v>
      </c>
      <c r="I10" s="46">
        <v>-253</v>
      </c>
      <c r="J10" s="47">
        <v>-10.4</v>
      </c>
      <c r="K10" s="48"/>
      <c r="L10" s="49"/>
    </row>
    <row r="11" spans="1:12" ht="39.75" customHeight="1" thickTop="1">
      <c r="A11" s="50" t="s">
        <v>13</v>
      </c>
      <c r="B11" s="51">
        <v>2453</v>
      </c>
      <c r="C11" s="51">
        <v>2197</v>
      </c>
      <c r="D11" s="52">
        <v>90</v>
      </c>
      <c r="E11" s="51">
        <f t="shared" si="0"/>
        <v>-256</v>
      </c>
      <c r="F11" s="53">
        <f t="shared" si="1"/>
        <v>-10.4</v>
      </c>
      <c r="G11" s="54">
        <v>1942</v>
      </c>
      <c r="H11" s="55">
        <v>88.7</v>
      </c>
      <c r="I11" s="51">
        <v>-255</v>
      </c>
      <c r="J11" s="53">
        <v>-11.6</v>
      </c>
      <c r="K11" s="48"/>
      <c r="L11" s="49"/>
    </row>
    <row r="12" spans="1:12" ht="39.75" customHeight="1" thickBot="1">
      <c r="A12" s="56" t="s">
        <v>14</v>
      </c>
      <c r="B12" s="57">
        <v>280</v>
      </c>
      <c r="C12" s="57">
        <v>245</v>
      </c>
      <c r="D12" s="58">
        <v>10</v>
      </c>
      <c r="E12" s="57">
        <f t="shared" si="0"/>
        <v>-35</v>
      </c>
      <c r="F12" s="59">
        <f t="shared" si="1"/>
        <v>-12.5</v>
      </c>
      <c r="G12" s="60">
        <v>247</v>
      </c>
      <c r="H12" s="61">
        <v>11.3</v>
      </c>
      <c r="I12" s="57">
        <v>2</v>
      </c>
      <c r="J12" s="59">
        <v>0.8</v>
      </c>
      <c r="K12" s="48"/>
      <c r="L12" s="49"/>
    </row>
    <row r="13" spans="1:12" ht="39.75" customHeight="1" thickTop="1">
      <c r="A13" s="62" t="s">
        <v>15</v>
      </c>
      <c r="B13" s="42">
        <v>44</v>
      </c>
      <c r="C13" s="42">
        <v>35</v>
      </c>
      <c r="D13" s="63">
        <v>1.4</v>
      </c>
      <c r="E13" s="42">
        <f t="shared" si="0"/>
        <v>-9</v>
      </c>
      <c r="F13" s="43">
        <f t="shared" si="1"/>
        <v>-20.5</v>
      </c>
      <c r="G13" s="64">
        <v>31</v>
      </c>
      <c r="H13" s="65">
        <v>1.4</v>
      </c>
      <c r="I13" s="42">
        <v>-4</v>
      </c>
      <c r="J13" s="43">
        <v>-11.4</v>
      </c>
      <c r="K13" s="66"/>
      <c r="L13" s="67"/>
    </row>
    <row r="14" spans="1:12" ht="39.75" customHeight="1">
      <c r="A14" s="68" t="s">
        <v>16</v>
      </c>
      <c r="B14" s="69">
        <v>536</v>
      </c>
      <c r="C14" s="69">
        <v>419</v>
      </c>
      <c r="D14" s="70">
        <v>17.2</v>
      </c>
      <c r="E14" s="69">
        <f t="shared" si="0"/>
        <v>-117</v>
      </c>
      <c r="F14" s="71">
        <f t="shared" si="1"/>
        <v>-21.8</v>
      </c>
      <c r="G14" s="72">
        <v>394</v>
      </c>
      <c r="H14" s="73">
        <v>18</v>
      </c>
      <c r="I14" s="69">
        <v>-25</v>
      </c>
      <c r="J14" s="71">
        <v>-6</v>
      </c>
      <c r="K14" s="66"/>
      <c r="L14" s="67"/>
    </row>
    <row r="15" spans="1:12" ht="39.75" customHeight="1">
      <c r="A15" s="68" t="s">
        <v>17</v>
      </c>
      <c r="B15" s="69">
        <v>26</v>
      </c>
      <c r="C15" s="69">
        <v>32</v>
      </c>
      <c r="D15" s="70">
        <v>1.3</v>
      </c>
      <c r="E15" s="69">
        <f t="shared" si="0"/>
        <v>6</v>
      </c>
      <c r="F15" s="71">
        <f t="shared" si="1"/>
        <v>23.1</v>
      </c>
      <c r="G15" s="72">
        <v>32</v>
      </c>
      <c r="H15" s="73">
        <v>1.5</v>
      </c>
      <c r="I15" s="69" t="s">
        <v>18</v>
      </c>
      <c r="J15" s="71">
        <v>0</v>
      </c>
      <c r="K15" s="66"/>
      <c r="L15" s="67"/>
    </row>
    <row r="16" spans="1:12" ht="39.75" customHeight="1">
      <c r="A16" s="68" t="s">
        <v>19</v>
      </c>
      <c r="B16" s="69">
        <v>513</v>
      </c>
      <c r="C16" s="69">
        <v>491</v>
      </c>
      <c r="D16" s="70">
        <v>20.1</v>
      </c>
      <c r="E16" s="69">
        <f t="shared" si="0"/>
        <v>-22</v>
      </c>
      <c r="F16" s="71">
        <f t="shared" si="1"/>
        <v>-4.3</v>
      </c>
      <c r="G16" s="72">
        <v>415</v>
      </c>
      <c r="H16" s="73">
        <v>19</v>
      </c>
      <c r="I16" s="69">
        <v>-76</v>
      </c>
      <c r="J16" s="71">
        <v>-15.5</v>
      </c>
      <c r="K16" s="66"/>
      <c r="L16" s="67"/>
    </row>
    <row r="17" spans="1:12" ht="39.75" customHeight="1">
      <c r="A17" s="68" t="s">
        <v>20</v>
      </c>
      <c r="B17" s="69">
        <v>386</v>
      </c>
      <c r="C17" s="69">
        <v>345</v>
      </c>
      <c r="D17" s="70">
        <v>14.1</v>
      </c>
      <c r="E17" s="69">
        <f t="shared" si="0"/>
        <v>-41</v>
      </c>
      <c r="F17" s="71">
        <f t="shared" si="1"/>
        <v>-10.6</v>
      </c>
      <c r="G17" s="72">
        <v>308</v>
      </c>
      <c r="H17" s="73">
        <v>14.1</v>
      </c>
      <c r="I17" s="69">
        <v>-37</v>
      </c>
      <c r="J17" s="71">
        <v>-10.7</v>
      </c>
      <c r="K17" s="66"/>
      <c r="L17" s="67"/>
    </row>
    <row r="18" spans="1:12" ht="39.75" customHeight="1">
      <c r="A18" s="68" t="s">
        <v>21</v>
      </c>
      <c r="B18" s="69">
        <v>87</v>
      </c>
      <c r="C18" s="69">
        <v>70</v>
      </c>
      <c r="D18" s="70">
        <v>2.9</v>
      </c>
      <c r="E18" s="69">
        <f t="shared" si="0"/>
        <v>-17</v>
      </c>
      <c r="F18" s="71">
        <f t="shared" si="1"/>
        <v>-19.5</v>
      </c>
      <c r="G18" s="72">
        <v>90</v>
      </c>
      <c r="H18" s="73">
        <v>4.1</v>
      </c>
      <c r="I18" s="69">
        <v>20</v>
      </c>
      <c r="J18" s="71">
        <v>28.6</v>
      </c>
      <c r="K18" s="66"/>
      <c r="L18" s="67"/>
    </row>
    <row r="19" spans="1:12" ht="39.75" customHeight="1">
      <c r="A19" s="68" t="s">
        <v>22</v>
      </c>
      <c r="B19" s="69">
        <v>67</v>
      </c>
      <c r="C19" s="69">
        <v>70</v>
      </c>
      <c r="D19" s="70">
        <v>2.9</v>
      </c>
      <c r="E19" s="69">
        <f t="shared" si="0"/>
        <v>3</v>
      </c>
      <c r="F19" s="71">
        <f t="shared" si="1"/>
        <v>4.5</v>
      </c>
      <c r="G19" s="72">
        <v>47</v>
      </c>
      <c r="H19" s="73">
        <v>2.1</v>
      </c>
      <c r="I19" s="69">
        <v>-23</v>
      </c>
      <c r="J19" s="71">
        <v>-32.9</v>
      </c>
      <c r="K19" s="66"/>
      <c r="L19" s="67"/>
    </row>
    <row r="20" spans="1:12" ht="39.75" customHeight="1">
      <c r="A20" s="68" t="s">
        <v>23</v>
      </c>
      <c r="B20" s="69">
        <v>32</v>
      </c>
      <c r="C20" s="69">
        <v>27</v>
      </c>
      <c r="D20" s="70">
        <v>1.1</v>
      </c>
      <c r="E20" s="69">
        <f t="shared" si="0"/>
        <v>-5</v>
      </c>
      <c r="F20" s="71">
        <f t="shared" si="1"/>
        <v>-15.6</v>
      </c>
      <c r="G20" s="72">
        <v>25</v>
      </c>
      <c r="H20" s="73">
        <v>1.1</v>
      </c>
      <c r="I20" s="69">
        <v>-2</v>
      </c>
      <c r="J20" s="71">
        <v>-7.4</v>
      </c>
      <c r="K20" s="66"/>
      <c r="L20" s="67"/>
    </row>
    <row r="21" spans="1:12" ht="39.75" customHeight="1">
      <c r="A21" s="68" t="s">
        <v>24</v>
      </c>
      <c r="B21" s="69">
        <v>58</v>
      </c>
      <c r="C21" s="69">
        <v>51</v>
      </c>
      <c r="D21" s="70">
        <v>2.1</v>
      </c>
      <c r="E21" s="69">
        <f t="shared" si="0"/>
        <v>-7</v>
      </c>
      <c r="F21" s="71">
        <f t="shared" si="1"/>
        <v>-12.1</v>
      </c>
      <c r="G21" s="72">
        <v>42</v>
      </c>
      <c r="H21" s="73">
        <v>1.9</v>
      </c>
      <c r="I21" s="69">
        <v>-9</v>
      </c>
      <c r="J21" s="71">
        <v>-17.6</v>
      </c>
      <c r="K21" s="66"/>
      <c r="L21" s="67"/>
    </row>
    <row r="22" spans="1:12" ht="39.75" customHeight="1">
      <c r="A22" s="68" t="s">
        <v>25</v>
      </c>
      <c r="B22" s="69">
        <v>4</v>
      </c>
      <c r="C22" s="69">
        <v>4</v>
      </c>
      <c r="D22" s="70">
        <v>0.2</v>
      </c>
      <c r="E22" s="69" t="s">
        <v>33</v>
      </c>
      <c r="F22" s="71">
        <f t="shared" si="1"/>
        <v>0</v>
      </c>
      <c r="G22" s="72">
        <v>4</v>
      </c>
      <c r="H22" s="73">
        <v>0.2</v>
      </c>
      <c r="I22" s="69" t="s">
        <v>18</v>
      </c>
      <c r="J22" s="71">
        <v>0</v>
      </c>
      <c r="K22" s="66"/>
      <c r="L22" s="67"/>
    </row>
    <row r="23" spans="1:12" ht="39.75" customHeight="1">
      <c r="A23" s="68" t="s">
        <v>27</v>
      </c>
      <c r="B23" s="69">
        <v>29</v>
      </c>
      <c r="C23" s="69">
        <v>26</v>
      </c>
      <c r="D23" s="70">
        <v>1.1</v>
      </c>
      <c r="E23" s="69">
        <f>SUM(C23-B23)</f>
        <v>-3</v>
      </c>
      <c r="F23" s="71">
        <f t="shared" si="1"/>
        <v>-10.3</v>
      </c>
      <c r="G23" s="72">
        <v>23</v>
      </c>
      <c r="H23" s="73">
        <v>1.1</v>
      </c>
      <c r="I23" s="69">
        <v>-3</v>
      </c>
      <c r="J23" s="71">
        <v>-11.5</v>
      </c>
      <c r="K23" s="66"/>
      <c r="L23" s="67"/>
    </row>
    <row r="24" spans="1:12" ht="39.75" customHeight="1">
      <c r="A24" s="68" t="s">
        <v>28</v>
      </c>
      <c r="B24" s="69">
        <v>398</v>
      </c>
      <c r="C24" s="69">
        <v>360</v>
      </c>
      <c r="D24" s="70">
        <v>14.7</v>
      </c>
      <c r="E24" s="69">
        <f>SUM(C24-B24)</f>
        <v>-38</v>
      </c>
      <c r="F24" s="71">
        <f t="shared" si="1"/>
        <v>-9.5</v>
      </c>
      <c r="G24" s="72">
        <v>300</v>
      </c>
      <c r="H24" s="73">
        <v>13.7</v>
      </c>
      <c r="I24" s="69">
        <v>-60</v>
      </c>
      <c r="J24" s="71">
        <v>-16.7</v>
      </c>
      <c r="K24" s="66"/>
      <c r="L24" s="67"/>
    </row>
    <row r="25" spans="1:12" ht="39.75" customHeight="1">
      <c r="A25" s="68" t="s">
        <v>29</v>
      </c>
      <c r="B25" s="69">
        <v>25</v>
      </c>
      <c r="C25" s="69">
        <v>26</v>
      </c>
      <c r="D25" s="70">
        <v>1.1</v>
      </c>
      <c r="E25" s="69">
        <f>SUM(C25-B25)</f>
        <v>1</v>
      </c>
      <c r="F25" s="71">
        <f t="shared" si="1"/>
        <v>4</v>
      </c>
      <c r="G25" s="72">
        <v>27</v>
      </c>
      <c r="H25" s="73">
        <v>1.2</v>
      </c>
      <c r="I25" s="69">
        <v>1</v>
      </c>
      <c r="J25" s="71">
        <v>3.8</v>
      </c>
      <c r="K25" s="66"/>
      <c r="L25" s="67"/>
    </row>
    <row r="26" spans="1:12" ht="39.75" customHeight="1">
      <c r="A26" s="68" t="s">
        <v>30</v>
      </c>
      <c r="B26" s="69">
        <v>120</v>
      </c>
      <c r="C26" s="69">
        <v>104</v>
      </c>
      <c r="D26" s="70">
        <v>4.3</v>
      </c>
      <c r="E26" s="69">
        <f>SUM(C26-B26)</f>
        <v>-16</v>
      </c>
      <c r="F26" s="71">
        <f t="shared" si="1"/>
        <v>-13.3</v>
      </c>
      <c r="G26" s="72">
        <v>99</v>
      </c>
      <c r="H26" s="73">
        <v>4.5</v>
      </c>
      <c r="I26" s="69">
        <v>-5</v>
      </c>
      <c r="J26" s="71">
        <v>-4.8</v>
      </c>
      <c r="K26" s="66"/>
      <c r="L26" s="67"/>
    </row>
    <row r="27" spans="1:12" ht="39.75" customHeight="1" thickBot="1">
      <c r="A27" s="68" t="s">
        <v>31</v>
      </c>
      <c r="B27" s="69">
        <v>408</v>
      </c>
      <c r="C27" s="69">
        <v>382</v>
      </c>
      <c r="D27" s="70">
        <v>15.6</v>
      </c>
      <c r="E27" s="69">
        <f>SUM(C27-B27)</f>
        <v>-26</v>
      </c>
      <c r="F27" s="71">
        <f t="shared" si="1"/>
        <v>-6.4</v>
      </c>
      <c r="G27" s="74">
        <v>352</v>
      </c>
      <c r="H27" s="75">
        <v>16.1</v>
      </c>
      <c r="I27" s="76">
        <v>-30</v>
      </c>
      <c r="J27" s="77">
        <v>-7.9</v>
      </c>
      <c r="K27" s="66"/>
      <c r="L27" s="67"/>
    </row>
    <row r="28" spans="11:12" ht="39.75" customHeight="1">
      <c r="K28" s="78"/>
      <c r="L28" s="67"/>
    </row>
    <row r="29" spans="11:13" ht="39.75" customHeight="1">
      <c r="K29" s="66"/>
      <c r="L29" s="67"/>
      <c r="M29" s="38"/>
    </row>
    <row r="30" spans="1:18" ht="30" customHeight="1">
      <c r="A30" s="79"/>
      <c r="B30" s="48"/>
      <c r="C30" s="48"/>
      <c r="D30" s="67"/>
      <c r="E30" s="67"/>
      <c r="F30" s="67"/>
      <c r="G30" s="66"/>
      <c r="H30" s="67"/>
      <c r="I30" s="66"/>
      <c r="J30" s="67"/>
      <c r="K30" s="80"/>
      <c r="L30" s="81"/>
      <c r="M30" s="38"/>
      <c r="N30" s="38"/>
      <c r="O30" s="38"/>
      <c r="P30" s="38"/>
      <c r="Q30" s="38"/>
      <c r="R30" s="38"/>
    </row>
    <row r="31" spans="1:18" ht="30" customHeight="1">
      <c r="A31" s="79"/>
      <c r="B31" s="48"/>
      <c r="C31" s="48"/>
      <c r="D31" s="67"/>
      <c r="E31" s="67"/>
      <c r="F31" s="67"/>
      <c r="G31" s="66"/>
      <c r="H31" s="67"/>
      <c r="I31" s="66"/>
      <c r="J31" s="67"/>
      <c r="K31" s="80"/>
      <c r="L31" s="81"/>
      <c r="M31" s="38"/>
      <c r="N31" s="38"/>
      <c r="O31" s="38"/>
      <c r="P31" s="38"/>
      <c r="Q31" s="38"/>
      <c r="R31" s="38"/>
    </row>
    <row r="32" spans="1:18" ht="30" customHeight="1">
      <c r="A32" s="79"/>
      <c r="B32" s="48"/>
      <c r="C32" s="48"/>
      <c r="D32" s="67"/>
      <c r="E32" s="67"/>
      <c r="F32" s="67"/>
      <c r="G32" s="66"/>
      <c r="H32" s="67"/>
      <c r="I32" s="66"/>
      <c r="J32" s="67"/>
      <c r="K32" s="80"/>
      <c r="L32" s="81"/>
      <c r="M32" s="38"/>
      <c r="N32" s="38"/>
      <c r="O32" s="38"/>
      <c r="P32" s="38"/>
      <c r="Q32" s="38"/>
      <c r="R32" s="38"/>
    </row>
    <row r="33" spans="1:18" ht="30" customHeight="1">
      <c r="A33" s="79"/>
      <c r="B33" s="48"/>
      <c r="C33" s="48"/>
      <c r="D33" s="67"/>
      <c r="E33" s="67"/>
      <c r="F33" s="67"/>
      <c r="G33" s="66"/>
      <c r="H33" s="67"/>
      <c r="I33" s="66"/>
      <c r="J33" s="67"/>
      <c r="K33" s="80"/>
      <c r="L33" s="81"/>
      <c r="M33" s="38"/>
      <c r="N33" s="38"/>
      <c r="O33" s="38"/>
      <c r="P33" s="38"/>
      <c r="Q33" s="38"/>
      <c r="R33" s="38"/>
    </row>
    <row r="34" spans="1:18" ht="30" customHeight="1">
      <c r="A34" s="79"/>
      <c r="B34" s="48"/>
      <c r="C34" s="48"/>
      <c r="D34" s="67"/>
      <c r="E34" s="67"/>
      <c r="F34" s="67"/>
      <c r="G34" s="66"/>
      <c r="H34" s="67"/>
      <c r="I34" s="66"/>
      <c r="J34" s="67"/>
      <c r="K34" s="80"/>
      <c r="L34" s="81"/>
      <c r="M34" s="38"/>
      <c r="N34" s="38"/>
      <c r="O34" s="38"/>
      <c r="P34" s="38"/>
      <c r="Q34" s="38"/>
      <c r="R34" s="38"/>
    </row>
    <row r="35" spans="1:18" ht="30" customHeight="1">
      <c r="A35" s="79"/>
      <c r="B35" s="48"/>
      <c r="C35" s="48"/>
      <c r="D35" s="67"/>
      <c r="E35" s="67"/>
      <c r="F35" s="67"/>
      <c r="G35" s="66"/>
      <c r="H35" s="67"/>
      <c r="I35" s="66"/>
      <c r="J35" s="67"/>
      <c r="K35" s="80"/>
      <c r="L35" s="81"/>
      <c r="M35" s="38"/>
      <c r="N35" s="38"/>
      <c r="O35" s="38"/>
      <c r="P35" s="38"/>
      <c r="Q35" s="38"/>
      <c r="R35" s="38"/>
    </row>
    <row r="36" spans="1:18" ht="30" customHeight="1">
      <c r="A36" s="79"/>
      <c r="B36" s="48"/>
      <c r="C36" s="48"/>
      <c r="D36" s="67"/>
      <c r="E36" s="67"/>
      <c r="F36" s="67"/>
      <c r="G36" s="66"/>
      <c r="H36" s="67"/>
      <c r="I36" s="66"/>
      <c r="J36" s="67"/>
      <c r="K36" s="80"/>
      <c r="L36" s="81"/>
      <c r="M36" s="38"/>
      <c r="N36" s="38"/>
      <c r="O36" s="38"/>
      <c r="P36" s="38"/>
      <c r="Q36" s="38"/>
      <c r="R36" s="38"/>
    </row>
    <row r="37" spans="1:18" ht="30" customHeight="1">
      <c r="A37" s="79"/>
      <c r="B37" s="48"/>
      <c r="C37" s="48"/>
      <c r="D37" s="67"/>
      <c r="E37" s="67"/>
      <c r="F37" s="67"/>
      <c r="G37" s="66"/>
      <c r="H37" s="67"/>
      <c r="I37" s="66"/>
      <c r="J37" s="67"/>
      <c r="K37" s="80"/>
      <c r="L37" s="81"/>
      <c r="M37" s="38"/>
      <c r="N37" s="38"/>
      <c r="O37" s="38"/>
      <c r="P37" s="38"/>
      <c r="Q37" s="38"/>
      <c r="R37" s="38"/>
    </row>
    <row r="38" spans="1:18" ht="27" customHeight="1">
      <c r="A38" s="27"/>
      <c r="B38" s="48"/>
      <c r="C38" s="48"/>
      <c r="D38" s="67"/>
      <c r="E38" s="67"/>
      <c r="F38" s="67"/>
      <c r="G38" s="78"/>
      <c r="H38" s="67"/>
      <c r="I38" s="78"/>
      <c r="J38" s="67"/>
      <c r="K38" s="80"/>
      <c r="L38" s="81"/>
      <c r="M38" s="38"/>
      <c r="N38" s="38"/>
      <c r="O38" s="38"/>
      <c r="P38" s="38"/>
      <c r="Q38" s="38"/>
      <c r="R38" s="38"/>
    </row>
    <row r="39" spans="1:18" ht="27" customHeight="1">
      <c r="A39" s="27"/>
      <c r="B39" s="48"/>
      <c r="C39" s="48"/>
      <c r="D39" s="67"/>
      <c r="E39" s="67"/>
      <c r="F39" s="67"/>
      <c r="G39" s="66"/>
      <c r="H39" s="67"/>
      <c r="I39" s="66"/>
      <c r="J39" s="67"/>
      <c r="K39" s="80"/>
      <c r="L39" s="81"/>
      <c r="M39" s="38"/>
      <c r="N39" s="38"/>
      <c r="O39" s="38"/>
      <c r="P39" s="38"/>
      <c r="Q39" s="38"/>
      <c r="R39" s="38"/>
    </row>
    <row r="40" spans="1:18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</sheetData>
  <mergeCells count="14">
    <mergeCell ref="B3:B4"/>
    <mergeCell ref="B5:B8"/>
    <mergeCell ref="E5:F6"/>
    <mergeCell ref="I5:J6"/>
    <mergeCell ref="C3:F4"/>
    <mergeCell ref="G3:J4"/>
    <mergeCell ref="C5:C8"/>
    <mergeCell ref="D5:D8"/>
    <mergeCell ref="E7:E8"/>
    <mergeCell ref="F7:F8"/>
    <mergeCell ref="G5:G8"/>
    <mergeCell ref="H5:H8"/>
    <mergeCell ref="I7:I8"/>
    <mergeCell ref="J7:J8"/>
  </mergeCells>
  <printOptions/>
  <pageMargins left="0.75" right="0.75" top="1" bottom="1" header="0.512" footer="0.512"/>
  <pageSetup horizontalDpi="600" verticalDpi="600" orientation="portrait" paperSize="9" scale="85" r:id="rId2"/>
  <headerFooter alignWithMargins="0">
    <oddHeader>&amp;C&amp;F&amp;R&amp;D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Normal="75" workbookViewId="0" topLeftCell="A1">
      <selection activeCell="M29" sqref="M29"/>
    </sheetView>
  </sheetViews>
  <sheetFormatPr defaultColWidth="9.00390625" defaultRowHeight="13.5"/>
  <cols>
    <col min="1" max="1" width="25.625" style="0" customWidth="1"/>
    <col min="2" max="10" width="10.625" style="0" customWidth="1"/>
  </cols>
  <sheetData>
    <row r="1" s="1" customFormat="1" ht="24.75" customHeight="1">
      <c r="A1" s="1" t="s">
        <v>34</v>
      </c>
    </row>
    <row r="2" s="1" customFormat="1" ht="14.25" customHeight="1">
      <c r="J2" s="82" t="s">
        <v>35</v>
      </c>
    </row>
    <row r="3" spans="1:10" ht="37.5" customHeight="1">
      <c r="A3" s="83"/>
      <c r="B3" s="84" t="s">
        <v>36</v>
      </c>
      <c r="C3" s="85" t="s">
        <v>37</v>
      </c>
      <c r="D3" s="85"/>
      <c r="E3" s="85"/>
      <c r="F3" s="85"/>
      <c r="G3" s="85"/>
      <c r="H3" s="85"/>
      <c r="I3" s="85"/>
      <c r="J3" s="86"/>
    </row>
    <row r="4" spans="1:10" ht="9.75" customHeight="1">
      <c r="A4" s="87"/>
      <c r="B4" s="88"/>
      <c r="C4" s="89" t="s">
        <v>38</v>
      </c>
      <c r="D4" s="84" t="s">
        <v>39</v>
      </c>
      <c r="E4" s="84" t="s">
        <v>40</v>
      </c>
      <c r="F4" s="84" t="s">
        <v>41</v>
      </c>
      <c r="G4" s="84" t="s">
        <v>42</v>
      </c>
      <c r="H4" s="84" t="s">
        <v>43</v>
      </c>
      <c r="I4" s="84" t="s">
        <v>44</v>
      </c>
      <c r="J4" s="84" t="s">
        <v>45</v>
      </c>
    </row>
    <row r="5" spans="1:10" ht="9.75" customHeight="1">
      <c r="A5" s="87"/>
      <c r="B5" s="88"/>
      <c r="C5" s="90"/>
      <c r="D5" s="91"/>
      <c r="E5" s="91"/>
      <c r="F5" s="91"/>
      <c r="G5" s="91"/>
      <c r="H5" s="91"/>
      <c r="I5" s="91"/>
      <c r="J5" s="91"/>
    </row>
    <row r="6" spans="1:10" ht="15.75" customHeight="1">
      <c r="A6" s="92" t="s">
        <v>46</v>
      </c>
      <c r="B6" s="88"/>
      <c r="C6" s="90"/>
      <c r="D6" s="91"/>
      <c r="E6" s="91"/>
      <c r="F6" s="91"/>
      <c r="G6" s="91"/>
      <c r="H6" s="91"/>
      <c r="I6" s="91"/>
      <c r="J6" s="91"/>
    </row>
    <row r="7" spans="1:10" ht="9.75" customHeight="1">
      <c r="A7" s="93"/>
      <c r="B7" s="88"/>
      <c r="C7" s="90"/>
      <c r="D7" s="91"/>
      <c r="E7" s="91"/>
      <c r="F7" s="91"/>
      <c r="G7" s="91"/>
      <c r="H7" s="91"/>
      <c r="I7" s="91"/>
      <c r="J7" s="91"/>
    </row>
    <row r="8" spans="1:10" ht="13.5" customHeight="1" hidden="1">
      <c r="A8" s="94" t="s">
        <v>47</v>
      </c>
      <c r="B8" s="88"/>
      <c r="C8" s="90"/>
      <c r="D8" s="91"/>
      <c r="E8" s="91"/>
      <c r="F8" s="91"/>
      <c r="G8" s="91"/>
      <c r="H8" s="91"/>
      <c r="I8" s="91"/>
      <c r="J8" s="91"/>
    </row>
    <row r="9" spans="1:10" ht="13.5" customHeight="1" hidden="1">
      <c r="A9" s="95"/>
      <c r="B9" s="88"/>
      <c r="C9" s="90"/>
      <c r="D9" s="91"/>
      <c r="E9" s="91"/>
      <c r="F9" s="91"/>
      <c r="G9" s="91"/>
      <c r="H9" s="91"/>
      <c r="I9" s="91"/>
      <c r="J9" s="91"/>
    </row>
    <row r="10" spans="1:10" ht="13.5" customHeight="1">
      <c r="A10" s="93"/>
      <c r="B10" s="88"/>
      <c r="C10" s="90"/>
      <c r="D10" s="91"/>
      <c r="E10" s="91"/>
      <c r="F10" s="91"/>
      <c r="G10" s="91"/>
      <c r="H10" s="91"/>
      <c r="I10" s="91"/>
      <c r="J10" s="91"/>
    </row>
    <row r="11" spans="1:10" ht="45.75" customHeight="1">
      <c r="A11" s="96" t="s">
        <v>48</v>
      </c>
      <c r="B11" s="97"/>
      <c r="C11" s="98"/>
      <c r="D11" s="99"/>
      <c r="E11" s="99"/>
      <c r="F11" s="99"/>
      <c r="G11" s="99"/>
      <c r="H11" s="99"/>
      <c r="I11" s="99"/>
      <c r="J11" s="99"/>
    </row>
    <row r="12" spans="1:10" ht="49.5" customHeight="1" thickBot="1">
      <c r="A12" s="100" t="s">
        <v>12</v>
      </c>
      <c r="B12" s="101">
        <v>2189</v>
      </c>
      <c r="C12" s="101">
        <v>1563</v>
      </c>
      <c r="D12" s="101">
        <v>411</v>
      </c>
      <c r="E12" s="101">
        <v>77</v>
      </c>
      <c r="F12" s="101">
        <v>130</v>
      </c>
      <c r="G12" s="101" t="s">
        <v>18</v>
      </c>
      <c r="H12" s="101">
        <v>28</v>
      </c>
      <c r="I12" s="101">
        <v>327</v>
      </c>
      <c r="J12" s="101">
        <v>231</v>
      </c>
    </row>
    <row r="13" spans="1:10" ht="49.5" customHeight="1" thickTop="1">
      <c r="A13" s="102" t="s">
        <v>13</v>
      </c>
      <c r="B13" s="103">
        <f>SUM(B16,B18,B19,B21,B26,B27,B28,B29)</f>
        <v>1942</v>
      </c>
      <c r="C13" s="103">
        <f>SUM(C16,C18,C19,C21,C26,C27,C28,C29)</f>
        <v>1375</v>
      </c>
      <c r="D13" s="103">
        <f>SUM(D16,D18,D19,D21,D26,D27,D28,D29)</f>
        <v>364</v>
      </c>
      <c r="E13" s="103">
        <f>SUM(E16,E18,E19,E21,E26,E27,E28,E29)</f>
        <v>70</v>
      </c>
      <c r="F13" s="103">
        <f>SUM(F16,F18,F19,F21,F26,F27,F28,F29)</f>
        <v>127</v>
      </c>
      <c r="G13" s="104" t="s">
        <v>50</v>
      </c>
      <c r="H13" s="103">
        <f>SUM(H16,H18,H19,H21,H26,H27,H28,H29)</f>
        <v>27</v>
      </c>
      <c r="I13" s="103">
        <f>SUM(I16,I18,I19,I21,I26,I27,I28,I29)</f>
        <v>289</v>
      </c>
      <c r="J13" s="103">
        <f>SUM(J16,J18,J19,J21,J26,J27,J28,J29)</f>
        <v>207</v>
      </c>
    </row>
    <row r="14" spans="1:10" ht="49.5" customHeight="1" thickBot="1">
      <c r="A14" s="105" t="s">
        <v>14</v>
      </c>
      <c r="B14" s="106">
        <f>SUM(B12-B13)</f>
        <v>247</v>
      </c>
      <c r="C14" s="106">
        <f>SUM(C12-C13)</f>
        <v>188</v>
      </c>
      <c r="D14" s="106">
        <f>SUM(D12-D13)</f>
        <v>47</v>
      </c>
      <c r="E14" s="106">
        <f>SUM(E12-E13)</f>
        <v>7</v>
      </c>
      <c r="F14" s="106">
        <f>SUM(F12-F13)</f>
        <v>3</v>
      </c>
      <c r="G14" s="107" t="s">
        <v>50</v>
      </c>
      <c r="H14" s="106">
        <f>SUM(H12-H13)</f>
        <v>1</v>
      </c>
      <c r="I14" s="106">
        <f>SUM(I12-I13)</f>
        <v>38</v>
      </c>
      <c r="J14" s="106">
        <f>SUM(J12-J13)</f>
        <v>24</v>
      </c>
    </row>
    <row r="15" spans="1:10" ht="49.5" customHeight="1" thickTop="1">
      <c r="A15" s="108" t="s">
        <v>15</v>
      </c>
      <c r="B15" s="109">
        <v>31</v>
      </c>
      <c r="C15" s="109">
        <v>31</v>
      </c>
      <c r="D15" s="109" t="s">
        <v>18</v>
      </c>
      <c r="E15" s="109" t="s">
        <v>18</v>
      </c>
      <c r="F15" s="109" t="s">
        <v>18</v>
      </c>
      <c r="G15" s="109" t="s">
        <v>18</v>
      </c>
      <c r="H15" s="109" t="s">
        <v>18</v>
      </c>
      <c r="I15" s="109" t="s">
        <v>18</v>
      </c>
      <c r="J15" s="109" t="s">
        <v>18</v>
      </c>
    </row>
    <row r="16" spans="1:10" ht="49.5" customHeight="1">
      <c r="A16" s="110" t="s">
        <v>16</v>
      </c>
      <c r="B16" s="101">
        <v>394</v>
      </c>
      <c r="C16" s="101">
        <v>168</v>
      </c>
      <c r="D16" s="101">
        <v>179</v>
      </c>
      <c r="E16" s="101">
        <v>40</v>
      </c>
      <c r="F16" s="101">
        <v>49</v>
      </c>
      <c r="G16" s="101" t="s">
        <v>18</v>
      </c>
      <c r="H16" s="101">
        <v>14</v>
      </c>
      <c r="I16" s="101">
        <v>75</v>
      </c>
      <c r="J16" s="101">
        <v>28</v>
      </c>
    </row>
    <row r="17" spans="1:10" ht="49.5" customHeight="1">
      <c r="A17" s="110" t="s">
        <v>17</v>
      </c>
      <c r="B17" s="101">
        <v>32</v>
      </c>
      <c r="C17" s="101" t="s">
        <v>18</v>
      </c>
      <c r="D17" s="101">
        <v>27</v>
      </c>
      <c r="E17" s="101" t="s">
        <v>18</v>
      </c>
      <c r="F17" s="101" t="s">
        <v>18</v>
      </c>
      <c r="G17" s="101" t="s">
        <v>18</v>
      </c>
      <c r="H17" s="101" t="s">
        <v>18</v>
      </c>
      <c r="I17" s="101">
        <v>9</v>
      </c>
      <c r="J17" s="101">
        <v>5</v>
      </c>
    </row>
    <row r="18" spans="1:10" ht="49.5" customHeight="1">
      <c r="A18" s="110" t="s">
        <v>19</v>
      </c>
      <c r="B18" s="101">
        <v>415</v>
      </c>
      <c r="C18" s="101">
        <v>282</v>
      </c>
      <c r="D18" s="101">
        <v>16</v>
      </c>
      <c r="E18" s="101">
        <v>2</v>
      </c>
      <c r="F18" s="101">
        <v>20</v>
      </c>
      <c r="G18" s="101" t="s">
        <v>18</v>
      </c>
      <c r="H18" s="101">
        <v>2</v>
      </c>
      <c r="I18" s="101">
        <v>86</v>
      </c>
      <c r="J18" s="101">
        <v>83</v>
      </c>
    </row>
    <row r="19" spans="1:10" ht="49.5" customHeight="1">
      <c r="A19" s="110" t="s">
        <v>20</v>
      </c>
      <c r="B19" s="101">
        <v>308</v>
      </c>
      <c r="C19" s="101">
        <v>308</v>
      </c>
      <c r="D19" s="101">
        <v>10</v>
      </c>
      <c r="E19" s="101" t="s">
        <v>18</v>
      </c>
      <c r="F19" s="101" t="s">
        <v>18</v>
      </c>
      <c r="G19" s="101" t="s">
        <v>18</v>
      </c>
      <c r="H19" s="101">
        <v>1</v>
      </c>
      <c r="I19" s="101">
        <v>26</v>
      </c>
      <c r="J19" s="101">
        <v>11</v>
      </c>
    </row>
    <row r="20" spans="1:10" ht="49.5" customHeight="1">
      <c r="A20" s="110" t="s">
        <v>21</v>
      </c>
      <c r="B20" s="101">
        <v>90</v>
      </c>
      <c r="C20" s="101">
        <v>80</v>
      </c>
      <c r="D20" s="101">
        <v>5</v>
      </c>
      <c r="E20" s="101">
        <v>4</v>
      </c>
      <c r="F20" s="101">
        <v>3</v>
      </c>
      <c r="G20" s="101" t="s">
        <v>18</v>
      </c>
      <c r="H20" s="101" t="s">
        <v>18</v>
      </c>
      <c r="I20" s="101">
        <v>15</v>
      </c>
      <c r="J20" s="101">
        <v>9</v>
      </c>
    </row>
    <row r="21" spans="1:10" ht="49.5" customHeight="1">
      <c r="A21" s="110" t="s">
        <v>22</v>
      </c>
      <c r="B21" s="101">
        <v>47</v>
      </c>
      <c r="C21" s="101">
        <v>9</v>
      </c>
      <c r="D21" s="101">
        <v>44</v>
      </c>
      <c r="E21" s="101" t="s">
        <v>18</v>
      </c>
      <c r="F21" s="101" t="s">
        <v>18</v>
      </c>
      <c r="G21" s="101" t="s">
        <v>18</v>
      </c>
      <c r="H21" s="101" t="s">
        <v>18</v>
      </c>
      <c r="I21" s="101">
        <v>3</v>
      </c>
      <c r="J21" s="101">
        <v>10</v>
      </c>
    </row>
    <row r="22" spans="1:10" ht="49.5" customHeight="1">
      <c r="A22" s="110" t="s">
        <v>23</v>
      </c>
      <c r="B22" s="101">
        <v>25</v>
      </c>
      <c r="C22" s="101">
        <v>22</v>
      </c>
      <c r="D22" s="101" t="s">
        <v>18</v>
      </c>
      <c r="E22" s="101" t="s">
        <v>18</v>
      </c>
      <c r="F22" s="101" t="s">
        <v>18</v>
      </c>
      <c r="G22" s="101" t="s">
        <v>18</v>
      </c>
      <c r="H22" s="101" t="s">
        <v>18</v>
      </c>
      <c r="I22" s="101">
        <v>3</v>
      </c>
      <c r="J22" s="101">
        <v>4</v>
      </c>
    </row>
    <row r="23" spans="1:10" ht="49.5" customHeight="1">
      <c r="A23" s="110" t="s">
        <v>24</v>
      </c>
      <c r="B23" s="101">
        <v>42</v>
      </c>
      <c r="C23" s="101">
        <v>32</v>
      </c>
      <c r="D23" s="101">
        <v>13</v>
      </c>
      <c r="E23" s="101">
        <v>3</v>
      </c>
      <c r="F23" s="101" t="s">
        <v>18</v>
      </c>
      <c r="G23" s="101" t="s">
        <v>18</v>
      </c>
      <c r="H23" s="101">
        <v>1</v>
      </c>
      <c r="I23" s="101">
        <v>11</v>
      </c>
      <c r="J23" s="101">
        <v>4</v>
      </c>
    </row>
    <row r="24" spans="1:10" ht="49.5" customHeight="1">
      <c r="A24" s="110" t="s">
        <v>25</v>
      </c>
      <c r="B24" s="101">
        <v>4</v>
      </c>
      <c r="C24" s="101">
        <v>1</v>
      </c>
      <c r="D24" s="101">
        <v>1</v>
      </c>
      <c r="E24" s="101" t="s">
        <v>18</v>
      </c>
      <c r="F24" s="101" t="s">
        <v>18</v>
      </c>
      <c r="G24" s="101" t="s">
        <v>18</v>
      </c>
      <c r="H24" s="101" t="s">
        <v>18</v>
      </c>
      <c r="I24" s="101" t="s">
        <v>18</v>
      </c>
      <c r="J24" s="101">
        <v>2</v>
      </c>
    </row>
    <row r="25" spans="1:10" ht="49.5" customHeight="1">
      <c r="A25" s="110" t="s">
        <v>27</v>
      </c>
      <c r="B25" s="101">
        <v>23</v>
      </c>
      <c r="C25" s="101">
        <v>22</v>
      </c>
      <c r="D25" s="101">
        <v>1</v>
      </c>
      <c r="E25" s="101" t="s">
        <v>18</v>
      </c>
      <c r="F25" s="101" t="s">
        <v>18</v>
      </c>
      <c r="G25" s="101" t="s">
        <v>18</v>
      </c>
      <c r="H25" s="101" t="s">
        <v>18</v>
      </c>
      <c r="I25" s="101" t="s">
        <v>18</v>
      </c>
      <c r="J25" s="101" t="s">
        <v>18</v>
      </c>
    </row>
    <row r="26" spans="1:10" ht="49.5" customHeight="1">
      <c r="A26" s="110" t="s">
        <v>28</v>
      </c>
      <c r="B26" s="101">
        <v>300</v>
      </c>
      <c r="C26" s="101">
        <v>226</v>
      </c>
      <c r="D26" s="101">
        <v>79</v>
      </c>
      <c r="E26" s="101">
        <v>14</v>
      </c>
      <c r="F26" s="101">
        <v>15</v>
      </c>
      <c r="G26" s="101" t="s">
        <v>18</v>
      </c>
      <c r="H26" s="101">
        <v>7</v>
      </c>
      <c r="I26" s="101">
        <v>67</v>
      </c>
      <c r="J26" s="101">
        <v>42</v>
      </c>
    </row>
    <row r="27" spans="1:10" ht="49.5" customHeight="1">
      <c r="A27" s="110" t="s">
        <v>29</v>
      </c>
      <c r="B27" s="101">
        <v>27</v>
      </c>
      <c r="C27" s="101">
        <v>15</v>
      </c>
      <c r="D27" s="101">
        <v>11</v>
      </c>
      <c r="E27" s="101" t="s">
        <v>18</v>
      </c>
      <c r="F27" s="101" t="s">
        <v>18</v>
      </c>
      <c r="G27" s="101" t="s">
        <v>18</v>
      </c>
      <c r="H27" s="101" t="s">
        <v>18</v>
      </c>
      <c r="I27" s="101" t="s">
        <v>18</v>
      </c>
      <c r="J27" s="101">
        <v>7</v>
      </c>
    </row>
    <row r="28" spans="1:10" ht="49.5" customHeight="1">
      <c r="A28" s="110" t="s">
        <v>30</v>
      </c>
      <c r="B28" s="101">
        <v>99</v>
      </c>
      <c r="C28" s="101">
        <v>36</v>
      </c>
      <c r="D28" s="101">
        <v>8</v>
      </c>
      <c r="E28" s="101">
        <v>12</v>
      </c>
      <c r="F28" s="101">
        <v>43</v>
      </c>
      <c r="G28" s="101" t="s">
        <v>18</v>
      </c>
      <c r="H28" s="101">
        <v>3</v>
      </c>
      <c r="I28" s="101">
        <v>30</v>
      </c>
      <c r="J28" s="101">
        <v>2</v>
      </c>
    </row>
    <row r="29" spans="1:10" ht="49.5" customHeight="1">
      <c r="A29" s="110" t="s">
        <v>31</v>
      </c>
      <c r="B29" s="101">
        <v>352</v>
      </c>
      <c r="C29" s="101">
        <v>331</v>
      </c>
      <c r="D29" s="101">
        <v>17</v>
      </c>
      <c r="E29" s="101">
        <v>2</v>
      </c>
      <c r="F29" s="101" t="s">
        <v>18</v>
      </c>
      <c r="G29" s="101" t="s">
        <v>18</v>
      </c>
      <c r="H29" s="101" t="s">
        <v>18</v>
      </c>
      <c r="I29" s="101">
        <v>2</v>
      </c>
      <c r="J29" s="101">
        <v>24</v>
      </c>
    </row>
    <row r="31" ht="17.25">
      <c r="A31" s="111" t="s">
        <v>49</v>
      </c>
    </row>
  </sheetData>
  <mergeCells count="10">
    <mergeCell ref="C3:J3"/>
    <mergeCell ref="B3:B11"/>
    <mergeCell ref="H4:H11"/>
    <mergeCell ref="I4:I11"/>
    <mergeCell ref="J4:J11"/>
    <mergeCell ref="F4:F11"/>
    <mergeCell ref="G4:G11"/>
    <mergeCell ref="C4:C11"/>
    <mergeCell ref="D4:D11"/>
    <mergeCell ref="E4:E11"/>
  </mergeCells>
  <printOptions/>
  <pageMargins left="0.75" right="0.75" top="1" bottom="1" header="0.512" footer="0.512"/>
  <pageSetup horizontalDpi="600" verticalDpi="600" orientation="portrait" paperSize="9" scale="68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75" zoomScaleNormal="75" zoomScaleSheetLayoutView="75" workbookViewId="0" topLeftCell="A1">
      <selection activeCell="P15" sqref="P15"/>
    </sheetView>
  </sheetViews>
  <sheetFormatPr defaultColWidth="9.00390625" defaultRowHeight="13.5"/>
  <cols>
    <col min="1" max="1" width="16.00390625" style="0" customWidth="1"/>
    <col min="2" max="13" width="7.125" style="0" customWidth="1"/>
  </cols>
  <sheetData>
    <row r="1" spans="1:2" s="1" customFormat="1" ht="15.75" customHeight="1">
      <c r="A1" s="1" t="s">
        <v>51</v>
      </c>
      <c r="B1" s="2"/>
    </row>
    <row r="2" spans="12:13" ht="13.5">
      <c r="L2" t="s">
        <v>35</v>
      </c>
      <c r="M2" s="112" t="s">
        <v>35</v>
      </c>
    </row>
    <row r="3" spans="1:13" ht="13.5" customHeight="1">
      <c r="A3" s="113"/>
      <c r="B3" s="114" t="s">
        <v>52</v>
      </c>
      <c r="C3" s="115" t="s">
        <v>53</v>
      </c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5">
      <c r="A4" s="118"/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13.5" customHeight="1">
      <c r="A5" s="123" t="s">
        <v>54</v>
      </c>
      <c r="B5" s="119"/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ht="11.25" customHeight="1">
      <c r="A6" s="124"/>
      <c r="B6" s="119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13.5" customHeight="1" hidden="1">
      <c r="A7" s="123" t="s">
        <v>47</v>
      </c>
      <c r="B7" s="119"/>
      <c r="C7" s="125"/>
      <c r="D7" s="125"/>
      <c r="E7" s="125"/>
      <c r="F7" s="125"/>
      <c r="G7" s="125"/>
      <c r="H7" s="125"/>
      <c r="I7" s="125"/>
      <c r="J7" s="125"/>
      <c r="K7" s="125"/>
      <c r="L7" s="126"/>
      <c r="M7" s="127"/>
    </row>
    <row r="8" spans="1:13" ht="13.5" customHeight="1" hidden="1">
      <c r="A8" s="128"/>
      <c r="B8" s="119"/>
      <c r="C8" s="129"/>
      <c r="D8" s="129"/>
      <c r="E8" s="129"/>
      <c r="F8" s="129"/>
      <c r="G8" s="129"/>
      <c r="H8" s="129"/>
      <c r="I8" s="129"/>
      <c r="J8" s="129"/>
      <c r="K8" s="129"/>
      <c r="L8" s="126"/>
      <c r="M8" s="127"/>
    </row>
    <row r="9" spans="1:13" ht="72" customHeight="1">
      <c r="A9" s="130" t="s">
        <v>55</v>
      </c>
      <c r="B9" s="131"/>
      <c r="C9" s="132" t="s">
        <v>56</v>
      </c>
      <c r="D9" s="133" t="s">
        <v>60</v>
      </c>
      <c r="E9" s="133" t="s">
        <v>61</v>
      </c>
      <c r="F9" s="133" t="s">
        <v>62</v>
      </c>
      <c r="G9" s="133" t="s">
        <v>63</v>
      </c>
      <c r="H9" s="133" t="s">
        <v>64</v>
      </c>
      <c r="I9" s="133" t="s">
        <v>65</v>
      </c>
      <c r="J9" s="133" t="s">
        <v>66</v>
      </c>
      <c r="K9" s="132" t="s">
        <v>57</v>
      </c>
      <c r="L9" s="134" t="s">
        <v>58</v>
      </c>
      <c r="M9" s="135" t="s">
        <v>59</v>
      </c>
    </row>
    <row r="10" spans="1:13" ht="39.75" customHeight="1" thickBot="1">
      <c r="A10" s="136" t="s">
        <v>12</v>
      </c>
      <c r="B10" s="137">
        <v>2189</v>
      </c>
      <c r="C10" s="138">
        <v>1125</v>
      </c>
      <c r="D10" s="138">
        <v>371</v>
      </c>
      <c r="E10" s="138">
        <v>202</v>
      </c>
      <c r="F10" s="138">
        <v>150</v>
      </c>
      <c r="G10" s="138">
        <v>54</v>
      </c>
      <c r="H10" s="138">
        <v>63</v>
      </c>
      <c r="I10" s="138">
        <v>62</v>
      </c>
      <c r="J10" s="138">
        <v>77</v>
      </c>
      <c r="K10" s="138">
        <v>35</v>
      </c>
      <c r="L10" s="138">
        <v>34</v>
      </c>
      <c r="M10" s="138">
        <v>16</v>
      </c>
    </row>
    <row r="11" spans="1:13" ht="39.75" customHeight="1" thickTop="1">
      <c r="A11" s="139" t="s">
        <v>13</v>
      </c>
      <c r="B11" s="140">
        <f aca="true" t="shared" si="0" ref="B11:M11">SUM(B14,B16,B17,B19,B24,B25,B26,B27)</f>
        <v>1942</v>
      </c>
      <c r="C11" s="140">
        <f t="shared" si="0"/>
        <v>1021</v>
      </c>
      <c r="D11" s="140">
        <f t="shared" si="0"/>
        <v>335</v>
      </c>
      <c r="E11" s="140">
        <f t="shared" si="0"/>
        <v>168</v>
      </c>
      <c r="F11" s="140">
        <f t="shared" si="0"/>
        <v>131</v>
      </c>
      <c r="G11" s="140">
        <f t="shared" si="0"/>
        <v>46</v>
      </c>
      <c r="H11" s="140">
        <f t="shared" si="0"/>
        <v>60</v>
      </c>
      <c r="I11" s="140">
        <f t="shared" si="0"/>
        <v>59</v>
      </c>
      <c r="J11" s="140">
        <f t="shared" si="0"/>
        <v>62</v>
      </c>
      <c r="K11" s="140">
        <f t="shared" si="0"/>
        <v>20</v>
      </c>
      <c r="L11" s="140">
        <f t="shared" si="0"/>
        <v>24</v>
      </c>
      <c r="M11" s="140">
        <f t="shared" si="0"/>
        <v>16</v>
      </c>
    </row>
    <row r="12" spans="1:13" ht="39.75" customHeight="1" thickBot="1">
      <c r="A12" s="141" t="s">
        <v>14</v>
      </c>
      <c r="B12" s="142">
        <f aca="true" t="shared" si="1" ref="B12:L12">SUM(B10-B11)</f>
        <v>247</v>
      </c>
      <c r="C12" s="142">
        <f t="shared" si="1"/>
        <v>104</v>
      </c>
      <c r="D12" s="142">
        <f t="shared" si="1"/>
        <v>36</v>
      </c>
      <c r="E12" s="142">
        <f t="shared" si="1"/>
        <v>34</v>
      </c>
      <c r="F12" s="142">
        <f t="shared" si="1"/>
        <v>19</v>
      </c>
      <c r="G12" s="142">
        <f t="shared" si="1"/>
        <v>8</v>
      </c>
      <c r="H12" s="142">
        <f t="shared" si="1"/>
        <v>3</v>
      </c>
      <c r="I12" s="142">
        <f t="shared" si="1"/>
        <v>3</v>
      </c>
      <c r="J12" s="142">
        <f t="shared" si="1"/>
        <v>15</v>
      </c>
      <c r="K12" s="142">
        <f t="shared" si="1"/>
        <v>15</v>
      </c>
      <c r="L12" s="142">
        <f t="shared" si="1"/>
        <v>10</v>
      </c>
      <c r="M12" s="142" t="s">
        <v>50</v>
      </c>
    </row>
    <row r="13" spans="1:13" ht="39.75" customHeight="1" thickTop="1">
      <c r="A13" s="143" t="s">
        <v>15</v>
      </c>
      <c r="B13" s="144">
        <v>31</v>
      </c>
      <c r="C13" s="144">
        <v>2</v>
      </c>
      <c r="D13" s="144">
        <v>4</v>
      </c>
      <c r="E13" s="144">
        <v>4</v>
      </c>
      <c r="F13" s="144">
        <v>3</v>
      </c>
      <c r="G13" s="144" t="s">
        <v>18</v>
      </c>
      <c r="H13" s="144" t="s">
        <v>18</v>
      </c>
      <c r="I13" s="144" t="s">
        <v>18</v>
      </c>
      <c r="J13" s="144">
        <v>3</v>
      </c>
      <c r="K13" s="144">
        <v>9</v>
      </c>
      <c r="L13" s="144">
        <v>6</v>
      </c>
      <c r="M13" s="144" t="s">
        <v>67</v>
      </c>
    </row>
    <row r="14" spans="1:13" ht="39.75" customHeight="1">
      <c r="A14" s="145" t="s">
        <v>16</v>
      </c>
      <c r="B14" s="138">
        <v>394</v>
      </c>
      <c r="C14" s="138">
        <v>174</v>
      </c>
      <c r="D14" s="138">
        <v>73</v>
      </c>
      <c r="E14" s="138">
        <v>57</v>
      </c>
      <c r="F14" s="138">
        <v>52</v>
      </c>
      <c r="G14" s="138">
        <v>14</v>
      </c>
      <c r="H14" s="138">
        <v>5</v>
      </c>
      <c r="I14" s="138">
        <v>4</v>
      </c>
      <c r="J14" s="138">
        <v>6</v>
      </c>
      <c r="K14" s="138">
        <v>4</v>
      </c>
      <c r="L14" s="138">
        <v>3</v>
      </c>
      <c r="M14" s="138">
        <v>2</v>
      </c>
    </row>
    <row r="15" spans="1:13" ht="39.75" customHeight="1">
      <c r="A15" s="145" t="s">
        <v>17</v>
      </c>
      <c r="B15" s="138">
        <v>32</v>
      </c>
      <c r="C15" s="138">
        <v>18</v>
      </c>
      <c r="D15" s="138">
        <v>2</v>
      </c>
      <c r="E15" s="138">
        <v>5</v>
      </c>
      <c r="F15" s="138">
        <v>3</v>
      </c>
      <c r="G15" s="138">
        <v>2</v>
      </c>
      <c r="H15" s="138">
        <v>1</v>
      </c>
      <c r="I15" s="138" t="s">
        <v>18</v>
      </c>
      <c r="J15" s="138">
        <v>1</v>
      </c>
      <c r="K15" s="138" t="s">
        <v>18</v>
      </c>
      <c r="L15" s="138" t="s">
        <v>18</v>
      </c>
      <c r="M15" s="138" t="s">
        <v>67</v>
      </c>
    </row>
    <row r="16" spans="1:13" ht="39.75" customHeight="1">
      <c r="A16" s="145" t="s">
        <v>19</v>
      </c>
      <c r="B16" s="138">
        <v>415</v>
      </c>
      <c r="C16" s="138">
        <v>223</v>
      </c>
      <c r="D16" s="138">
        <v>33</v>
      </c>
      <c r="E16" s="138">
        <v>39</v>
      </c>
      <c r="F16" s="138">
        <v>30</v>
      </c>
      <c r="G16" s="138">
        <v>14</v>
      </c>
      <c r="H16" s="138">
        <v>26</v>
      </c>
      <c r="I16" s="138">
        <v>22</v>
      </c>
      <c r="J16" s="138">
        <v>18</v>
      </c>
      <c r="K16" s="138">
        <v>3</v>
      </c>
      <c r="L16" s="138">
        <v>5</v>
      </c>
      <c r="M16" s="138">
        <v>2</v>
      </c>
    </row>
    <row r="17" spans="1:13" ht="39.75" customHeight="1">
      <c r="A17" s="145" t="s">
        <v>20</v>
      </c>
      <c r="B17" s="138">
        <v>308</v>
      </c>
      <c r="C17" s="138">
        <v>144</v>
      </c>
      <c r="D17" s="138">
        <v>88</v>
      </c>
      <c r="E17" s="138">
        <v>27</v>
      </c>
      <c r="F17" s="138">
        <v>12</v>
      </c>
      <c r="G17" s="138">
        <v>2</v>
      </c>
      <c r="H17" s="138">
        <v>8</v>
      </c>
      <c r="I17" s="138">
        <v>8</v>
      </c>
      <c r="J17" s="138">
        <v>13</v>
      </c>
      <c r="K17" s="138">
        <v>4</v>
      </c>
      <c r="L17" s="138">
        <v>1</v>
      </c>
      <c r="M17" s="138">
        <v>1</v>
      </c>
    </row>
    <row r="18" spans="1:13" ht="39.75" customHeight="1">
      <c r="A18" s="145" t="s">
        <v>21</v>
      </c>
      <c r="B18" s="138">
        <v>90</v>
      </c>
      <c r="C18" s="138">
        <v>43</v>
      </c>
      <c r="D18" s="138">
        <v>9</v>
      </c>
      <c r="E18" s="138">
        <v>11</v>
      </c>
      <c r="F18" s="138">
        <v>8</v>
      </c>
      <c r="G18" s="138">
        <v>3</v>
      </c>
      <c r="H18" s="138">
        <v>2</v>
      </c>
      <c r="I18" s="138" t="s">
        <v>18</v>
      </c>
      <c r="J18" s="138">
        <v>7</v>
      </c>
      <c r="K18" s="138">
        <v>6</v>
      </c>
      <c r="L18" s="138">
        <v>1</v>
      </c>
      <c r="M18" s="138" t="s">
        <v>33</v>
      </c>
    </row>
    <row r="19" spans="1:13" ht="39.75" customHeight="1">
      <c r="A19" s="145" t="s">
        <v>22</v>
      </c>
      <c r="B19" s="138">
        <v>47</v>
      </c>
      <c r="C19" s="138">
        <v>8</v>
      </c>
      <c r="D19" s="138">
        <v>27</v>
      </c>
      <c r="E19" s="138">
        <v>6</v>
      </c>
      <c r="F19" s="138">
        <v>2</v>
      </c>
      <c r="G19" s="138">
        <v>1</v>
      </c>
      <c r="H19" s="138" t="s">
        <v>18</v>
      </c>
      <c r="I19" s="138" t="s">
        <v>18</v>
      </c>
      <c r="J19" s="138">
        <v>1</v>
      </c>
      <c r="K19" s="138">
        <v>2</v>
      </c>
      <c r="L19" s="138" t="s">
        <v>18</v>
      </c>
      <c r="M19" s="138" t="s">
        <v>67</v>
      </c>
    </row>
    <row r="20" spans="1:13" ht="39.75" customHeight="1">
      <c r="A20" s="145" t="s">
        <v>23</v>
      </c>
      <c r="B20" s="138">
        <v>25</v>
      </c>
      <c r="C20" s="138">
        <v>9</v>
      </c>
      <c r="D20" s="138">
        <v>4</v>
      </c>
      <c r="E20" s="138">
        <v>3</v>
      </c>
      <c r="F20" s="138">
        <v>2</v>
      </c>
      <c r="G20" s="138">
        <v>2</v>
      </c>
      <c r="H20" s="138" t="s">
        <v>18</v>
      </c>
      <c r="I20" s="138">
        <v>1</v>
      </c>
      <c r="J20" s="138">
        <v>1</v>
      </c>
      <c r="K20" s="138" t="s">
        <v>18</v>
      </c>
      <c r="L20" s="138">
        <v>3</v>
      </c>
      <c r="M20" s="138" t="s">
        <v>67</v>
      </c>
    </row>
    <row r="21" spans="1:13" ht="39.75" customHeight="1">
      <c r="A21" s="145" t="s">
        <v>24</v>
      </c>
      <c r="B21" s="138">
        <v>42</v>
      </c>
      <c r="C21" s="138">
        <v>26</v>
      </c>
      <c r="D21" s="138">
        <v>8</v>
      </c>
      <c r="E21" s="138">
        <v>3</v>
      </c>
      <c r="F21" s="138">
        <v>2</v>
      </c>
      <c r="G21" s="138">
        <v>1</v>
      </c>
      <c r="H21" s="138" t="s">
        <v>18</v>
      </c>
      <c r="I21" s="138">
        <v>1</v>
      </c>
      <c r="J21" s="138">
        <v>1</v>
      </c>
      <c r="K21" s="138" t="s">
        <v>18</v>
      </c>
      <c r="L21" s="138" t="s">
        <v>18</v>
      </c>
      <c r="M21" s="138" t="s">
        <v>26</v>
      </c>
    </row>
    <row r="22" spans="1:13" ht="39.75" customHeight="1">
      <c r="A22" s="145" t="s">
        <v>25</v>
      </c>
      <c r="B22" s="138">
        <v>4</v>
      </c>
      <c r="C22" s="138">
        <v>2</v>
      </c>
      <c r="D22" s="138">
        <v>1</v>
      </c>
      <c r="E22" s="138">
        <v>1</v>
      </c>
      <c r="F22" s="138" t="s">
        <v>18</v>
      </c>
      <c r="G22" s="138" t="s">
        <v>18</v>
      </c>
      <c r="H22" s="138" t="s">
        <v>18</v>
      </c>
      <c r="I22" s="138" t="s">
        <v>18</v>
      </c>
      <c r="J22" s="138" t="s">
        <v>18</v>
      </c>
      <c r="K22" s="138" t="s">
        <v>18</v>
      </c>
      <c r="L22" s="138" t="s">
        <v>18</v>
      </c>
      <c r="M22" s="138" t="s">
        <v>33</v>
      </c>
    </row>
    <row r="23" spans="1:13" ht="39.75" customHeight="1">
      <c r="A23" s="145" t="s">
        <v>27</v>
      </c>
      <c r="B23" s="138">
        <v>23</v>
      </c>
      <c r="C23" s="138">
        <v>4</v>
      </c>
      <c r="D23" s="138">
        <v>8</v>
      </c>
      <c r="E23" s="138">
        <v>7</v>
      </c>
      <c r="F23" s="138">
        <v>1</v>
      </c>
      <c r="G23" s="138" t="s">
        <v>18</v>
      </c>
      <c r="H23" s="138" t="s">
        <v>18</v>
      </c>
      <c r="I23" s="138">
        <v>1</v>
      </c>
      <c r="J23" s="138">
        <v>2</v>
      </c>
      <c r="K23" s="138" t="s">
        <v>18</v>
      </c>
      <c r="L23" s="138" t="s">
        <v>18</v>
      </c>
      <c r="M23" s="138" t="s">
        <v>33</v>
      </c>
    </row>
    <row r="24" spans="1:13" ht="39.75" customHeight="1">
      <c r="A24" s="145" t="s">
        <v>28</v>
      </c>
      <c r="B24" s="138">
        <v>300</v>
      </c>
      <c r="C24" s="138">
        <v>171</v>
      </c>
      <c r="D24" s="138">
        <v>53</v>
      </c>
      <c r="E24" s="138">
        <v>12</v>
      </c>
      <c r="F24" s="138">
        <v>12</v>
      </c>
      <c r="G24" s="138">
        <v>5</v>
      </c>
      <c r="H24" s="138">
        <v>10</v>
      </c>
      <c r="I24" s="138">
        <v>18</v>
      </c>
      <c r="J24" s="138">
        <v>11</v>
      </c>
      <c r="K24" s="138">
        <v>4</v>
      </c>
      <c r="L24" s="138">
        <v>1</v>
      </c>
      <c r="M24" s="138">
        <v>3</v>
      </c>
    </row>
    <row r="25" spans="1:13" ht="39.75" customHeight="1">
      <c r="A25" s="145" t="s">
        <v>29</v>
      </c>
      <c r="B25" s="138">
        <v>27</v>
      </c>
      <c r="C25" s="138">
        <v>13</v>
      </c>
      <c r="D25" s="138">
        <v>8</v>
      </c>
      <c r="E25" s="138">
        <v>2</v>
      </c>
      <c r="F25" s="138" t="s">
        <v>18</v>
      </c>
      <c r="G25" s="138" t="s">
        <v>18</v>
      </c>
      <c r="H25" s="138">
        <v>2</v>
      </c>
      <c r="I25" s="138">
        <v>1</v>
      </c>
      <c r="J25" s="138">
        <v>1</v>
      </c>
      <c r="K25" s="138" t="s">
        <v>18</v>
      </c>
      <c r="L25" s="138" t="s">
        <v>18</v>
      </c>
      <c r="M25" s="138" t="s">
        <v>68</v>
      </c>
    </row>
    <row r="26" spans="1:13" ht="39.75" customHeight="1">
      <c r="A26" s="145" t="s">
        <v>30</v>
      </c>
      <c r="B26" s="138">
        <v>99</v>
      </c>
      <c r="C26" s="138">
        <v>68</v>
      </c>
      <c r="D26" s="138">
        <v>19</v>
      </c>
      <c r="E26" s="138">
        <v>8</v>
      </c>
      <c r="F26" s="138" t="s">
        <v>18</v>
      </c>
      <c r="G26" s="138">
        <v>1</v>
      </c>
      <c r="H26" s="138" t="s">
        <v>18</v>
      </c>
      <c r="I26" s="138">
        <v>1</v>
      </c>
      <c r="J26" s="138" t="s">
        <v>18</v>
      </c>
      <c r="K26" s="138">
        <v>2</v>
      </c>
      <c r="L26" s="138" t="s">
        <v>18</v>
      </c>
      <c r="M26" s="138" t="s">
        <v>68</v>
      </c>
    </row>
    <row r="27" spans="1:13" ht="39.75" customHeight="1">
      <c r="A27" s="145" t="s">
        <v>31</v>
      </c>
      <c r="B27" s="138">
        <v>352</v>
      </c>
      <c r="C27" s="138">
        <v>220</v>
      </c>
      <c r="D27" s="138">
        <v>34</v>
      </c>
      <c r="E27" s="138">
        <v>17</v>
      </c>
      <c r="F27" s="138">
        <v>23</v>
      </c>
      <c r="G27" s="138">
        <v>9</v>
      </c>
      <c r="H27" s="138">
        <v>9</v>
      </c>
      <c r="I27" s="138">
        <v>5</v>
      </c>
      <c r="J27" s="138">
        <v>12</v>
      </c>
      <c r="K27" s="138">
        <v>1</v>
      </c>
      <c r="L27" s="138">
        <v>14</v>
      </c>
      <c r="M27" s="138">
        <v>8</v>
      </c>
    </row>
    <row r="28" ht="39.75" customHeight="1"/>
    <row r="29" ht="39.75" customHeight="1"/>
    <row r="30" spans="1:13" ht="30" customHeight="1">
      <c r="A30" s="79"/>
      <c r="B30" s="48"/>
      <c r="F30" s="66"/>
      <c r="G30" s="67"/>
      <c r="H30" s="67"/>
      <c r="I30" s="67"/>
      <c r="J30" s="66"/>
      <c r="K30" s="67"/>
      <c r="L30" s="38"/>
      <c r="M30" s="38"/>
    </row>
    <row r="31" spans="1:13" ht="30" customHeight="1">
      <c r="A31" s="79"/>
      <c r="B31" s="48"/>
      <c r="F31" s="66"/>
      <c r="G31" s="67"/>
      <c r="H31" s="67"/>
      <c r="I31" s="67"/>
      <c r="J31" s="66"/>
      <c r="K31" s="67"/>
      <c r="L31" s="38"/>
      <c r="M31" s="38"/>
    </row>
    <row r="32" spans="1:13" ht="30" customHeight="1">
      <c r="A32" s="79"/>
      <c r="B32" s="48"/>
      <c r="F32" s="66"/>
      <c r="G32" s="67"/>
      <c r="H32" s="67"/>
      <c r="I32" s="67"/>
      <c r="J32" s="66"/>
      <c r="K32" s="67"/>
      <c r="L32" s="38"/>
      <c r="M32" s="38"/>
    </row>
    <row r="33" spans="1:13" ht="30" customHeight="1">
      <c r="A33" s="79"/>
      <c r="B33" s="48"/>
      <c r="F33" s="66"/>
      <c r="G33" s="67"/>
      <c r="H33" s="67"/>
      <c r="I33" s="67"/>
      <c r="J33" s="66"/>
      <c r="K33" s="67"/>
      <c r="L33" s="38"/>
      <c r="M33" s="38"/>
    </row>
    <row r="34" spans="1:13" ht="30" customHeight="1">
      <c r="A34" s="79"/>
      <c r="B34" s="48"/>
      <c r="F34" s="66"/>
      <c r="G34" s="67"/>
      <c r="H34" s="67"/>
      <c r="I34" s="67"/>
      <c r="J34" s="66"/>
      <c r="K34" s="67"/>
      <c r="L34" s="38"/>
      <c r="M34" s="38"/>
    </row>
    <row r="35" spans="1:13" ht="30" customHeight="1">
      <c r="A35" s="79"/>
      <c r="B35" s="48"/>
      <c r="F35" s="66"/>
      <c r="G35" s="67"/>
      <c r="H35" s="67"/>
      <c r="I35" s="67"/>
      <c r="J35" s="66"/>
      <c r="K35" s="67"/>
      <c r="L35" s="38"/>
      <c r="M35" s="38"/>
    </row>
    <row r="36" spans="1:13" ht="30" customHeight="1">
      <c r="A36" s="79"/>
      <c r="B36" s="48"/>
      <c r="F36" s="66"/>
      <c r="G36" s="67"/>
      <c r="H36" s="67"/>
      <c r="I36" s="67"/>
      <c r="J36" s="66"/>
      <c r="K36" s="67"/>
      <c r="L36" s="38"/>
      <c r="M36" s="38"/>
    </row>
    <row r="37" spans="1:13" ht="30" customHeight="1">
      <c r="A37" s="79"/>
      <c r="B37" s="48"/>
      <c r="F37" s="66"/>
      <c r="G37" s="67"/>
      <c r="H37" s="67"/>
      <c r="I37" s="67"/>
      <c r="J37" s="66"/>
      <c r="K37" s="67"/>
      <c r="L37" s="38"/>
      <c r="M37" s="38"/>
    </row>
    <row r="38" spans="1:13" ht="27" customHeight="1">
      <c r="A38" s="27"/>
      <c r="B38" s="48"/>
      <c r="F38" s="78"/>
      <c r="G38" s="67"/>
      <c r="H38" s="67"/>
      <c r="I38" s="67"/>
      <c r="J38" s="78"/>
      <c r="K38" s="67"/>
      <c r="L38" s="38"/>
      <c r="M38" s="38"/>
    </row>
    <row r="39" spans="1:13" ht="27" customHeight="1">
      <c r="A39" s="27"/>
      <c r="B39" s="48"/>
      <c r="F39" s="66"/>
      <c r="G39" s="67"/>
      <c r="H39" s="67"/>
      <c r="I39" s="67"/>
      <c r="J39" s="66"/>
      <c r="K39" s="67"/>
      <c r="L39" s="38"/>
      <c r="M39" s="38"/>
    </row>
    <row r="40" spans="1:13" ht="13.5">
      <c r="A40" s="38"/>
      <c r="B40" s="38"/>
      <c r="F40" s="38"/>
      <c r="G40" s="38"/>
      <c r="H40" s="38"/>
      <c r="I40" s="38"/>
      <c r="J40" s="38"/>
      <c r="K40" s="38"/>
      <c r="L40" s="38"/>
      <c r="M40" s="38"/>
    </row>
  </sheetData>
  <mergeCells count="2">
    <mergeCell ref="B3:B9"/>
    <mergeCell ref="C3:M6"/>
  </mergeCells>
  <printOptions/>
  <pageMargins left="0.75" right="0.75" top="1" bottom="1" header="0.512" footer="0.512"/>
  <pageSetup horizontalDpi="600" verticalDpi="600" orientation="portrait" paperSize="9" scale="85" r:id="rId2"/>
  <headerFooter alignWithMargins="0">
    <oddHeader>&amp;C&amp;F&amp;R&amp;D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5" zoomScaleNormal="50" zoomScaleSheetLayoutView="75" workbookViewId="0" topLeftCell="A19">
      <selection activeCell="D25" sqref="D25"/>
    </sheetView>
  </sheetViews>
  <sheetFormatPr defaultColWidth="9.00390625" defaultRowHeight="13.5"/>
  <cols>
    <col min="1" max="1" width="15.625" style="0" customWidth="1"/>
    <col min="2" max="13" width="7.625" style="0" customWidth="1"/>
  </cols>
  <sheetData>
    <row r="1" spans="1:5" s="1" customFormat="1" ht="15.75" customHeight="1">
      <c r="A1" s="1" t="s">
        <v>69</v>
      </c>
      <c r="B1" s="2"/>
      <c r="C1" s="2"/>
      <c r="D1" s="2"/>
      <c r="E1" s="2"/>
    </row>
    <row r="2" ht="14.25" thickBot="1">
      <c r="M2" s="112" t="s">
        <v>35</v>
      </c>
    </row>
    <row r="3" spans="1:13" ht="27" customHeight="1">
      <c r="A3" s="146"/>
      <c r="B3" s="5" t="s">
        <v>2</v>
      </c>
      <c r="C3" s="6"/>
      <c r="D3" s="6"/>
      <c r="E3" s="7"/>
      <c r="F3" s="8" t="s">
        <v>3</v>
      </c>
      <c r="G3" s="9"/>
      <c r="H3" s="9"/>
      <c r="I3" s="10"/>
      <c r="J3" s="6" t="s">
        <v>70</v>
      </c>
      <c r="K3" s="6"/>
      <c r="L3" s="6"/>
      <c r="M3" s="147"/>
    </row>
    <row r="4" spans="1:13" ht="27" customHeight="1">
      <c r="A4" s="148" t="s">
        <v>71</v>
      </c>
      <c r="B4" s="13"/>
      <c r="C4" s="14"/>
      <c r="D4" s="14"/>
      <c r="E4" s="15"/>
      <c r="F4" s="16"/>
      <c r="G4" s="14"/>
      <c r="H4" s="14"/>
      <c r="I4" s="15"/>
      <c r="J4" s="149"/>
      <c r="K4" s="149"/>
      <c r="L4" s="149"/>
      <c r="M4" s="150"/>
    </row>
    <row r="5" spans="1:15" ht="13.5" customHeight="1">
      <c r="A5" s="17"/>
      <c r="B5" s="19" t="s">
        <v>52</v>
      </c>
      <c r="C5" s="4" t="s">
        <v>72</v>
      </c>
      <c r="D5" s="151" t="s">
        <v>73</v>
      </c>
      <c r="E5" s="152" t="s">
        <v>74</v>
      </c>
      <c r="F5" s="153" t="s">
        <v>52</v>
      </c>
      <c r="G5" s="4" t="s">
        <v>72</v>
      </c>
      <c r="H5" s="151" t="s">
        <v>73</v>
      </c>
      <c r="I5" s="154" t="s">
        <v>74</v>
      </c>
      <c r="J5" s="155" t="s">
        <v>52</v>
      </c>
      <c r="K5" s="18" t="s">
        <v>75</v>
      </c>
      <c r="L5" s="156" t="s">
        <v>76</v>
      </c>
      <c r="M5" s="156" t="s">
        <v>77</v>
      </c>
      <c r="N5" s="22"/>
      <c r="O5" s="22"/>
    </row>
    <row r="6" spans="1:15" ht="15.75" customHeight="1">
      <c r="A6" s="17"/>
      <c r="B6" s="24"/>
      <c r="C6" s="157"/>
      <c r="D6" s="158"/>
      <c r="E6" s="159"/>
      <c r="F6" s="160"/>
      <c r="G6" s="157"/>
      <c r="H6" s="158"/>
      <c r="I6" s="161"/>
      <c r="J6" s="162"/>
      <c r="K6" s="163"/>
      <c r="L6" s="164"/>
      <c r="M6" s="164"/>
      <c r="N6" s="22"/>
      <c r="O6" s="22"/>
    </row>
    <row r="7" spans="1:15" ht="14.25">
      <c r="A7" s="11" t="s">
        <v>78</v>
      </c>
      <c r="B7" s="24"/>
      <c r="C7" s="157"/>
      <c r="D7" s="158"/>
      <c r="E7" s="159"/>
      <c r="F7" s="160"/>
      <c r="G7" s="157"/>
      <c r="H7" s="158"/>
      <c r="I7" s="161"/>
      <c r="J7" s="162"/>
      <c r="K7" s="163"/>
      <c r="L7" s="164"/>
      <c r="M7" s="164"/>
      <c r="N7" s="27"/>
      <c r="O7" s="27"/>
    </row>
    <row r="8" spans="1:15" ht="27" customHeight="1">
      <c r="A8" s="28"/>
      <c r="B8" s="30"/>
      <c r="C8" s="165"/>
      <c r="D8" s="166"/>
      <c r="E8" s="167"/>
      <c r="F8" s="168"/>
      <c r="G8" s="165"/>
      <c r="H8" s="166"/>
      <c r="I8" s="169"/>
      <c r="J8" s="170"/>
      <c r="K8" s="171"/>
      <c r="L8" s="172"/>
      <c r="M8" s="172"/>
      <c r="N8" s="27"/>
      <c r="O8" s="27"/>
    </row>
    <row r="9" spans="1:15" s="38" customFormat="1" ht="14.25">
      <c r="A9" s="3"/>
      <c r="B9" s="35"/>
      <c r="C9" s="35"/>
      <c r="D9" s="35"/>
      <c r="E9" s="173"/>
      <c r="F9" s="37"/>
      <c r="G9" s="35"/>
      <c r="H9" s="35"/>
      <c r="I9" s="36"/>
      <c r="J9" s="174"/>
      <c r="K9" s="35"/>
      <c r="L9" s="35"/>
      <c r="M9" s="35"/>
      <c r="N9" s="27"/>
      <c r="O9" s="27"/>
    </row>
    <row r="10" spans="1:15" ht="39.75" customHeight="1" thickBot="1">
      <c r="A10" s="175" t="s">
        <v>12</v>
      </c>
      <c r="B10" s="40">
        <v>2307</v>
      </c>
      <c r="C10" s="46">
        <v>455</v>
      </c>
      <c r="D10" s="42">
        <v>758</v>
      </c>
      <c r="E10" s="176">
        <v>1094</v>
      </c>
      <c r="F10" s="177">
        <v>2088</v>
      </c>
      <c r="G10" s="42">
        <v>619</v>
      </c>
      <c r="H10" s="42">
        <v>564</v>
      </c>
      <c r="I10" s="178">
        <v>905</v>
      </c>
      <c r="J10" s="179">
        <v>-219</v>
      </c>
      <c r="K10" s="42">
        <v>164</v>
      </c>
      <c r="L10" s="42">
        <v>-194</v>
      </c>
      <c r="M10" s="42">
        <v>-189</v>
      </c>
      <c r="N10" s="48"/>
      <c r="O10" s="49"/>
    </row>
    <row r="11" spans="1:15" ht="39.75" customHeight="1" thickTop="1">
      <c r="A11" s="180" t="s">
        <v>13</v>
      </c>
      <c r="B11" s="181">
        <f aca="true" t="shared" si="0" ref="B11:I11">SUM(B14,B16,B17,B19,B24,B25,B26,B27)</f>
        <v>2089</v>
      </c>
      <c r="C11" s="181">
        <f t="shared" si="0"/>
        <v>409</v>
      </c>
      <c r="D11" s="181">
        <f t="shared" si="0"/>
        <v>691</v>
      </c>
      <c r="E11" s="182">
        <f t="shared" si="0"/>
        <v>989</v>
      </c>
      <c r="F11" s="54">
        <f t="shared" si="0"/>
        <v>1865</v>
      </c>
      <c r="G11" s="183">
        <f t="shared" si="0"/>
        <v>546</v>
      </c>
      <c r="H11" s="183">
        <f t="shared" si="0"/>
        <v>518</v>
      </c>
      <c r="I11" s="184">
        <f t="shared" si="0"/>
        <v>801</v>
      </c>
      <c r="J11" s="54">
        <v>-224</v>
      </c>
      <c r="K11" s="183">
        <v>137</v>
      </c>
      <c r="L11" s="183">
        <v>-173</v>
      </c>
      <c r="M11" s="183">
        <v>-188</v>
      </c>
      <c r="N11" s="48"/>
      <c r="O11" s="49"/>
    </row>
    <row r="12" spans="1:15" ht="39.75" customHeight="1" thickBot="1">
      <c r="A12" s="185" t="s">
        <v>14</v>
      </c>
      <c r="B12" s="57">
        <f aca="true" t="shared" si="1" ref="B12:I12">SUM(B10-B11)</f>
        <v>218</v>
      </c>
      <c r="C12" s="57">
        <f t="shared" si="1"/>
        <v>46</v>
      </c>
      <c r="D12" s="57">
        <f t="shared" si="1"/>
        <v>67</v>
      </c>
      <c r="E12" s="186">
        <f t="shared" si="1"/>
        <v>105</v>
      </c>
      <c r="F12" s="60">
        <f t="shared" si="1"/>
        <v>223</v>
      </c>
      <c r="G12" s="187">
        <f t="shared" si="1"/>
        <v>73</v>
      </c>
      <c r="H12" s="187">
        <f t="shared" si="1"/>
        <v>46</v>
      </c>
      <c r="I12" s="188">
        <f t="shared" si="1"/>
        <v>104</v>
      </c>
      <c r="J12" s="60">
        <v>5</v>
      </c>
      <c r="K12" s="187">
        <v>27</v>
      </c>
      <c r="L12" s="187">
        <v>-21</v>
      </c>
      <c r="M12" s="187">
        <v>-1</v>
      </c>
      <c r="N12" s="48"/>
      <c r="O12" s="49"/>
    </row>
    <row r="13" spans="1:15" ht="39.75" customHeight="1" thickTop="1">
      <c r="A13" s="189" t="s">
        <v>15</v>
      </c>
      <c r="B13" s="42">
        <v>20</v>
      </c>
      <c r="C13" s="190">
        <v>8</v>
      </c>
      <c r="D13" s="42">
        <v>7</v>
      </c>
      <c r="E13" s="176">
        <v>5</v>
      </c>
      <c r="F13" s="177">
        <v>18</v>
      </c>
      <c r="G13" s="42">
        <v>16</v>
      </c>
      <c r="H13" s="42" t="s">
        <v>18</v>
      </c>
      <c r="I13" s="178">
        <v>2</v>
      </c>
      <c r="J13" s="179">
        <v>-2</v>
      </c>
      <c r="K13" s="42">
        <v>8</v>
      </c>
      <c r="L13" s="42" t="s">
        <v>79</v>
      </c>
      <c r="M13" s="42">
        <v>-3</v>
      </c>
      <c r="N13" s="66"/>
      <c r="O13" s="67"/>
    </row>
    <row r="14" spans="1:15" ht="39.75" customHeight="1">
      <c r="A14" s="191" t="s">
        <v>16</v>
      </c>
      <c r="B14" s="69">
        <v>397</v>
      </c>
      <c r="C14" s="192">
        <v>47</v>
      </c>
      <c r="D14" s="42">
        <v>172</v>
      </c>
      <c r="E14" s="176">
        <v>178</v>
      </c>
      <c r="F14" s="193">
        <v>373</v>
      </c>
      <c r="G14" s="69">
        <v>52</v>
      </c>
      <c r="H14" s="69">
        <v>147</v>
      </c>
      <c r="I14" s="194">
        <v>174</v>
      </c>
      <c r="J14" s="195">
        <v>-24</v>
      </c>
      <c r="K14" s="69">
        <v>5</v>
      </c>
      <c r="L14" s="69">
        <v>-25</v>
      </c>
      <c r="M14" s="69">
        <v>-4</v>
      </c>
      <c r="N14" s="66"/>
      <c r="O14" s="67"/>
    </row>
    <row r="15" spans="1:15" ht="39.75" customHeight="1">
      <c r="A15" s="191" t="s">
        <v>17</v>
      </c>
      <c r="B15" s="69">
        <v>31</v>
      </c>
      <c r="C15" s="192">
        <v>2</v>
      </c>
      <c r="D15" s="42">
        <v>9</v>
      </c>
      <c r="E15" s="176">
        <v>20</v>
      </c>
      <c r="F15" s="193">
        <v>30</v>
      </c>
      <c r="G15" s="69">
        <v>4</v>
      </c>
      <c r="H15" s="69">
        <v>11</v>
      </c>
      <c r="I15" s="194">
        <v>15</v>
      </c>
      <c r="J15" s="195">
        <v>-1</v>
      </c>
      <c r="K15" s="69">
        <v>2</v>
      </c>
      <c r="L15" s="69">
        <v>2</v>
      </c>
      <c r="M15" s="69">
        <v>-5</v>
      </c>
      <c r="N15" s="66"/>
      <c r="O15" s="67"/>
    </row>
    <row r="16" spans="1:15" ht="39.75" customHeight="1">
      <c r="A16" s="191" t="s">
        <v>19</v>
      </c>
      <c r="B16" s="69">
        <v>480</v>
      </c>
      <c r="C16" s="192">
        <v>149</v>
      </c>
      <c r="D16" s="42">
        <v>179</v>
      </c>
      <c r="E16" s="176">
        <v>152</v>
      </c>
      <c r="F16" s="193">
        <v>407</v>
      </c>
      <c r="G16" s="69">
        <v>183</v>
      </c>
      <c r="H16" s="69">
        <v>88</v>
      </c>
      <c r="I16" s="194">
        <v>136</v>
      </c>
      <c r="J16" s="195">
        <v>-73</v>
      </c>
      <c r="K16" s="69">
        <v>34</v>
      </c>
      <c r="L16" s="69">
        <v>-91</v>
      </c>
      <c r="M16" s="69">
        <v>-16</v>
      </c>
      <c r="N16" s="66"/>
      <c r="O16" s="67"/>
    </row>
    <row r="17" spans="1:15" ht="39.75" customHeight="1">
      <c r="A17" s="191" t="s">
        <v>20</v>
      </c>
      <c r="B17" s="69">
        <v>324</v>
      </c>
      <c r="C17" s="192">
        <v>53</v>
      </c>
      <c r="D17" s="42">
        <v>110</v>
      </c>
      <c r="E17" s="176">
        <v>161</v>
      </c>
      <c r="F17" s="193">
        <v>298</v>
      </c>
      <c r="G17" s="69">
        <v>62</v>
      </c>
      <c r="H17" s="69">
        <v>90</v>
      </c>
      <c r="I17" s="194">
        <v>146</v>
      </c>
      <c r="J17" s="195">
        <v>-26</v>
      </c>
      <c r="K17" s="69">
        <v>9</v>
      </c>
      <c r="L17" s="69">
        <v>-20</v>
      </c>
      <c r="M17" s="69">
        <v>-15</v>
      </c>
      <c r="N17" s="66"/>
      <c r="O17" s="67"/>
    </row>
    <row r="18" spans="1:15" ht="39.75" customHeight="1">
      <c r="A18" s="191" t="s">
        <v>21</v>
      </c>
      <c r="B18" s="69">
        <v>64</v>
      </c>
      <c r="C18" s="192">
        <v>17</v>
      </c>
      <c r="D18" s="42">
        <v>34</v>
      </c>
      <c r="E18" s="176">
        <v>13</v>
      </c>
      <c r="F18" s="193">
        <v>86</v>
      </c>
      <c r="G18" s="69">
        <v>23</v>
      </c>
      <c r="H18" s="69">
        <v>24</v>
      </c>
      <c r="I18" s="194">
        <v>39</v>
      </c>
      <c r="J18" s="195">
        <v>22</v>
      </c>
      <c r="K18" s="69">
        <v>6</v>
      </c>
      <c r="L18" s="69">
        <v>-10</v>
      </c>
      <c r="M18" s="69">
        <v>26</v>
      </c>
      <c r="N18" s="66"/>
      <c r="O18" s="67"/>
    </row>
    <row r="19" spans="1:15" ht="39.75" customHeight="1">
      <c r="A19" s="191" t="s">
        <v>22</v>
      </c>
      <c r="B19" s="69">
        <v>65</v>
      </c>
      <c r="C19" s="192">
        <v>13</v>
      </c>
      <c r="D19" s="42">
        <v>21</v>
      </c>
      <c r="E19" s="176">
        <v>31</v>
      </c>
      <c r="F19" s="193">
        <v>45</v>
      </c>
      <c r="G19" s="69">
        <v>13</v>
      </c>
      <c r="H19" s="69">
        <v>20</v>
      </c>
      <c r="I19" s="194">
        <v>12</v>
      </c>
      <c r="J19" s="195">
        <v>-20</v>
      </c>
      <c r="K19" s="69">
        <v>0</v>
      </c>
      <c r="L19" s="69">
        <v>-1</v>
      </c>
      <c r="M19" s="69">
        <v>-19</v>
      </c>
      <c r="N19" s="66"/>
      <c r="O19" s="67"/>
    </row>
    <row r="20" spans="1:15" ht="39.75" customHeight="1">
      <c r="A20" s="191" t="s">
        <v>23</v>
      </c>
      <c r="B20" s="196" t="s">
        <v>80</v>
      </c>
      <c r="C20" s="192" t="s">
        <v>80</v>
      </c>
      <c r="D20" s="192" t="s">
        <v>80</v>
      </c>
      <c r="E20" s="197" t="s">
        <v>80</v>
      </c>
      <c r="F20" s="193">
        <v>21</v>
      </c>
      <c r="G20" s="69">
        <v>8</v>
      </c>
      <c r="H20" s="69">
        <v>2</v>
      </c>
      <c r="I20" s="194">
        <v>11</v>
      </c>
      <c r="J20" s="198" t="s">
        <v>80</v>
      </c>
      <c r="K20" s="192" t="s">
        <v>80</v>
      </c>
      <c r="L20" s="192" t="s">
        <v>80</v>
      </c>
      <c r="M20" s="192" t="s">
        <v>80</v>
      </c>
      <c r="N20" s="66"/>
      <c r="O20" s="67"/>
    </row>
    <row r="21" spans="1:15" ht="39.75" customHeight="1">
      <c r="A21" s="191" t="s">
        <v>24</v>
      </c>
      <c r="B21" s="69">
        <v>51</v>
      </c>
      <c r="C21" s="192">
        <v>7</v>
      </c>
      <c r="D21" s="42">
        <v>1</v>
      </c>
      <c r="E21" s="176">
        <v>43</v>
      </c>
      <c r="F21" s="193">
        <v>41</v>
      </c>
      <c r="G21" s="69">
        <v>7</v>
      </c>
      <c r="H21" s="69">
        <v>4</v>
      </c>
      <c r="I21" s="194">
        <v>30</v>
      </c>
      <c r="J21" s="195">
        <v>-10</v>
      </c>
      <c r="K21" s="69" t="s">
        <v>26</v>
      </c>
      <c r="L21" s="69">
        <v>3</v>
      </c>
      <c r="M21" s="69">
        <v>-13</v>
      </c>
      <c r="N21" s="66"/>
      <c r="O21" s="67"/>
    </row>
    <row r="22" spans="1:15" ht="39.75" customHeight="1">
      <c r="A22" s="191" t="s">
        <v>25</v>
      </c>
      <c r="B22" s="196" t="s">
        <v>81</v>
      </c>
      <c r="C22" s="192" t="s">
        <v>81</v>
      </c>
      <c r="D22" s="192" t="s">
        <v>81</v>
      </c>
      <c r="E22" s="197" t="s">
        <v>81</v>
      </c>
      <c r="F22" s="193">
        <v>4</v>
      </c>
      <c r="G22" s="69">
        <v>1</v>
      </c>
      <c r="H22" s="69" t="s">
        <v>18</v>
      </c>
      <c r="I22" s="194">
        <v>3</v>
      </c>
      <c r="J22" s="198" t="s">
        <v>81</v>
      </c>
      <c r="K22" s="192" t="s">
        <v>81</v>
      </c>
      <c r="L22" s="192" t="s">
        <v>81</v>
      </c>
      <c r="M22" s="192" t="s">
        <v>81</v>
      </c>
      <c r="N22" s="66"/>
      <c r="O22" s="67"/>
    </row>
    <row r="23" spans="1:15" ht="39.75" customHeight="1">
      <c r="A23" s="191" t="s">
        <v>27</v>
      </c>
      <c r="B23" s="69">
        <v>25</v>
      </c>
      <c r="C23" s="192">
        <v>7</v>
      </c>
      <c r="D23" s="42">
        <v>10</v>
      </c>
      <c r="E23" s="176">
        <v>8</v>
      </c>
      <c r="F23" s="193">
        <v>23</v>
      </c>
      <c r="G23" s="69">
        <v>14</v>
      </c>
      <c r="H23" s="69">
        <v>5</v>
      </c>
      <c r="I23" s="194">
        <v>4</v>
      </c>
      <c r="J23" s="195">
        <v>-2</v>
      </c>
      <c r="K23" s="69">
        <v>7</v>
      </c>
      <c r="L23" s="69">
        <v>-5</v>
      </c>
      <c r="M23" s="69">
        <v>-4</v>
      </c>
      <c r="N23" s="66"/>
      <c r="O23" s="67"/>
    </row>
    <row r="24" spans="1:15" ht="39.75" customHeight="1">
      <c r="A24" s="191" t="s">
        <v>28</v>
      </c>
      <c r="B24" s="69">
        <v>344</v>
      </c>
      <c r="C24" s="192">
        <v>76</v>
      </c>
      <c r="D24" s="42">
        <v>96</v>
      </c>
      <c r="E24" s="176">
        <v>172</v>
      </c>
      <c r="F24" s="193">
        <v>289</v>
      </c>
      <c r="G24" s="69">
        <v>106</v>
      </c>
      <c r="H24" s="69">
        <v>77</v>
      </c>
      <c r="I24" s="194">
        <v>106</v>
      </c>
      <c r="J24" s="195">
        <v>-55</v>
      </c>
      <c r="K24" s="69">
        <v>30</v>
      </c>
      <c r="L24" s="69">
        <v>-19</v>
      </c>
      <c r="M24" s="69">
        <v>-66</v>
      </c>
      <c r="N24" s="66"/>
      <c r="O24" s="67"/>
    </row>
    <row r="25" spans="1:15" ht="39.75" customHeight="1">
      <c r="A25" s="191" t="s">
        <v>29</v>
      </c>
      <c r="B25" s="69">
        <v>24</v>
      </c>
      <c r="C25" s="192" t="s">
        <v>68</v>
      </c>
      <c r="D25" s="42">
        <v>6</v>
      </c>
      <c r="E25" s="176">
        <v>18</v>
      </c>
      <c r="F25" s="193">
        <v>25</v>
      </c>
      <c r="G25" s="69">
        <v>8</v>
      </c>
      <c r="H25" s="69">
        <v>10</v>
      </c>
      <c r="I25" s="194">
        <v>7</v>
      </c>
      <c r="J25" s="195">
        <v>1</v>
      </c>
      <c r="K25" s="69">
        <v>8</v>
      </c>
      <c r="L25" s="69">
        <v>4</v>
      </c>
      <c r="M25" s="69">
        <v>-11</v>
      </c>
      <c r="N25" s="66"/>
      <c r="O25" s="67"/>
    </row>
    <row r="26" spans="1:15" ht="39.75" customHeight="1">
      <c r="A26" s="191" t="s">
        <v>30</v>
      </c>
      <c r="B26" s="69">
        <v>102</v>
      </c>
      <c r="C26" s="192">
        <v>6</v>
      </c>
      <c r="D26" s="42">
        <v>21</v>
      </c>
      <c r="E26" s="176">
        <v>75</v>
      </c>
      <c r="F26" s="193">
        <v>97</v>
      </c>
      <c r="G26" s="69">
        <v>9</v>
      </c>
      <c r="H26" s="69">
        <v>28</v>
      </c>
      <c r="I26" s="194">
        <v>60</v>
      </c>
      <c r="J26" s="195">
        <v>-5</v>
      </c>
      <c r="K26" s="69">
        <v>3</v>
      </c>
      <c r="L26" s="69">
        <v>7</v>
      </c>
      <c r="M26" s="69">
        <v>-15</v>
      </c>
      <c r="N26" s="66"/>
      <c r="O26" s="67"/>
    </row>
    <row r="27" spans="1:15" ht="39.75" customHeight="1" thickBot="1">
      <c r="A27" s="191" t="s">
        <v>31</v>
      </c>
      <c r="B27" s="69">
        <v>353</v>
      </c>
      <c r="C27" s="192">
        <v>65</v>
      </c>
      <c r="D27" s="42">
        <v>86</v>
      </c>
      <c r="E27" s="176">
        <v>202</v>
      </c>
      <c r="F27" s="199">
        <v>331</v>
      </c>
      <c r="G27" s="76">
        <v>113</v>
      </c>
      <c r="H27" s="76">
        <v>58</v>
      </c>
      <c r="I27" s="200">
        <v>160</v>
      </c>
      <c r="J27" s="195">
        <v>-22</v>
      </c>
      <c r="K27" s="69">
        <v>48</v>
      </c>
      <c r="L27" s="69">
        <v>-28</v>
      </c>
      <c r="M27" s="69">
        <v>-42</v>
      </c>
      <c r="N27" s="66"/>
      <c r="O27" s="67"/>
    </row>
    <row r="28" spans="14:15" ht="39.75" customHeight="1">
      <c r="N28" s="78"/>
      <c r="O28" s="67"/>
    </row>
    <row r="29" spans="14:16" ht="39.75" customHeight="1">
      <c r="N29" s="66"/>
      <c r="O29" s="67"/>
      <c r="P29" s="38"/>
    </row>
    <row r="30" spans="1:21" ht="30" customHeight="1">
      <c r="A30" s="79"/>
      <c r="B30" s="201"/>
      <c r="C30" s="201"/>
      <c r="D30" s="201"/>
      <c r="E30" s="201"/>
      <c r="F30" s="201"/>
      <c r="G30" s="202"/>
      <c r="H30" s="80"/>
      <c r="I30" s="203"/>
      <c r="J30" s="66"/>
      <c r="K30" s="67"/>
      <c r="L30" s="66"/>
      <c r="M30" s="67"/>
      <c r="N30" s="80"/>
      <c r="O30" s="81"/>
      <c r="P30" s="38"/>
      <c r="Q30" s="38"/>
      <c r="R30" s="38"/>
      <c r="S30" s="38"/>
      <c r="T30" s="38"/>
      <c r="U30" s="38"/>
    </row>
    <row r="31" spans="1:21" ht="30" customHeight="1">
      <c r="A31" s="79"/>
      <c r="B31" s="48"/>
      <c r="C31" s="48"/>
      <c r="D31" s="48"/>
      <c r="E31" s="48"/>
      <c r="F31" s="48"/>
      <c r="G31" s="67"/>
      <c r="H31" s="67"/>
      <c r="I31" s="67"/>
      <c r="J31" s="66"/>
      <c r="K31" s="67"/>
      <c r="L31" s="66"/>
      <c r="M31" s="67"/>
      <c r="N31" s="80"/>
      <c r="O31" s="81"/>
      <c r="P31" s="38"/>
      <c r="Q31" s="38"/>
      <c r="R31" s="38"/>
      <c r="S31" s="38"/>
      <c r="T31" s="38"/>
      <c r="U31" s="38"/>
    </row>
    <row r="32" spans="1:21" ht="30" customHeight="1">
      <c r="A32" s="79"/>
      <c r="B32" s="48"/>
      <c r="C32" s="48"/>
      <c r="D32" s="48"/>
      <c r="E32" s="48"/>
      <c r="F32" s="48"/>
      <c r="G32" s="67"/>
      <c r="H32" s="67"/>
      <c r="I32" s="67"/>
      <c r="J32" s="66"/>
      <c r="K32" s="67"/>
      <c r="L32" s="66"/>
      <c r="M32" s="67"/>
      <c r="N32" s="80"/>
      <c r="O32" s="81"/>
      <c r="P32" s="38"/>
      <c r="Q32" s="38"/>
      <c r="R32" s="38"/>
      <c r="S32" s="38"/>
      <c r="T32" s="38"/>
      <c r="U32" s="38"/>
    </row>
    <row r="33" spans="1:21" ht="30" customHeight="1">
      <c r="A33" s="79"/>
      <c r="B33" s="48"/>
      <c r="C33" s="48"/>
      <c r="D33" s="48"/>
      <c r="E33" s="48"/>
      <c r="F33" s="48"/>
      <c r="G33" s="67"/>
      <c r="H33" s="67"/>
      <c r="I33" s="67"/>
      <c r="J33" s="66"/>
      <c r="K33" s="67"/>
      <c r="L33" s="66"/>
      <c r="M33" s="67"/>
      <c r="N33" s="80"/>
      <c r="O33" s="81"/>
      <c r="P33" s="38"/>
      <c r="Q33" s="38"/>
      <c r="R33" s="38"/>
      <c r="S33" s="38"/>
      <c r="T33" s="38"/>
      <c r="U33" s="38"/>
    </row>
    <row r="34" spans="1:21" ht="30" customHeight="1">
      <c r="A34" s="79"/>
      <c r="B34" s="48"/>
      <c r="C34" s="48"/>
      <c r="D34" s="48"/>
      <c r="E34" s="48"/>
      <c r="F34" s="48"/>
      <c r="G34" s="67"/>
      <c r="H34" s="67"/>
      <c r="I34" s="67"/>
      <c r="J34" s="66"/>
      <c r="K34" s="67"/>
      <c r="L34" s="66"/>
      <c r="M34" s="67"/>
      <c r="N34" s="80"/>
      <c r="O34" s="81"/>
      <c r="P34" s="38"/>
      <c r="Q34" s="38"/>
      <c r="R34" s="38"/>
      <c r="S34" s="38"/>
      <c r="T34" s="38"/>
      <c r="U34" s="38"/>
    </row>
    <row r="35" spans="1:21" ht="30" customHeight="1">
      <c r="A35" s="79"/>
      <c r="B35" s="48"/>
      <c r="C35" s="48"/>
      <c r="D35" s="48"/>
      <c r="E35" s="48"/>
      <c r="F35" s="48"/>
      <c r="G35" s="67"/>
      <c r="H35" s="67"/>
      <c r="I35" s="67"/>
      <c r="J35" s="66"/>
      <c r="K35" s="67"/>
      <c r="L35" s="66"/>
      <c r="M35" s="67"/>
      <c r="N35" s="80"/>
      <c r="O35" s="81"/>
      <c r="P35" s="38"/>
      <c r="Q35" s="38"/>
      <c r="R35" s="38"/>
      <c r="S35" s="38"/>
      <c r="T35" s="38"/>
      <c r="U35" s="38"/>
    </row>
    <row r="36" spans="1:21" ht="30" customHeight="1">
      <c r="A36" s="79"/>
      <c r="B36" s="48"/>
      <c r="C36" s="48"/>
      <c r="D36" s="48"/>
      <c r="E36" s="48"/>
      <c r="F36" s="48"/>
      <c r="G36" s="67"/>
      <c r="H36" s="67"/>
      <c r="I36" s="67"/>
      <c r="J36" s="66"/>
      <c r="K36" s="67"/>
      <c r="L36" s="66"/>
      <c r="M36" s="67"/>
      <c r="N36" s="80"/>
      <c r="O36" s="81"/>
      <c r="P36" s="38"/>
      <c r="Q36" s="38"/>
      <c r="R36" s="38"/>
      <c r="S36" s="38"/>
      <c r="T36" s="38"/>
      <c r="U36" s="38"/>
    </row>
    <row r="37" spans="1:21" ht="30" customHeight="1">
      <c r="A37" s="79"/>
      <c r="B37" s="48"/>
      <c r="C37" s="48"/>
      <c r="D37" s="48"/>
      <c r="E37" s="48"/>
      <c r="F37" s="48"/>
      <c r="G37" s="67"/>
      <c r="H37" s="67"/>
      <c r="I37" s="67"/>
      <c r="J37" s="66"/>
      <c r="K37" s="67"/>
      <c r="L37" s="66"/>
      <c r="M37" s="67"/>
      <c r="N37" s="80"/>
      <c r="O37" s="81"/>
      <c r="P37" s="38"/>
      <c r="Q37" s="38"/>
      <c r="R37" s="38"/>
      <c r="S37" s="38"/>
      <c r="T37" s="38"/>
      <c r="U37" s="38"/>
    </row>
    <row r="38" spans="1:21" ht="27" customHeight="1">
      <c r="A38" s="27"/>
      <c r="B38" s="48"/>
      <c r="C38" s="48"/>
      <c r="D38" s="48"/>
      <c r="E38" s="48"/>
      <c r="F38" s="48"/>
      <c r="G38" s="67"/>
      <c r="H38" s="67"/>
      <c r="I38" s="67"/>
      <c r="J38" s="78"/>
      <c r="K38" s="67"/>
      <c r="L38" s="78"/>
      <c r="M38" s="67"/>
      <c r="N38" s="80"/>
      <c r="O38" s="81"/>
      <c r="P38" s="38"/>
      <c r="Q38" s="38"/>
      <c r="R38" s="38"/>
      <c r="S38" s="38"/>
      <c r="T38" s="38"/>
      <c r="U38" s="38"/>
    </row>
    <row r="39" spans="1:21" ht="27" customHeight="1">
      <c r="A39" s="27"/>
      <c r="B39" s="48"/>
      <c r="C39" s="48"/>
      <c r="D39" s="48"/>
      <c r="E39" s="48"/>
      <c r="F39" s="48"/>
      <c r="G39" s="67"/>
      <c r="H39" s="67"/>
      <c r="I39" s="67"/>
      <c r="J39" s="66"/>
      <c r="K39" s="67"/>
      <c r="L39" s="66"/>
      <c r="M39" s="67"/>
      <c r="N39" s="80"/>
      <c r="O39" s="81"/>
      <c r="P39" s="38"/>
      <c r="Q39" s="38"/>
      <c r="R39" s="38"/>
      <c r="S39" s="38"/>
      <c r="T39" s="38"/>
      <c r="U39" s="38"/>
    </row>
    <row r="40" spans="1:21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</sheetData>
  <mergeCells count="15">
    <mergeCell ref="H5:H8"/>
    <mergeCell ref="B5:B8"/>
    <mergeCell ref="C5:C8"/>
    <mergeCell ref="D5:D8"/>
    <mergeCell ref="E5:E8"/>
    <mergeCell ref="I5:I8"/>
    <mergeCell ref="B3:E4"/>
    <mergeCell ref="F3:I4"/>
    <mergeCell ref="J3:M4"/>
    <mergeCell ref="J5:J8"/>
    <mergeCell ref="K5:K8"/>
    <mergeCell ref="L5:L8"/>
    <mergeCell ref="M5:M8"/>
    <mergeCell ref="F5:F8"/>
    <mergeCell ref="G5:G8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Header>&amp;C&amp;F&amp;R&amp;D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75" workbookViewId="0" topLeftCell="A10">
      <selection activeCell="Q8" sqref="Q8"/>
    </sheetView>
  </sheetViews>
  <sheetFormatPr defaultColWidth="9.00390625" defaultRowHeight="13.5"/>
  <cols>
    <col min="1" max="1" width="16.625" style="0" customWidth="1"/>
    <col min="2" max="11" width="9.625" style="0" customWidth="1"/>
  </cols>
  <sheetData>
    <row r="1" spans="1:11" s="1" customFormat="1" ht="15.75" customHeight="1">
      <c r="A1" s="1" t="s">
        <v>82</v>
      </c>
      <c r="B1" s="2"/>
      <c r="K1" s="204"/>
    </row>
    <row r="2" spans="1:11" ht="19.5" customHeight="1">
      <c r="A2" s="205"/>
      <c r="B2" s="206"/>
      <c r="C2" s="207"/>
      <c r="D2" s="207"/>
      <c r="E2" s="207"/>
      <c r="F2" s="207"/>
      <c r="G2" s="206"/>
      <c r="H2" s="207"/>
      <c r="I2" s="207"/>
      <c r="J2" s="208"/>
      <c r="K2" s="208" t="s">
        <v>35</v>
      </c>
    </row>
    <row r="3" spans="1:11" ht="30.75" customHeight="1">
      <c r="A3" s="209" t="s">
        <v>83</v>
      </c>
      <c r="B3" s="18" t="s">
        <v>84</v>
      </c>
      <c r="C3" s="20" t="s">
        <v>85</v>
      </c>
      <c r="D3" s="6"/>
      <c r="E3" s="6"/>
      <c r="F3" s="147"/>
      <c r="G3" s="210" t="s">
        <v>86</v>
      </c>
      <c r="H3" s="18" t="s">
        <v>87</v>
      </c>
      <c r="I3" s="211" t="s">
        <v>88</v>
      </c>
      <c r="J3" s="211"/>
      <c r="K3" s="212"/>
    </row>
    <row r="4" spans="1:11" ht="72" customHeight="1">
      <c r="A4" s="213" t="s">
        <v>89</v>
      </c>
      <c r="B4" s="214"/>
      <c r="C4" s="215" t="s">
        <v>90</v>
      </c>
      <c r="D4" s="215" t="s">
        <v>91</v>
      </c>
      <c r="E4" s="215" t="s">
        <v>92</v>
      </c>
      <c r="F4" s="215" t="s">
        <v>45</v>
      </c>
      <c r="G4" s="216"/>
      <c r="H4" s="214"/>
      <c r="I4" s="217" t="s">
        <v>93</v>
      </c>
      <c r="J4" s="215" t="s">
        <v>94</v>
      </c>
      <c r="K4" s="215" t="s">
        <v>95</v>
      </c>
    </row>
    <row r="5" spans="1:11" s="38" customFormat="1" ht="18.75" customHeight="1">
      <c r="A5" s="3"/>
      <c r="B5" s="218"/>
      <c r="C5" s="218"/>
      <c r="D5" s="218"/>
      <c r="E5" s="218"/>
      <c r="F5" s="219"/>
      <c r="G5" s="218"/>
      <c r="H5" s="218"/>
      <c r="I5" s="219"/>
      <c r="J5" s="218"/>
      <c r="K5" s="218"/>
    </row>
    <row r="6" spans="1:11" ht="39.75" customHeight="1" thickBot="1">
      <c r="A6" s="39" t="s">
        <v>12</v>
      </c>
      <c r="B6" s="109">
        <v>1469</v>
      </c>
      <c r="C6" s="109">
        <v>25</v>
      </c>
      <c r="D6" s="109">
        <v>48</v>
      </c>
      <c r="E6" s="109">
        <v>108</v>
      </c>
      <c r="F6" s="109">
        <v>940</v>
      </c>
      <c r="G6" s="109">
        <v>707</v>
      </c>
      <c r="H6" s="109">
        <v>73</v>
      </c>
      <c r="I6" s="109">
        <v>576</v>
      </c>
      <c r="J6" s="109">
        <v>111</v>
      </c>
      <c r="K6" s="109">
        <v>494</v>
      </c>
    </row>
    <row r="7" spans="1:11" ht="39.75" customHeight="1" thickTop="1">
      <c r="A7" s="50" t="s">
        <v>13</v>
      </c>
      <c r="B7" s="103">
        <v>1319</v>
      </c>
      <c r="C7" s="104" t="s">
        <v>96</v>
      </c>
      <c r="D7" s="104" t="s">
        <v>96</v>
      </c>
      <c r="E7" s="103">
        <v>89</v>
      </c>
      <c r="F7" s="103">
        <v>848</v>
      </c>
      <c r="G7" s="103">
        <v>633</v>
      </c>
      <c r="H7" s="103">
        <v>65</v>
      </c>
      <c r="I7" s="103">
        <v>525</v>
      </c>
      <c r="J7" s="103">
        <v>103</v>
      </c>
      <c r="K7" s="103">
        <v>451</v>
      </c>
    </row>
    <row r="8" spans="1:11" ht="39.75" customHeight="1" thickBot="1">
      <c r="A8" s="56" t="s">
        <v>14</v>
      </c>
      <c r="B8" s="106">
        <v>150</v>
      </c>
      <c r="C8" s="107" t="s">
        <v>96</v>
      </c>
      <c r="D8" s="107" t="s">
        <v>96</v>
      </c>
      <c r="E8" s="106">
        <v>19</v>
      </c>
      <c r="F8" s="106">
        <v>92</v>
      </c>
      <c r="G8" s="106">
        <v>74</v>
      </c>
      <c r="H8" s="106">
        <v>8</v>
      </c>
      <c r="I8" s="106">
        <v>51</v>
      </c>
      <c r="J8" s="106">
        <v>8</v>
      </c>
      <c r="K8" s="106">
        <v>43</v>
      </c>
    </row>
    <row r="9" spans="1:11" ht="39.75" customHeight="1" thickTop="1">
      <c r="A9" s="62" t="s">
        <v>15</v>
      </c>
      <c r="B9" s="109">
        <v>2</v>
      </c>
      <c r="C9" s="109" t="s">
        <v>97</v>
      </c>
      <c r="D9" s="109" t="s">
        <v>97</v>
      </c>
      <c r="E9" s="109" t="s">
        <v>97</v>
      </c>
      <c r="F9" s="109" t="s">
        <v>97</v>
      </c>
      <c r="G9" s="109" t="s">
        <v>97</v>
      </c>
      <c r="H9" s="109" t="s">
        <v>97</v>
      </c>
      <c r="I9" s="109" t="s">
        <v>97</v>
      </c>
      <c r="J9" s="109" t="s">
        <v>97</v>
      </c>
      <c r="K9" s="109" t="s">
        <v>97</v>
      </c>
    </row>
    <row r="10" spans="1:11" ht="39.75" customHeight="1">
      <c r="A10" s="68" t="s">
        <v>16</v>
      </c>
      <c r="B10" s="101">
        <v>321</v>
      </c>
      <c r="C10" s="101">
        <v>7</v>
      </c>
      <c r="D10" s="101">
        <v>26</v>
      </c>
      <c r="E10" s="101">
        <v>45</v>
      </c>
      <c r="F10" s="101">
        <v>203</v>
      </c>
      <c r="G10" s="101">
        <v>136</v>
      </c>
      <c r="H10" s="101">
        <v>27</v>
      </c>
      <c r="I10" s="101">
        <v>94</v>
      </c>
      <c r="J10" s="101">
        <v>21</v>
      </c>
      <c r="K10" s="101">
        <v>78</v>
      </c>
    </row>
    <row r="11" spans="1:11" ht="39.75" customHeight="1">
      <c r="A11" s="68" t="s">
        <v>17</v>
      </c>
      <c r="B11" s="101">
        <v>26</v>
      </c>
      <c r="C11" s="101" t="s">
        <v>18</v>
      </c>
      <c r="D11" s="101" t="s">
        <v>18</v>
      </c>
      <c r="E11" s="101" t="s">
        <v>18</v>
      </c>
      <c r="F11" s="101">
        <v>16</v>
      </c>
      <c r="G11" s="101">
        <v>12</v>
      </c>
      <c r="H11" s="101">
        <v>8</v>
      </c>
      <c r="I11" s="101">
        <v>9</v>
      </c>
      <c r="J11" s="101">
        <v>1</v>
      </c>
      <c r="K11" s="101">
        <v>8</v>
      </c>
    </row>
    <row r="12" spans="1:11" ht="39.75" customHeight="1">
      <c r="A12" s="68" t="s">
        <v>19</v>
      </c>
      <c r="B12" s="101">
        <v>224</v>
      </c>
      <c r="C12" s="101">
        <v>8</v>
      </c>
      <c r="D12" s="101">
        <v>5</v>
      </c>
      <c r="E12" s="101">
        <v>22</v>
      </c>
      <c r="F12" s="101">
        <v>153</v>
      </c>
      <c r="G12" s="101">
        <v>75</v>
      </c>
      <c r="H12" s="101">
        <v>3</v>
      </c>
      <c r="I12" s="101">
        <v>76</v>
      </c>
      <c r="J12" s="101">
        <v>5</v>
      </c>
      <c r="K12" s="101">
        <v>74</v>
      </c>
    </row>
    <row r="13" spans="1:11" ht="39.75" customHeight="1">
      <c r="A13" s="68" t="s">
        <v>20</v>
      </c>
      <c r="B13" s="101">
        <v>236</v>
      </c>
      <c r="C13" s="101">
        <v>1</v>
      </c>
      <c r="D13" s="101">
        <v>6</v>
      </c>
      <c r="E13" s="101">
        <v>5</v>
      </c>
      <c r="F13" s="101">
        <v>174</v>
      </c>
      <c r="G13" s="101">
        <v>127</v>
      </c>
      <c r="H13" s="101">
        <v>14</v>
      </c>
      <c r="I13" s="101">
        <v>120</v>
      </c>
      <c r="J13" s="101">
        <v>30</v>
      </c>
      <c r="K13" s="101">
        <v>102</v>
      </c>
    </row>
    <row r="14" spans="1:11" ht="39.75" customHeight="1">
      <c r="A14" s="68" t="s">
        <v>21</v>
      </c>
      <c r="B14" s="101">
        <v>63</v>
      </c>
      <c r="C14" s="101">
        <v>2</v>
      </c>
      <c r="D14" s="101">
        <v>1</v>
      </c>
      <c r="E14" s="101">
        <v>16</v>
      </c>
      <c r="F14" s="101">
        <v>38</v>
      </c>
      <c r="G14" s="101">
        <v>34</v>
      </c>
      <c r="H14" s="101" t="s">
        <v>18</v>
      </c>
      <c r="I14" s="101">
        <v>24</v>
      </c>
      <c r="J14" s="101">
        <v>5</v>
      </c>
      <c r="K14" s="101">
        <v>19</v>
      </c>
    </row>
    <row r="15" spans="1:11" ht="39.75" customHeight="1">
      <c r="A15" s="68" t="s">
        <v>22</v>
      </c>
      <c r="B15" s="101">
        <v>32</v>
      </c>
      <c r="C15" s="101" t="s">
        <v>18</v>
      </c>
      <c r="D15" s="101">
        <v>1</v>
      </c>
      <c r="E15" s="101">
        <v>2</v>
      </c>
      <c r="F15" s="101">
        <v>22</v>
      </c>
      <c r="G15" s="101">
        <v>12</v>
      </c>
      <c r="H15" s="101">
        <v>1</v>
      </c>
      <c r="I15" s="101">
        <v>10</v>
      </c>
      <c r="J15" s="101" t="s">
        <v>18</v>
      </c>
      <c r="K15" s="101">
        <v>10</v>
      </c>
    </row>
    <row r="16" spans="1:11" ht="39.75" customHeight="1">
      <c r="A16" s="68" t="s">
        <v>23</v>
      </c>
      <c r="B16" s="101">
        <v>13</v>
      </c>
      <c r="C16" s="101" t="s">
        <v>18</v>
      </c>
      <c r="D16" s="101" t="s">
        <v>18</v>
      </c>
      <c r="E16" s="101">
        <v>1</v>
      </c>
      <c r="F16" s="101">
        <v>10</v>
      </c>
      <c r="G16" s="101">
        <v>6</v>
      </c>
      <c r="H16" s="101" t="s">
        <v>18</v>
      </c>
      <c r="I16" s="101">
        <v>5</v>
      </c>
      <c r="J16" s="101" t="s">
        <v>18</v>
      </c>
      <c r="K16" s="101">
        <v>5</v>
      </c>
    </row>
    <row r="17" spans="1:11" ht="39.75" customHeight="1">
      <c r="A17" s="68" t="s">
        <v>24</v>
      </c>
      <c r="B17" s="101">
        <v>34</v>
      </c>
      <c r="C17" s="101" t="s">
        <v>18</v>
      </c>
      <c r="D17" s="101" t="s">
        <v>18</v>
      </c>
      <c r="E17" s="101">
        <v>2</v>
      </c>
      <c r="F17" s="101">
        <v>21</v>
      </c>
      <c r="G17" s="101">
        <v>15</v>
      </c>
      <c r="H17" s="101" t="s">
        <v>18</v>
      </c>
      <c r="I17" s="101">
        <v>9</v>
      </c>
      <c r="J17" s="101">
        <v>1</v>
      </c>
      <c r="K17" s="101">
        <v>8</v>
      </c>
    </row>
    <row r="18" spans="1:11" ht="39.75" customHeight="1">
      <c r="A18" s="68" t="s">
        <v>25</v>
      </c>
      <c r="B18" s="101">
        <v>3</v>
      </c>
      <c r="C18" s="101" t="s">
        <v>81</v>
      </c>
      <c r="D18" s="101" t="s">
        <v>81</v>
      </c>
      <c r="E18" s="101" t="s">
        <v>81</v>
      </c>
      <c r="F18" s="101" t="s">
        <v>81</v>
      </c>
      <c r="G18" s="101" t="s">
        <v>81</v>
      </c>
      <c r="H18" s="101" t="s">
        <v>81</v>
      </c>
      <c r="I18" s="101" t="s">
        <v>81</v>
      </c>
      <c r="J18" s="101" t="s">
        <v>81</v>
      </c>
      <c r="K18" s="101" t="s">
        <v>81</v>
      </c>
    </row>
    <row r="19" spans="1:11" ht="39.75" customHeight="1">
      <c r="A19" s="68" t="s">
        <v>27</v>
      </c>
      <c r="B19" s="101">
        <v>9</v>
      </c>
      <c r="C19" s="101" t="s">
        <v>18</v>
      </c>
      <c r="D19" s="101" t="s">
        <v>18</v>
      </c>
      <c r="E19" s="101" t="s">
        <v>18</v>
      </c>
      <c r="F19" s="101">
        <v>4</v>
      </c>
      <c r="G19" s="101">
        <v>6</v>
      </c>
      <c r="H19" s="101" t="s">
        <v>18</v>
      </c>
      <c r="I19" s="101">
        <v>3</v>
      </c>
      <c r="J19" s="101">
        <v>1</v>
      </c>
      <c r="K19" s="101">
        <v>2</v>
      </c>
    </row>
    <row r="20" spans="1:11" ht="39.75" customHeight="1">
      <c r="A20" s="68" t="s">
        <v>28</v>
      </c>
      <c r="B20" s="101">
        <v>183</v>
      </c>
      <c r="C20" s="101">
        <v>1</v>
      </c>
      <c r="D20" s="101">
        <v>3</v>
      </c>
      <c r="E20" s="101">
        <v>3</v>
      </c>
      <c r="F20" s="101">
        <v>102</v>
      </c>
      <c r="G20" s="101">
        <v>88</v>
      </c>
      <c r="H20" s="101">
        <v>18</v>
      </c>
      <c r="I20" s="101">
        <v>82</v>
      </c>
      <c r="J20" s="101">
        <v>15</v>
      </c>
      <c r="K20" s="101">
        <v>69</v>
      </c>
    </row>
    <row r="21" spans="1:11" ht="39.75" customHeight="1">
      <c r="A21" s="68" t="s">
        <v>29</v>
      </c>
      <c r="B21" s="101">
        <v>17</v>
      </c>
      <c r="C21" s="101" t="s">
        <v>18</v>
      </c>
      <c r="D21" s="101" t="s">
        <v>18</v>
      </c>
      <c r="E21" s="101" t="s">
        <v>18</v>
      </c>
      <c r="F21" s="101">
        <v>11</v>
      </c>
      <c r="G21" s="101">
        <v>10</v>
      </c>
      <c r="H21" s="101">
        <v>2</v>
      </c>
      <c r="I21" s="101">
        <v>10</v>
      </c>
      <c r="J21" s="101">
        <v>2</v>
      </c>
      <c r="K21" s="101">
        <v>9</v>
      </c>
    </row>
    <row r="22" spans="1:11" ht="39.75" customHeight="1">
      <c r="A22" s="68" t="s">
        <v>30</v>
      </c>
      <c r="B22" s="101">
        <v>88</v>
      </c>
      <c r="C22" s="101">
        <v>5</v>
      </c>
      <c r="D22" s="101">
        <v>1</v>
      </c>
      <c r="E22" s="101">
        <v>10</v>
      </c>
      <c r="F22" s="101">
        <v>64</v>
      </c>
      <c r="G22" s="101">
        <v>49</v>
      </c>
      <c r="H22" s="101" t="s">
        <v>18</v>
      </c>
      <c r="I22" s="101">
        <v>36</v>
      </c>
      <c r="J22" s="101">
        <v>2</v>
      </c>
      <c r="K22" s="101">
        <v>36</v>
      </c>
    </row>
    <row r="23" spans="1:11" ht="39.75" customHeight="1">
      <c r="A23" s="68" t="s">
        <v>31</v>
      </c>
      <c r="B23" s="101">
        <v>218</v>
      </c>
      <c r="C23" s="101">
        <v>1</v>
      </c>
      <c r="D23" s="101">
        <v>4</v>
      </c>
      <c r="E23" s="101">
        <v>2</v>
      </c>
      <c r="F23" s="101">
        <v>119</v>
      </c>
      <c r="G23" s="101">
        <v>136</v>
      </c>
      <c r="H23" s="101" t="s">
        <v>18</v>
      </c>
      <c r="I23" s="101">
        <v>97</v>
      </c>
      <c r="J23" s="101">
        <v>28</v>
      </c>
      <c r="K23" s="101">
        <v>73</v>
      </c>
    </row>
    <row r="24" ht="39.75" customHeight="1">
      <c r="A24" s="220" t="s">
        <v>49</v>
      </c>
    </row>
    <row r="25" ht="39.75" customHeight="1"/>
    <row r="26" spans="1:13" ht="30" customHeight="1">
      <c r="A26" s="79"/>
      <c r="B26" s="48"/>
      <c r="C26" s="48"/>
      <c r="D26" s="67"/>
      <c r="E26" s="67"/>
      <c r="F26" s="67"/>
      <c r="K26" s="66"/>
      <c r="L26" s="38"/>
      <c r="M26" s="38"/>
    </row>
    <row r="27" spans="1:13" ht="30" customHeight="1">
      <c r="A27" s="79"/>
      <c r="B27" s="48"/>
      <c r="C27" s="48"/>
      <c r="D27" s="67"/>
      <c r="E27" s="67"/>
      <c r="F27" s="67"/>
      <c r="K27" s="66"/>
      <c r="L27" s="38"/>
      <c r="M27" s="38"/>
    </row>
    <row r="28" spans="1:13" ht="30" customHeight="1">
      <c r="A28" s="79"/>
      <c r="B28" s="48"/>
      <c r="C28" s="48"/>
      <c r="D28" s="67"/>
      <c r="E28" s="67"/>
      <c r="F28" s="67"/>
      <c r="K28" s="66"/>
      <c r="L28" s="38"/>
      <c r="M28" s="38"/>
    </row>
    <row r="29" spans="1:13" ht="30" customHeight="1">
      <c r="A29" s="79"/>
      <c r="B29" s="48"/>
      <c r="C29" s="48"/>
      <c r="D29" s="67"/>
      <c r="E29" s="67"/>
      <c r="F29" s="67"/>
      <c r="K29" s="66"/>
      <c r="L29" s="38"/>
      <c r="M29" s="38"/>
    </row>
    <row r="30" spans="1:13" ht="30" customHeight="1">
      <c r="A30" s="79"/>
      <c r="B30" s="48"/>
      <c r="C30" s="48"/>
      <c r="D30" s="67"/>
      <c r="E30" s="67"/>
      <c r="F30" s="67"/>
      <c r="K30" s="66"/>
      <c r="L30" s="38"/>
      <c r="M30" s="38"/>
    </row>
    <row r="31" spans="1:13" ht="30" customHeight="1">
      <c r="A31" s="79"/>
      <c r="B31" s="48"/>
      <c r="C31" s="48"/>
      <c r="D31" s="67"/>
      <c r="E31" s="67"/>
      <c r="F31" s="67"/>
      <c r="K31" s="66"/>
      <c r="L31" s="38"/>
      <c r="M31" s="38"/>
    </row>
    <row r="32" spans="1:13" ht="30" customHeight="1">
      <c r="A32" s="79"/>
      <c r="B32" s="48"/>
      <c r="C32" s="48"/>
      <c r="D32" s="67"/>
      <c r="E32" s="67"/>
      <c r="F32" s="67"/>
      <c r="K32" s="66"/>
      <c r="L32" s="38"/>
      <c r="M32" s="38"/>
    </row>
    <row r="33" spans="1:13" ht="30" customHeight="1">
      <c r="A33" s="79"/>
      <c r="B33" s="48"/>
      <c r="C33" s="48"/>
      <c r="D33" s="67"/>
      <c r="E33" s="67"/>
      <c r="F33" s="67"/>
      <c r="K33" s="66"/>
      <c r="L33" s="38"/>
      <c r="M33" s="38"/>
    </row>
    <row r="34" spans="1:13" ht="27" customHeight="1">
      <c r="A34" s="27"/>
      <c r="B34" s="48"/>
      <c r="C34" s="48"/>
      <c r="D34" s="67"/>
      <c r="E34" s="67"/>
      <c r="F34" s="67"/>
      <c r="K34" s="78"/>
      <c r="L34" s="38"/>
      <c r="M34" s="38"/>
    </row>
    <row r="35" spans="1:13" ht="27" customHeight="1">
      <c r="A35" s="27"/>
      <c r="B35" s="48"/>
      <c r="C35" s="48"/>
      <c r="D35" s="67"/>
      <c r="E35" s="67"/>
      <c r="F35" s="67"/>
      <c r="K35" s="66"/>
      <c r="L35" s="38"/>
      <c r="M35" s="38"/>
    </row>
    <row r="36" spans="1:13" ht="13.5">
      <c r="A36" s="38"/>
      <c r="B36" s="38"/>
      <c r="C36" s="38"/>
      <c r="D36" s="38"/>
      <c r="E36" s="38"/>
      <c r="F36" s="38"/>
      <c r="K36" s="38"/>
      <c r="L36" s="38"/>
      <c r="M36" s="38"/>
    </row>
  </sheetData>
  <mergeCells count="5">
    <mergeCell ref="I3:K3"/>
    <mergeCell ref="B3:B4"/>
    <mergeCell ref="C3:F3"/>
    <mergeCell ref="G3:G4"/>
    <mergeCell ref="H3:H4"/>
  </mergeCells>
  <printOptions/>
  <pageMargins left="0.75" right="0.75" top="1" bottom="1" header="0.512" footer="0.512"/>
  <pageSetup horizontalDpi="600" verticalDpi="600" orientation="portrait" paperSize="9" scale="70" r:id="rId2"/>
  <headerFooter alignWithMargins="0">
    <oddHeader>&amp;C&amp;F&amp;R&amp;D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88" zoomScaleSheetLayoutView="88" workbookViewId="0" topLeftCell="A31">
      <selection activeCell="D29" sqref="D29"/>
    </sheetView>
  </sheetViews>
  <sheetFormatPr defaultColWidth="9.00390625" defaultRowHeight="13.5"/>
  <cols>
    <col min="1" max="1" width="11.75390625" style="223" customWidth="1"/>
    <col min="2" max="2" width="10.625" style="223" customWidth="1"/>
    <col min="3" max="6" width="15.625" style="223" customWidth="1"/>
    <col min="7" max="16384" width="9.00390625" style="223" customWidth="1"/>
  </cols>
  <sheetData>
    <row r="1" spans="1:6" ht="40.5" customHeight="1">
      <c r="A1" s="221" t="s">
        <v>98</v>
      </c>
      <c r="B1" s="222"/>
      <c r="C1" s="222"/>
      <c r="D1" s="222"/>
      <c r="E1" s="222"/>
      <c r="F1" s="222"/>
    </row>
    <row r="2" spans="1:6" ht="19.5" customHeight="1">
      <c r="A2" s="224"/>
      <c r="B2" s="225"/>
      <c r="C2" s="225"/>
      <c r="D2" s="225"/>
      <c r="E2" s="225"/>
      <c r="F2" s="226" t="s">
        <v>35</v>
      </c>
    </row>
    <row r="3" spans="1:7" ht="36" customHeight="1">
      <c r="A3" s="227" t="s">
        <v>118</v>
      </c>
      <c r="B3" s="228" t="s">
        <v>99</v>
      </c>
      <c r="C3" s="228" t="s">
        <v>100</v>
      </c>
      <c r="D3" s="229" t="s">
        <v>101</v>
      </c>
      <c r="E3" s="229" t="s">
        <v>102</v>
      </c>
      <c r="F3" s="229" t="s">
        <v>103</v>
      </c>
      <c r="G3" s="230"/>
    </row>
    <row r="4" spans="1:6" ht="13.5" customHeight="1">
      <c r="A4" s="231" t="s">
        <v>104</v>
      </c>
      <c r="B4" s="232" t="s">
        <v>52</v>
      </c>
      <c r="C4" s="233">
        <v>2088</v>
      </c>
      <c r="D4" s="234">
        <v>619</v>
      </c>
      <c r="E4" s="234">
        <v>564</v>
      </c>
      <c r="F4" s="235">
        <v>905</v>
      </c>
    </row>
    <row r="5" spans="1:6" ht="13.5" customHeight="1">
      <c r="A5" s="231"/>
      <c r="B5" s="236" t="s">
        <v>119</v>
      </c>
      <c r="C5" s="237">
        <v>329</v>
      </c>
      <c r="D5" s="238">
        <v>104</v>
      </c>
      <c r="E5" s="238">
        <v>105</v>
      </c>
      <c r="F5" s="239">
        <v>120</v>
      </c>
    </row>
    <row r="6" spans="1:6" ht="13.5" customHeight="1" thickBot="1">
      <c r="A6" s="231"/>
      <c r="B6" s="240" t="s">
        <v>120</v>
      </c>
      <c r="C6" s="241">
        <v>1759</v>
      </c>
      <c r="D6" s="242">
        <v>515</v>
      </c>
      <c r="E6" s="242">
        <v>459</v>
      </c>
      <c r="F6" s="243">
        <v>785</v>
      </c>
    </row>
    <row r="7" spans="1:6" ht="13.5" customHeight="1" thickTop="1">
      <c r="A7" s="244" t="s">
        <v>13</v>
      </c>
      <c r="B7" s="245" t="s">
        <v>52</v>
      </c>
      <c r="C7" s="246">
        <f aca="true" t="shared" si="0" ref="C7:F9">SUM(C16,C22,C25,C31,C46,C49,C52,C55)</f>
        <v>1865</v>
      </c>
      <c r="D7" s="246">
        <f t="shared" si="0"/>
        <v>546</v>
      </c>
      <c r="E7" s="246">
        <f t="shared" si="0"/>
        <v>518</v>
      </c>
      <c r="F7" s="247">
        <f t="shared" si="0"/>
        <v>801</v>
      </c>
    </row>
    <row r="8" spans="1:6" ht="13.5" customHeight="1">
      <c r="A8" s="248"/>
      <c r="B8" s="249" t="s">
        <v>119</v>
      </c>
      <c r="C8" s="250">
        <f t="shared" si="0"/>
        <v>308</v>
      </c>
      <c r="D8" s="250">
        <f t="shared" si="0"/>
        <v>96</v>
      </c>
      <c r="E8" s="250">
        <f t="shared" si="0"/>
        <v>96</v>
      </c>
      <c r="F8" s="251">
        <f t="shared" si="0"/>
        <v>116</v>
      </c>
    </row>
    <row r="9" spans="1:6" ht="13.5" customHeight="1">
      <c r="A9" s="252"/>
      <c r="B9" s="253" t="s">
        <v>120</v>
      </c>
      <c r="C9" s="250">
        <f t="shared" si="0"/>
        <v>1557</v>
      </c>
      <c r="D9" s="250">
        <f t="shared" si="0"/>
        <v>450</v>
      </c>
      <c r="E9" s="250">
        <f t="shared" si="0"/>
        <v>422</v>
      </c>
      <c r="F9" s="251">
        <f t="shared" si="0"/>
        <v>685</v>
      </c>
    </row>
    <row r="10" spans="1:6" ht="13.5" customHeight="1">
      <c r="A10" s="254" t="s">
        <v>121</v>
      </c>
      <c r="B10" s="255" t="s">
        <v>52</v>
      </c>
      <c r="C10" s="256">
        <f aca="true" t="shared" si="1" ref="C10:F12">SUM(C13,C19,C28,C34,C37,C40,C43)</f>
        <v>223</v>
      </c>
      <c r="D10" s="256">
        <f t="shared" si="1"/>
        <v>73</v>
      </c>
      <c r="E10" s="256">
        <f t="shared" si="1"/>
        <v>46</v>
      </c>
      <c r="F10" s="257">
        <f t="shared" si="1"/>
        <v>104</v>
      </c>
    </row>
    <row r="11" spans="1:6" ht="13.5" customHeight="1">
      <c r="A11" s="248"/>
      <c r="B11" s="249" t="s">
        <v>119</v>
      </c>
      <c r="C11" s="250">
        <f t="shared" si="1"/>
        <v>21</v>
      </c>
      <c r="D11" s="250">
        <f t="shared" si="1"/>
        <v>8</v>
      </c>
      <c r="E11" s="250">
        <f t="shared" si="1"/>
        <v>9</v>
      </c>
      <c r="F11" s="251">
        <f t="shared" si="1"/>
        <v>4</v>
      </c>
    </row>
    <row r="12" spans="1:6" ht="13.5" customHeight="1" thickBot="1">
      <c r="A12" s="258"/>
      <c r="B12" s="259" t="s">
        <v>120</v>
      </c>
      <c r="C12" s="260">
        <f t="shared" si="1"/>
        <v>202</v>
      </c>
      <c r="D12" s="260">
        <f t="shared" si="1"/>
        <v>65</v>
      </c>
      <c r="E12" s="260">
        <f t="shared" si="1"/>
        <v>37</v>
      </c>
      <c r="F12" s="261">
        <f t="shared" si="1"/>
        <v>100</v>
      </c>
    </row>
    <row r="13" spans="1:6" ht="13.5" customHeight="1" thickTop="1">
      <c r="A13" s="262" t="s">
        <v>15</v>
      </c>
      <c r="B13" s="263" t="s">
        <v>52</v>
      </c>
      <c r="C13" s="264">
        <v>18</v>
      </c>
      <c r="D13" s="264">
        <v>16</v>
      </c>
      <c r="E13" s="265" t="s">
        <v>50</v>
      </c>
      <c r="F13" s="266">
        <v>2</v>
      </c>
    </row>
    <row r="14" spans="1:6" ht="13.5" customHeight="1">
      <c r="A14" s="231"/>
      <c r="B14" s="236" t="s">
        <v>119</v>
      </c>
      <c r="C14" s="237">
        <v>6</v>
      </c>
      <c r="D14" s="237">
        <v>5</v>
      </c>
      <c r="E14" s="267" t="s">
        <v>50</v>
      </c>
      <c r="F14" s="268">
        <v>1</v>
      </c>
    </row>
    <row r="15" spans="1:6" ht="13.5" customHeight="1">
      <c r="A15" s="269"/>
      <c r="B15" s="270" t="s">
        <v>120</v>
      </c>
      <c r="C15" s="271">
        <v>12</v>
      </c>
      <c r="D15" s="271">
        <v>11</v>
      </c>
      <c r="E15" s="272" t="s">
        <v>50</v>
      </c>
      <c r="F15" s="273">
        <v>1</v>
      </c>
    </row>
    <row r="16" spans="1:6" ht="13.5" customHeight="1">
      <c r="A16" s="274" t="s">
        <v>16</v>
      </c>
      <c r="B16" s="263" t="s">
        <v>52</v>
      </c>
      <c r="C16" s="264">
        <v>373</v>
      </c>
      <c r="D16" s="264">
        <v>52</v>
      </c>
      <c r="E16" s="264">
        <v>147</v>
      </c>
      <c r="F16" s="266">
        <v>174</v>
      </c>
    </row>
    <row r="17" spans="1:6" ht="13.5" customHeight="1">
      <c r="A17" s="275"/>
      <c r="B17" s="236" t="s">
        <v>119</v>
      </c>
      <c r="C17" s="237">
        <v>78</v>
      </c>
      <c r="D17" s="237">
        <v>7</v>
      </c>
      <c r="E17" s="237">
        <v>33</v>
      </c>
      <c r="F17" s="268">
        <v>38</v>
      </c>
    </row>
    <row r="18" spans="1:6" ht="13.5" customHeight="1">
      <c r="A18" s="276"/>
      <c r="B18" s="240" t="s">
        <v>120</v>
      </c>
      <c r="C18" s="241">
        <v>295</v>
      </c>
      <c r="D18" s="241">
        <v>45</v>
      </c>
      <c r="E18" s="241">
        <v>114</v>
      </c>
      <c r="F18" s="277">
        <v>136</v>
      </c>
    </row>
    <row r="19" spans="1:6" ht="13.5" customHeight="1">
      <c r="A19" s="274" t="s">
        <v>105</v>
      </c>
      <c r="B19" s="232" t="s">
        <v>52</v>
      </c>
      <c r="C19" s="233">
        <v>30</v>
      </c>
      <c r="D19" s="233">
        <v>4</v>
      </c>
      <c r="E19" s="233">
        <v>11</v>
      </c>
      <c r="F19" s="278">
        <v>15</v>
      </c>
    </row>
    <row r="20" spans="1:6" ht="13.5" customHeight="1">
      <c r="A20" s="275"/>
      <c r="B20" s="236" t="s">
        <v>119</v>
      </c>
      <c r="C20" s="237">
        <v>1</v>
      </c>
      <c r="D20" s="267" t="s">
        <v>50</v>
      </c>
      <c r="E20" s="237">
        <v>1</v>
      </c>
      <c r="F20" s="279" t="s">
        <v>50</v>
      </c>
    </row>
    <row r="21" spans="1:6" ht="13.5" customHeight="1">
      <c r="A21" s="276"/>
      <c r="B21" s="270" t="s">
        <v>120</v>
      </c>
      <c r="C21" s="271">
        <v>29</v>
      </c>
      <c r="D21" s="271">
        <v>4</v>
      </c>
      <c r="E21" s="271">
        <v>10</v>
      </c>
      <c r="F21" s="273">
        <v>15</v>
      </c>
    </row>
    <row r="22" spans="1:6" ht="13.5" customHeight="1">
      <c r="A22" s="280" t="s">
        <v>106</v>
      </c>
      <c r="B22" s="263" t="s">
        <v>52</v>
      </c>
      <c r="C22" s="264">
        <v>407</v>
      </c>
      <c r="D22" s="264">
        <v>183</v>
      </c>
      <c r="E22" s="264">
        <v>88</v>
      </c>
      <c r="F22" s="266">
        <v>136</v>
      </c>
    </row>
    <row r="23" spans="1:6" ht="13.5" customHeight="1">
      <c r="A23" s="231"/>
      <c r="B23" s="236" t="s">
        <v>119</v>
      </c>
      <c r="C23" s="237">
        <v>112</v>
      </c>
      <c r="D23" s="237">
        <v>64</v>
      </c>
      <c r="E23" s="237">
        <v>20</v>
      </c>
      <c r="F23" s="268">
        <v>28</v>
      </c>
    </row>
    <row r="24" spans="1:6" ht="13.5" customHeight="1">
      <c r="A24" s="231"/>
      <c r="B24" s="240" t="s">
        <v>120</v>
      </c>
      <c r="C24" s="241">
        <v>295</v>
      </c>
      <c r="D24" s="241">
        <v>119</v>
      </c>
      <c r="E24" s="241">
        <v>68</v>
      </c>
      <c r="F24" s="277">
        <v>108</v>
      </c>
    </row>
    <row r="25" spans="1:6" ht="13.5" customHeight="1">
      <c r="A25" s="231" t="s">
        <v>107</v>
      </c>
      <c r="B25" s="232" t="s">
        <v>52</v>
      </c>
      <c r="C25" s="233">
        <v>298</v>
      </c>
      <c r="D25" s="233">
        <v>62</v>
      </c>
      <c r="E25" s="233">
        <v>90</v>
      </c>
      <c r="F25" s="278">
        <v>146</v>
      </c>
    </row>
    <row r="26" spans="1:6" ht="13.5" customHeight="1">
      <c r="A26" s="231"/>
      <c r="B26" s="236" t="s">
        <v>119</v>
      </c>
      <c r="C26" s="237">
        <v>50</v>
      </c>
      <c r="D26" s="237">
        <v>10</v>
      </c>
      <c r="E26" s="237">
        <v>19</v>
      </c>
      <c r="F26" s="268">
        <v>21</v>
      </c>
    </row>
    <row r="27" spans="1:6" ht="13.5" customHeight="1">
      <c r="A27" s="231"/>
      <c r="B27" s="270" t="s">
        <v>120</v>
      </c>
      <c r="C27" s="271">
        <v>248</v>
      </c>
      <c r="D27" s="271">
        <v>52</v>
      </c>
      <c r="E27" s="271">
        <v>71</v>
      </c>
      <c r="F27" s="273">
        <v>125</v>
      </c>
    </row>
    <row r="28" spans="1:6" ht="13.5" customHeight="1">
      <c r="A28" s="274" t="s">
        <v>108</v>
      </c>
      <c r="B28" s="263" t="s">
        <v>52</v>
      </c>
      <c r="C28" s="264">
        <v>86</v>
      </c>
      <c r="D28" s="264">
        <v>23</v>
      </c>
      <c r="E28" s="264">
        <v>24</v>
      </c>
      <c r="F28" s="266">
        <v>39</v>
      </c>
    </row>
    <row r="29" spans="1:6" ht="13.5" customHeight="1">
      <c r="A29" s="275"/>
      <c r="B29" s="236" t="s">
        <v>119</v>
      </c>
      <c r="C29" s="237">
        <v>8</v>
      </c>
      <c r="D29" s="237">
        <v>2</v>
      </c>
      <c r="E29" s="237">
        <v>6</v>
      </c>
      <c r="F29" s="279" t="s">
        <v>50</v>
      </c>
    </row>
    <row r="30" spans="1:6" ht="13.5" customHeight="1">
      <c r="A30" s="275"/>
      <c r="B30" s="240" t="s">
        <v>120</v>
      </c>
      <c r="C30" s="241">
        <v>78</v>
      </c>
      <c r="D30" s="241">
        <v>21</v>
      </c>
      <c r="E30" s="241">
        <v>18</v>
      </c>
      <c r="F30" s="277">
        <v>39</v>
      </c>
    </row>
    <row r="31" spans="1:6" ht="13.5" customHeight="1">
      <c r="A31" s="274" t="s">
        <v>109</v>
      </c>
      <c r="B31" s="232" t="s">
        <v>52</v>
      </c>
      <c r="C31" s="233">
        <v>45</v>
      </c>
      <c r="D31" s="233">
        <v>13</v>
      </c>
      <c r="E31" s="233">
        <v>20</v>
      </c>
      <c r="F31" s="278">
        <v>12</v>
      </c>
    </row>
    <row r="32" spans="1:6" ht="13.5" customHeight="1">
      <c r="A32" s="275"/>
      <c r="B32" s="236" t="s">
        <v>119</v>
      </c>
      <c r="C32" s="237">
        <v>4</v>
      </c>
      <c r="D32" s="237">
        <v>1</v>
      </c>
      <c r="E32" s="237">
        <v>2</v>
      </c>
      <c r="F32" s="268">
        <v>1</v>
      </c>
    </row>
    <row r="33" spans="1:6" ht="13.5" customHeight="1">
      <c r="A33" s="276"/>
      <c r="B33" s="270" t="s">
        <v>120</v>
      </c>
      <c r="C33" s="271">
        <v>41</v>
      </c>
      <c r="D33" s="271">
        <v>12</v>
      </c>
      <c r="E33" s="271">
        <v>18</v>
      </c>
      <c r="F33" s="273">
        <v>11</v>
      </c>
    </row>
    <row r="34" spans="1:6" ht="13.5" customHeight="1">
      <c r="A34" s="281" t="s">
        <v>110</v>
      </c>
      <c r="B34" s="263" t="s">
        <v>52</v>
      </c>
      <c r="C34" s="264">
        <v>21</v>
      </c>
      <c r="D34" s="264">
        <v>8</v>
      </c>
      <c r="E34" s="264">
        <v>2</v>
      </c>
      <c r="F34" s="266">
        <v>11</v>
      </c>
    </row>
    <row r="35" spans="1:6" ht="13.5" customHeight="1">
      <c r="A35" s="282"/>
      <c r="B35" s="236" t="s">
        <v>119</v>
      </c>
      <c r="C35" s="237">
        <v>1</v>
      </c>
      <c r="D35" s="267" t="s">
        <v>50</v>
      </c>
      <c r="E35" s="267" t="s">
        <v>50</v>
      </c>
      <c r="F35" s="268">
        <v>1</v>
      </c>
    </row>
    <row r="36" spans="1:6" ht="13.5" customHeight="1">
      <c r="A36" s="283"/>
      <c r="B36" s="240" t="s">
        <v>120</v>
      </c>
      <c r="C36" s="241">
        <v>20</v>
      </c>
      <c r="D36" s="241">
        <v>8</v>
      </c>
      <c r="E36" s="241">
        <v>2</v>
      </c>
      <c r="F36" s="277">
        <v>10</v>
      </c>
    </row>
    <row r="37" spans="1:6" ht="13.5" customHeight="1">
      <c r="A37" s="281" t="s">
        <v>111</v>
      </c>
      <c r="B37" s="232" t="s">
        <v>52</v>
      </c>
      <c r="C37" s="233">
        <v>41</v>
      </c>
      <c r="D37" s="233">
        <v>7</v>
      </c>
      <c r="E37" s="233">
        <v>4</v>
      </c>
      <c r="F37" s="278">
        <v>30</v>
      </c>
    </row>
    <row r="38" spans="1:6" ht="13.5" customHeight="1">
      <c r="A38" s="282"/>
      <c r="B38" s="236" t="s">
        <v>119</v>
      </c>
      <c r="C38" s="237">
        <v>2</v>
      </c>
      <c r="D38" s="267" t="s">
        <v>50</v>
      </c>
      <c r="E38" s="237">
        <v>1</v>
      </c>
      <c r="F38" s="268">
        <v>1</v>
      </c>
    </row>
    <row r="39" spans="1:6" ht="13.5" customHeight="1">
      <c r="A39" s="283"/>
      <c r="B39" s="270" t="s">
        <v>120</v>
      </c>
      <c r="C39" s="271">
        <v>39</v>
      </c>
      <c r="D39" s="271">
        <v>7</v>
      </c>
      <c r="E39" s="271">
        <v>3</v>
      </c>
      <c r="F39" s="273">
        <v>29</v>
      </c>
    </row>
    <row r="40" spans="1:6" ht="13.5" customHeight="1">
      <c r="A40" s="274" t="s">
        <v>112</v>
      </c>
      <c r="B40" s="263" t="s">
        <v>52</v>
      </c>
      <c r="C40" s="264">
        <v>4</v>
      </c>
      <c r="D40" s="264">
        <v>1</v>
      </c>
      <c r="E40" s="265" t="s">
        <v>50</v>
      </c>
      <c r="F40" s="266">
        <v>3</v>
      </c>
    </row>
    <row r="41" spans="1:6" ht="13.5" customHeight="1">
      <c r="A41" s="275"/>
      <c r="B41" s="236" t="s">
        <v>119</v>
      </c>
      <c r="C41" s="237">
        <v>1</v>
      </c>
      <c r="D41" s="267" t="s">
        <v>50</v>
      </c>
      <c r="E41" s="267" t="s">
        <v>50</v>
      </c>
      <c r="F41" s="268">
        <v>1</v>
      </c>
    </row>
    <row r="42" spans="1:6" ht="13.5" customHeight="1">
      <c r="A42" s="276"/>
      <c r="B42" s="240" t="s">
        <v>120</v>
      </c>
      <c r="C42" s="241">
        <v>3</v>
      </c>
      <c r="D42" s="241">
        <v>1</v>
      </c>
      <c r="E42" s="284" t="s">
        <v>50</v>
      </c>
      <c r="F42" s="277">
        <v>2</v>
      </c>
    </row>
    <row r="43" spans="1:6" ht="13.5" customHeight="1">
      <c r="A43" s="281" t="s">
        <v>113</v>
      </c>
      <c r="B43" s="232" t="s">
        <v>52</v>
      </c>
      <c r="C43" s="233">
        <v>23</v>
      </c>
      <c r="D43" s="233">
        <v>14</v>
      </c>
      <c r="E43" s="233">
        <v>5</v>
      </c>
      <c r="F43" s="278">
        <v>4</v>
      </c>
    </row>
    <row r="44" spans="1:6" ht="13.5" customHeight="1">
      <c r="A44" s="282"/>
      <c r="B44" s="236" t="s">
        <v>119</v>
      </c>
      <c r="C44" s="237">
        <v>2</v>
      </c>
      <c r="D44" s="237">
        <v>1</v>
      </c>
      <c r="E44" s="237">
        <v>1</v>
      </c>
      <c r="F44" s="279" t="s">
        <v>50</v>
      </c>
    </row>
    <row r="45" spans="1:6" ht="13.5" customHeight="1">
      <c r="A45" s="283"/>
      <c r="B45" s="270" t="s">
        <v>120</v>
      </c>
      <c r="C45" s="271">
        <v>21</v>
      </c>
      <c r="D45" s="271">
        <v>13</v>
      </c>
      <c r="E45" s="271">
        <v>4</v>
      </c>
      <c r="F45" s="273">
        <v>4</v>
      </c>
    </row>
    <row r="46" spans="1:6" ht="13.5" customHeight="1">
      <c r="A46" s="281" t="s">
        <v>114</v>
      </c>
      <c r="B46" s="263" t="s">
        <v>52</v>
      </c>
      <c r="C46" s="264">
        <v>289</v>
      </c>
      <c r="D46" s="264">
        <v>106</v>
      </c>
      <c r="E46" s="264">
        <v>77</v>
      </c>
      <c r="F46" s="266">
        <v>106</v>
      </c>
    </row>
    <row r="47" spans="1:6" ht="13.5" customHeight="1">
      <c r="A47" s="282"/>
      <c r="B47" s="236" t="s">
        <v>119</v>
      </c>
      <c r="C47" s="237">
        <v>20</v>
      </c>
      <c r="D47" s="237">
        <v>3</v>
      </c>
      <c r="E47" s="237">
        <v>12</v>
      </c>
      <c r="F47" s="268">
        <v>5</v>
      </c>
    </row>
    <row r="48" spans="1:6" ht="13.5" customHeight="1">
      <c r="A48" s="283"/>
      <c r="B48" s="240" t="s">
        <v>120</v>
      </c>
      <c r="C48" s="241">
        <v>269</v>
      </c>
      <c r="D48" s="241">
        <v>103</v>
      </c>
      <c r="E48" s="241">
        <v>65</v>
      </c>
      <c r="F48" s="277">
        <v>101</v>
      </c>
    </row>
    <row r="49" spans="1:6" ht="13.5" customHeight="1">
      <c r="A49" s="281" t="s">
        <v>115</v>
      </c>
      <c r="B49" s="232" t="s">
        <v>52</v>
      </c>
      <c r="C49" s="233">
        <v>25</v>
      </c>
      <c r="D49" s="233">
        <v>8</v>
      </c>
      <c r="E49" s="233">
        <v>10</v>
      </c>
      <c r="F49" s="278">
        <v>7</v>
      </c>
    </row>
    <row r="50" spans="1:6" ht="13.5" customHeight="1">
      <c r="A50" s="282"/>
      <c r="B50" s="236" t="s">
        <v>119</v>
      </c>
      <c r="C50" s="237">
        <v>2</v>
      </c>
      <c r="D50" s="237">
        <v>1</v>
      </c>
      <c r="E50" s="237">
        <v>1</v>
      </c>
      <c r="F50" s="279" t="s">
        <v>50</v>
      </c>
    </row>
    <row r="51" spans="1:6" ht="13.5" customHeight="1">
      <c r="A51" s="283"/>
      <c r="B51" s="270" t="s">
        <v>120</v>
      </c>
      <c r="C51" s="271">
        <v>23</v>
      </c>
      <c r="D51" s="271">
        <v>7</v>
      </c>
      <c r="E51" s="271">
        <v>9</v>
      </c>
      <c r="F51" s="273">
        <v>7</v>
      </c>
    </row>
    <row r="52" spans="1:6" ht="13.5" customHeight="1">
      <c r="A52" s="281" t="s">
        <v>116</v>
      </c>
      <c r="B52" s="263" t="s">
        <v>52</v>
      </c>
      <c r="C52" s="264">
        <v>97</v>
      </c>
      <c r="D52" s="264">
        <v>9</v>
      </c>
      <c r="E52" s="264">
        <v>28</v>
      </c>
      <c r="F52" s="266">
        <v>60</v>
      </c>
    </row>
    <row r="53" spans="1:6" ht="13.5" customHeight="1">
      <c r="A53" s="282"/>
      <c r="B53" s="236" t="s">
        <v>119</v>
      </c>
      <c r="C53" s="237">
        <v>19</v>
      </c>
      <c r="D53" s="237">
        <v>1</v>
      </c>
      <c r="E53" s="237">
        <v>4</v>
      </c>
      <c r="F53" s="268">
        <v>14</v>
      </c>
    </row>
    <row r="54" spans="1:6" ht="13.5" customHeight="1">
      <c r="A54" s="283"/>
      <c r="B54" s="240" t="s">
        <v>120</v>
      </c>
      <c r="C54" s="241">
        <v>78</v>
      </c>
      <c r="D54" s="241">
        <v>8</v>
      </c>
      <c r="E54" s="241">
        <v>24</v>
      </c>
      <c r="F54" s="277">
        <v>46</v>
      </c>
    </row>
    <row r="55" spans="1:6" ht="13.5" customHeight="1">
      <c r="A55" s="281" t="s">
        <v>117</v>
      </c>
      <c r="B55" s="232" t="s">
        <v>52</v>
      </c>
      <c r="C55" s="233">
        <v>331</v>
      </c>
      <c r="D55" s="234">
        <v>113</v>
      </c>
      <c r="E55" s="234">
        <v>58</v>
      </c>
      <c r="F55" s="235">
        <v>160</v>
      </c>
    </row>
    <row r="56" spans="1:6" ht="13.5" customHeight="1">
      <c r="A56" s="282"/>
      <c r="B56" s="236" t="s">
        <v>119</v>
      </c>
      <c r="C56" s="237">
        <v>23</v>
      </c>
      <c r="D56" s="237">
        <v>9</v>
      </c>
      <c r="E56" s="237">
        <v>5</v>
      </c>
      <c r="F56" s="268">
        <v>9</v>
      </c>
    </row>
    <row r="57" spans="1:6" ht="13.5" customHeight="1">
      <c r="A57" s="283"/>
      <c r="B57" s="270" t="s">
        <v>120</v>
      </c>
      <c r="C57" s="271">
        <v>308</v>
      </c>
      <c r="D57" s="271">
        <v>104</v>
      </c>
      <c r="E57" s="271">
        <v>53</v>
      </c>
      <c r="F57" s="273">
        <v>151</v>
      </c>
    </row>
  </sheetData>
  <mergeCells count="19">
    <mergeCell ref="A1:F1"/>
    <mergeCell ref="A19:A21"/>
    <mergeCell ref="A22:A24"/>
    <mergeCell ref="A25:A27"/>
    <mergeCell ref="A10:A12"/>
    <mergeCell ref="A55:A57"/>
    <mergeCell ref="A4:A6"/>
    <mergeCell ref="A13:A15"/>
    <mergeCell ref="A16:A18"/>
    <mergeCell ref="A40:A42"/>
    <mergeCell ref="A37:A39"/>
    <mergeCell ref="A28:A30"/>
    <mergeCell ref="A31:A33"/>
    <mergeCell ref="A43:A45"/>
    <mergeCell ref="A34:A36"/>
    <mergeCell ref="A46:A48"/>
    <mergeCell ref="A49:A51"/>
    <mergeCell ref="A7:A9"/>
    <mergeCell ref="A52:A5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headerFooter alignWithMargins="0">
    <oddHeader>&amp;C&amp;F&amp;R&amp;D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zoomScaleNormal="75" workbookViewId="0" topLeftCell="A19">
      <selection activeCell="E27" sqref="A3:E27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2" s="1" customFormat="1" ht="15.75" customHeight="1">
      <c r="A1" s="1" t="s">
        <v>122</v>
      </c>
      <c r="B1" s="2"/>
    </row>
    <row r="2" ht="13.5">
      <c r="E2" s="285" t="s">
        <v>123</v>
      </c>
    </row>
    <row r="3" spans="1:5" ht="27" customHeight="1">
      <c r="A3" s="286"/>
      <c r="B3" s="287" t="s">
        <v>124</v>
      </c>
      <c r="C3" s="288"/>
      <c r="D3" s="288"/>
      <c r="E3" s="289"/>
    </row>
    <row r="4" spans="1:5" ht="28.5" customHeight="1">
      <c r="A4" s="290" t="s">
        <v>125</v>
      </c>
      <c r="B4" s="291" t="s">
        <v>52</v>
      </c>
      <c r="C4" s="84" t="s">
        <v>126</v>
      </c>
      <c r="D4" s="287" t="s">
        <v>94</v>
      </c>
      <c r="E4" s="289"/>
    </row>
    <row r="5" spans="1:7" ht="30.75" customHeight="1">
      <c r="A5" s="292"/>
      <c r="B5" s="291"/>
      <c r="C5" s="293"/>
      <c r="D5" s="291" t="s">
        <v>52</v>
      </c>
      <c r="E5" s="294" t="s">
        <v>127</v>
      </c>
      <c r="F5" s="22"/>
      <c r="G5" s="22"/>
    </row>
    <row r="6" spans="1:7" ht="15.75" customHeight="1">
      <c r="A6" s="292"/>
      <c r="B6" s="291"/>
      <c r="C6" s="293"/>
      <c r="D6" s="291"/>
      <c r="E6" s="295"/>
      <c r="F6" s="22"/>
      <c r="G6" s="22"/>
    </row>
    <row r="7" spans="1:7" ht="17.25">
      <c r="A7" s="290" t="s">
        <v>9</v>
      </c>
      <c r="B7" s="291"/>
      <c r="C7" s="293"/>
      <c r="D7" s="291"/>
      <c r="E7" s="295"/>
      <c r="F7" s="27"/>
      <c r="G7" s="27"/>
    </row>
    <row r="8" spans="1:7" ht="32.25" customHeight="1">
      <c r="A8" s="296"/>
      <c r="B8" s="297"/>
      <c r="C8" s="298"/>
      <c r="D8" s="297"/>
      <c r="E8" s="299"/>
      <c r="F8" s="27"/>
      <c r="G8" s="27"/>
    </row>
    <row r="9" spans="1:7" s="38" customFormat="1" ht="17.25">
      <c r="A9" s="286"/>
      <c r="B9" s="300"/>
      <c r="C9" s="301"/>
      <c r="D9" s="301"/>
      <c r="E9" s="301"/>
      <c r="F9" s="27"/>
      <c r="G9" s="27"/>
    </row>
    <row r="10" spans="1:7" ht="39.75" customHeight="1" thickBot="1">
      <c r="A10" s="100" t="s">
        <v>12</v>
      </c>
      <c r="B10" s="302">
        <v>4020</v>
      </c>
      <c r="C10" s="302">
        <v>2611</v>
      </c>
      <c r="D10" s="303">
        <v>1409</v>
      </c>
      <c r="E10" s="109">
        <v>1177</v>
      </c>
      <c r="F10" s="48"/>
      <c r="G10" s="49"/>
    </row>
    <row r="11" spans="1:7" ht="39.75" customHeight="1" thickTop="1">
      <c r="A11" s="102" t="s">
        <v>13</v>
      </c>
      <c r="B11" s="104">
        <v>3596</v>
      </c>
      <c r="C11" s="104">
        <v>2381</v>
      </c>
      <c r="D11" s="104">
        <v>1215</v>
      </c>
      <c r="E11" s="104">
        <v>1044</v>
      </c>
      <c r="F11" s="78"/>
      <c r="G11" s="49"/>
    </row>
    <row r="12" spans="1:7" ht="39.75" customHeight="1" thickBot="1">
      <c r="A12" s="105" t="s">
        <v>14</v>
      </c>
      <c r="B12" s="107">
        <v>424</v>
      </c>
      <c r="C12" s="107">
        <v>230</v>
      </c>
      <c r="D12" s="107">
        <v>194</v>
      </c>
      <c r="E12" s="107">
        <v>133</v>
      </c>
      <c r="F12" s="66"/>
      <c r="G12" s="49"/>
    </row>
    <row r="13" spans="1:7" ht="39.75" customHeight="1" thickTop="1">
      <c r="A13" s="108" t="s">
        <v>15</v>
      </c>
      <c r="B13" s="109">
        <v>111</v>
      </c>
      <c r="C13" s="109">
        <v>18</v>
      </c>
      <c r="D13" s="109">
        <v>93</v>
      </c>
      <c r="E13" s="109">
        <v>54</v>
      </c>
      <c r="F13" s="66"/>
      <c r="G13" s="67"/>
    </row>
    <row r="14" spans="1:7" ht="39.75" customHeight="1">
      <c r="A14" s="110" t="s">
        <v>16</v>
      </c>
      <c r="B14" s="101">
        <v>855</v>
      </c>
      <c r="C14" s="101">
        <v>555</v>
      </c>
      <c r="D14" s="101">
        <v>300</v>
      </c>
      <c r="E14" s="101">
        <v>291</v>
      </c>
      <c r="F14" s="66"/>
      <c r="G14" s="67"/>
    </row>
    <row r="15" spans="1:7" ht="39.75" customHeight="1">
      <c r="A15" s="110" t="s">
        <v>17</v>
      </c>
      <c r="B15" s="101">
        <v>28</v>
      </c>
      <c r="C15" s="101">
        <v>22</v>
      </c>
      <c r="D15" s="101">
        <v>6</v>
      </c>
      <c r="E15" s="101">
        <v>6</v>
      </c>
      <c r="F15" s="66"/>
      <c r="G15" s="67"/>
    </row>
    <row r="16" spans="1:7" ht="39.75" customHeight="1">
      <c r="A16" s="110" t="s">
        <v>19</v>
      </c>
      <c r="B16" s="101">
        <v>896</v>
      </c>
      <c r="C16" s="101">
        <v>674</v>
      </c>
      <c r="D16" s="101">
        <v>222</v>
      </c>
      <c r="E16" s="101">
        <v>170</v>
      </c>
      <c r="F16" s="66"/>
      <c r="G16" s="67"/>
    </row>
    <row r="17" spans="1:7" ht="39.75" customHeight="1">
      <c r="A17" s="110" t="s">
        <v>20</v>
      </c>
      <c r="B17" s="101">
        <v>498</v>
      </c>
      <c r="C17" s="101">
        <v>343</v>
      </c>
      <c r="D17" s="101">
        <v>155</v>
      </c>
      <c r="E17" s="101">
        <v>110</v>
      </c>
      <c r="F17" s="66"/>
      <c r="G17" s="67"/>
    </row>
    <row r="18" spans="1:7" ht="39.75" customHeight="1">
      <c r="A18" s="110" t="s">
        <v>21</v>
      </c>
      <c r="B18" s="101">
        <v>137</v>
      </c>
      <c r="C18" s="101">
        <v>90</v>
      </c>
      <c r="D18" s="101">
        <v>47</v>
      </c>
      <c r="E18" s="101">
        <v>46</v>
      </c>
      <c r="F18" s="66"/>
      <c r="G18" s="67"/>
    </row>
    <row r="19" spans="1:7" ht="39.75" customHeight="1">
      <c r="A19" s="110" t="s">
        <v>22</v>
      </c>
      <c r="B19" s="101">
        <v>60</v>
      </c>
      <c r="C19" s="101">
        <v>45</v>
      </c>
      <c r="D19" s="101">
        <v>15</v>
      </c>
      <c r="E19" s="101">
        <v>14</v>
      </c>
      <c r="F19" s="66"/>
      <c r="G19" s="67"/>
    </row>
    <row r="20" spans="1:7" ht="39.75" customHeight="1">
      <c r="A20" s="110" t="s">
        <v>23</v>
      </c>
      <c r="B20" s="101">
        <v>60</v>
      </c>
      <c r="C20" s="101">
        <v>27</v>
      </c>
      <c r="D20" s="101">
        <v>33</v>
      </c>
      <c r="E20" s="101">
        <v>15</v>
      </c>
      <c r="F20" s="66"/>
      <c r="G20" s="67"/>
    </row>
    <row r="21" spans="1:7" ht="39.75" customHeight="1">
      <c r="A21" s="110" t="s">
        <v>24</v>
      </c>
      <c r="B21" s="101">
        <v>49</v>
      </c>
      <c r="C21" s="101">
        <v>42</v>
      </c>
      <c r="D21" s="101">
        <v>7</v>
      </c>
      <c r="E21" s="101">
        <v>7</v>
      </c>
      <c r="F21" s="66"/>
      <c r="G21" s="67"/>
    </row>
    <row r="22" spans="1:7" ht="39.75" customHeight="1">
      <c r="A22" s="110" t="s">
        <v>25</v>
      </c>
      <c r="B22" s="101">
        <v>8</v>
      </c>
      <c r="C22" s="101">
        <v>6</v>
      </c>
      <c r="D22" s="101">
        <v>2</v>
      </c>
      <c r="E22" s="101">
        <v>1</v>
      </c>
      <c r="F22" s="66"/>
      <c r="G22" s="67"/>
    </row>
    <row r="23" spans="1:7" ht="39.75" customHeight="1">
      <c r="A23" s="110" t="s">
        <v>27</v>
      </c>
      <c r="B23" s="101">
        <v>31</v>
      </c>
      <c r="C23" s="101">
        <v>25</v>
      </c>
      <c r="D23" s="101">
        <v>6</v>
      </c>
      <c r="E23" s="101">
        <v>4</v>
      </c>
      <c r="F23" s="66"/>
      <c r="G23" s="67"/>
    </row>
    <row r="24" spans="1:7" ht="39.75" customHeight="1">
      <c r="A24" s="110" t="s">
        <v>28</v>
      </c>
      <c r="B24" s="101">
        <v>472</v>
      </c>
      <c r="C24" s="101">
        <v>278</v>
      </c>
      <c r="D24" s="101">
        <v>194</v>
      </c>
      <c r="E24" s="101">
        <v>188</v>
      </c>
      <c r="F24" s="66"/>
      <c r="G24" s="67"/>
    </row>
    <row r="25" spans="1:7" ht="39.75" customHeight="1">
      <c r="A25" s="110" t="s">
        <v>29</v>
      </c>
      <c r="B25" s="101">
        <v>25</v>
      </c>
      <c r="C25" s="101">
        <v>21</v>
      </c>
      <c r="D25" s="101">
        <v>4</v>
      </c>
      <c r="E25" s="101">
        <v>4</v>
      </c>
      <c r="F25" s="66"/>
      <c r="G25" s="67"/>
    </row>
    <row r="26" spans="1:7" ht="39.75" customHeight="1">
      <c r="A26" s="110" t="s">
        <v>30</v>
      </c>
      <c r="B26" s="101">
        <v>175</v>
      </c>
      <c r="C26" s="101">
        <v>141</v>
      </c>
      <c r="D26" s="101">
        <v>34</v>
      </c>
      <c r="E26" s="101">
        <v>18</v>
      </c>
      <c r="F26" s="66"/>
      <c r="G26" s="67"/>
    </row>
    <row r="27" spans="1:7" ht="39.75" customHeight="1">
      <c r="A27" s="110" t="s">
        <v>31</v>
      </c>
      <c r="B27" s="101">
        <v>615</v>
      </c>
      <c r="C27" s="101">
        <v>324</v>
      </c>
      <c r="D27" s="101">
        <v>291</v>
      </c>
      <c r="E27" s="101">
        <v>249</v>
      </c>
      <c r="F27" s="66"/>
      <c r="G27" s="67"/>
    </row>
    <row r="28" ht="39.75" customHeight="1">
      <c r="G28" s="67"/>
    </row>
    <row r="29" spans="7:8" ht="39.75" customHeight="1">
      <c r="G29" s="67"/>
      <c r="H29" s="38"/>
    </row>
    <row r="30" spans="1:13" ht="30" customHeight="1">
      <c r="A30" s="79"/>
      <c r="B30" s="48"/>
      <c r="C30" s="48"/>
      <c r="D30" s="67"/>
      <c r="E30" s="67"/>
      <c r="F30" s="80"/>
      <c r="G30" s="81"/>
      <c r="H30" s="38"/>
      <c r="I30" s="38"/>
      <c r="J30" s="38"/>
      <c r="K30" s="38"/>
      <c r="L30" s="38"/>
      <c r="M30" s="38"/>
    </row>
    <row r="31" spans="1:13" ht="30" customHeight="1">
      <c r="A31" s="79"/>
      <c r="B31" s="48"/>
      <c r="C31" s="48"/>
      <c r="D31" s="67"/>
      <c r="E31" s="67"/>
      <c r="F31" s="80"/>
      <c r="G31" s="81"/>
      <c r="H31" s="38"/>
      <c r="I31" s="38"/>
      <c r="J31" s="38"/>
      <c r="K31" s="38"/>
      <c r="L31" s="38"/>
      <c r="M31" s="38"/>
    </row>
    <row r="32" spans="1:13" ht="30" customHeight="1">
      <c r="A32" s="79"/>
      <c r="B32" s="48"/>
      <c r="C32" s="48"/>
      <c r="D32" s="67"/>
      <c r="E32" s="67"/>
      <c r="F32" s="80"/>
      <c r="G32" s="81"/>
      <c r="H32" s="38"/>
      <c r="I32" s="38"/>
      <c r="J32" s="38"/>
      <c r="K32" s="38"/>
      <c r="L32" s="38"/>
      <c r="M32" s="38"/>
    </row>
    <row r="33" spans="1:13" ht="30" customHeight="1">
      <c r="A33" s="79"/>
      <c r="B33" s="48"/>
      <c r="C33" s="48"/>
      <c r="D33" s="67"/>
      <c r="E33" s="67"/>
      <c r="F33" s="80"/>
      <c r="G33" s="81"/>
      <c r="H33" s="38"/>
      <c r="I33" s="38"/>
      <c r="J33" s="38"/>
      <c r="K33" s="38"/>
      <c r="L33" s="38"/>
      <c r="M33" s="38"/>
    </row>
    <row r="34" spans="1:13" ht="30" customHeight="1">
      <c r="A34" s="79"/>
      <c r="B34" s="48"/>
      <c r="C34" s="48"/>
      <c r="D34" s="67"/>
      <c r="E34" s="67"/>
      <c r="F34" s="80"/>
      <c r="G34" s="81"/>
      <c r="H34" s="38"/>
      <c r="I34" s="38"/>
      <c r="J34" s="38"/>
      <c r="K34" s="38"/>
      <c r="L34" s="38"/>
      <c r="M34" s="38"/>
    </row>
    <row r="35" spans="1:13" ht="30" customHeight="1">
      <c r="A35" s="79"/>
      <c r="B35" s="48"/>
      <c r="C35" s="48"/>
      <c r="D35" s="67"/>
      <c r="E35" s="67"/>
      <c r="F35" s="80"/>
      <c r="G35" s="81"/>
      <c r="H35" s="38"/>
      <c r="I35" s="38"/>
      <c r="J35" s="38"/>
      <c r="K35" s="38"/>
      <c r="L35" s="38"/>
      <c r="M35" s="38"/>
    </row>
    <row r="36" spans="1:13" ht="30" customHeight="1">
      <c r="A36" s="79"/>
      <c r="B36" s="48"/>
      <c r="C36" s="48"/>
      <c r="D36" s="67"/>
      <c r="E36" s="67"/>
      <c r="F36" s="80"/>
      <c r="G36" s="81"/>
      <c r="H36" s="38"/>
      <c r="I36" s="38"/>
      <c r="J36" s="38"/>
      <c r="K36" s="38"/>
      <c r="L36" s="38"/>
      <c r="M36" s="38"/>
    </row>
    <row r="37" spans="1:13" ht="30" customHeight="1">
      <c r="A37" s="79"/>
      <c r="B37" s="48"/>
      <c r="C37" s="48"/>
      <c r="D37" s="67"/>
      <c r="E37" s="67"/>
      <c r="F37" s="80"/>
      <c r="G37" s="81"/>
      <c r="H37" s="38"/>
      <c r="I37" s="38"/>
      <c r="J37" s="38"/>
      <c r="K37" s="38"/>
      <c r="L37" s="38"/>
      <c r="M37" s="38"/>
    </row>
    <row r="38" spans="1:13" ht="27" customHeight="1">
      <c r="A38" s="27"/>
      <c r="B38" s="48"/>
      <c r="C38" s="48"/>
      <c r="D38" s="67"/>
      <c r="E38" s="67"/>
      <c r="F38" s="80"/>
      <c r="G38" s="81"/>
      <c r="H38" s="38"/>
      <c r="I38" s="38"/>
      <c r="J38" s="38"/>
      <c r="K38" s="38"/>
      <c r="L38" s="38"/>
      <c r="M38" s="38"/>
    </row>
    <row r="39" spans="1:13" ht="27" customHeight="1">
      <c r="A39" s="27"/>
      <c r="B39" s="48"/>
      <c r="C39" s="48"/>
      <c r="D39" s="67"/>
      <c r="E39" s="67"/>
      <c r="F39" s="80"/>
      <c r="G39" s="81"/>
      <c r="H39" s="38"/>
      <c r="I39" s="38"/>
      <c r="J39" s="38"/>
      <c r="K39" s="38"/>
      <c r="L39" s="38"/>
      <c r="M39" s="38"/>
    </row>
    <row r="40" spans="1:13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</sheetData>
  <mergeCells count="6">
    <mergeCell ref="B3:E3"/>
    <mergeCell ref="D4:E4"/>
    <mergeCell ref="E5:E8"/>
    <mergeCell ref="C4:C8"/>
    <mergeCell ref="D5:D8"/>
    <mergeCell ref="B4:B8"/>
  </mergeCells>
  <printOptions/>
  <pageMargins left="0.75" right="0.75" top="1" bottom="1" header="0.512" footer="0.512"/>
  <pageSetup horizontalDpi="600" verticalDpi="600" orientation="portrait" paperSize="9" scale="83" r:id="rId2"/>
  <headerFooter alignWithMargins="0">
    <oddHeader>&amp;C&amp;F&amp;R&amp;D</oddHeader>
  </headerFooter>
  <rowBreaks count="1" manualBreakCount="1">
    <brk id="29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1">
      <selection activeCell="M19" sqref="M19"/>
    </sheetView>
  </sheetViews>
  <sheetFormatPr defaultColWidth="9.00390625" defaultRowHeight="13.5"/>
  <cols>
    <col min="1" max="1" width="16.00390625" style="0" customWidth="1"/>
    <col min="2" max="16" width="7.125" style="0" customWidth="1"/>
  </cols>
  <sheetData>
    <row r="1" spans="1:2" s="1" customFormat="1" ht="15.75" customHeight="1">
      <c r="A1" s="1" t="s">
        <v>128</v>
      </c>
      <c r="B1" s="2"/>
    </row>
    <row r="2" s="1" customFormat="1" ht="10.5" customHeight="1">
      <c r="B2" s="2"/>
    </row>
    <row r="3" s="1" customFormat="1" ht="10.5" customHeight="1" thickBot="1">
      <c r="B3" s="2"/>
    </row>
    <row r="4" spans="1:16" ht="24.75" customHeight="1">
      <c r="A4" s="113"/>
      <c r="B4" s="304" t="s">
        <v>129</v>
      </c>
      <c r="C4" s="116"/>
      <c r="D4" s="116"/>
      <c r="E4" s="116"/>
      <c r="F4" s="305"/>
      <c r="G4" s="306" t="s">
        <v>130</v>
      </c>
      <c r="H4" s="307"/>
      <c r="I4" s="307"/>
      <c r="J4" s="307"/>
      <c r="K4" s="308"/>
      <c r="L4" s="309" t="s">
        <v>131</v>
      </c>
      <c r="M4" s="116"/>
      <c r="N4" s="116"/>
      <c r="O4" s="116"/>
      <c r="P4" s="117"/>
    </row>
    <row r="5" spans="1:16" ht="24.75" customHeight="1">
      <c r="A5" s="118"/>
      <c r="B5" s="13"/>
      <c r="C5" s="14"/>
      <c r="D5" s="14"/>
      <c r="E5" s="14"/>
      <c r="F5" s="15"/>
      <c r="G5" s="16"/>
      <c r="H5" s="14"/>
      <c r="I5" s="14"/>
      <c r="J5" s="14"/>
      <c r="K5" s="15"/>
      <c r="L5" s="310"/>
      <c r="M5" s="311"/>
      <c r="N5" s="311"/>
      <c r="O5" s="311"/>
      <c r="P5" s="312"/>
    </row>
    <row r="6" spans="1:16" ht="13.5" customHeight="1">
      <c r="A6" s="313" t="s">
        <v>132</v>
      </c>
      <c r="B6" s="114" t="s">
        <v>36</v>
      </c>
      <c r="C6" s="304" t="s">
        <v>133</v>
      </c>
      <c r="D6" s="314"/>
      <c r="E6" s="314"/>
      <c r="F6" s="314"/>
      <c r="G6" s="315" t="s">
        <v>36</v>
      </c>
      <c r="H6" s="304" t="s">
        <v>134</v>
      </c>
      <c r="I6" s="314"/>
      <c r="J6" s="314"/>
      <c r="K6" s="316"/>
      <c r="L6" s="317" t="s">
        <v>36</v>
      </c>
      <c r="M6" s="318" t="s">
        <v>135</v>
      </c>
      <c r="N6" s="318"/>
      <c r="O6" s="318"/>
      <c r="P6" s="318"/>
    </row>
    <row r="7" spans="1:16" ht="13.5">
      <c r="A7" s="319"/>
      <c r="B7" s="119"/>
      <c r="C7" s="320"/>
      <c r="D7" s="321"/>
      <c r="E7" s="321"/>
      <c r="F7" s="321"/>
      <c r="G7" s="322"/>
      <c r="H7" s="320"/>
      <c r="I7" s="321"/>
      <c r="J7" s="321"/>
      <c r="K7" s="323"/>
      <c r="L7" s="324"/>
      <c r="M7" s="318"/>
      <c r="N7" s="318"/>
      <c r="O7" s="318"/>
      <c r="P7" s="318"/>
    </row>
    <row r="8" spans="1:16" ht="13.5" customHeight="1">
      <c r="A8" s="313"/>
      <c r="B8" s="119"/>
      <c r="C8" s="320"/>
      <c r="D8" s="321"/>
      <c r="E8" s="321"/>
      <c r="F8" s="321"/>
      <c r="G8" s="322"/>
      <c r="H8" s="320"/>
      <c r="I8" s="321"/>
      <c r="J8" s="321"/>
      <c r="K8" s="323"/>
      <c r="L8" s="324"/>
      <c r="M8" s="318"/>
      <c r="N8" s="318"/>
      <c r="O8" s="318"/>
      <c r="P8" s="318"/>
    </row>
    <row r="9" spans="1:16" ht="11.25" customHeight="1">
      <c r="A9" s="325"/>
      <c r="B9" s="119"/>
      <c r="C9" s="320"/>
      <c r="D9" s="321"/>
      <c r="E9" s="321"/>
      <c r="F9" s="321"/>
      <c r="G9" s="322"/>
      <c r="H9" s="320"/>
      <c r="I9" s="321"/>
      <c r="J9" s="321"/>
      <c r="K9" s="323"/>
      <c r="L9" s="324"/>
      <c r="M9" s="318"/>
      <c r="N9" s="318"/>
      <c r="O9" s="318"/>
      <c r="P9" s="318"/>
    </row>
    <row r="10" spans="1:16" ht="13.5" customHeight="1" hidden="1">
      <c r="A10" s="313" t="s">
        <v>47</v>
      </c>
      <c r="B10" s="119"/>
      <c r="C10" s="326"/>
      <c r="D10" s="327"/>
      <c r="E10" s="327"/>
      <c r="F10" s="327"/>
      <c r="G10" s="322"/>
      <c r="H10" s="320"/>
      <c r="I10" s="321"/>
      <c r="J10" s="321"/>
      <c r="K10" s="323"/>
      <c r="L10" s="324"/>
      <c r="M10" s="318"/>
      <c r="N10" s="318"/>
      <c r="O10" s="318"/>
      <c r="P10" s="318"/>
    </row>
    <row r="11" spans="1:16" ht="13.5" customHeight="1" hidden="1">
      <c r="A11" s="328"/>
      <c r="B11" s="119"/>
      <c r="C11" s="326"/>
      <c r="D11" s="327"/>
      <c r="E11" s="327"/>
      <c r="F11" s="327"/>
      <c r="G11" s="322"/>
      <c r="H11" s="320"/>
      <c r="I11" s="321"/>
      <c r="J11" s="321"/>
      <c r="K11" s="323"/>
      <c r="L11" s="324"/>
      <c r="M11" s="318"/>
      <c r="N11" s="318"/>
      <c r="O11" s="318"/>
      <c r="P11" s="318"/>
    </row>
    <row r="12" spans="1:16" ht="72" customHeight="1">
      <c r="A12" s="329" t="s">
        <v>55</v>
      </c>
      <c r="B12" s="131"/>
      <c r="C12" s="330" t="s">
        <v>52</v>
      </c>
      <c r="D12" s="331" t="s">
        <v>136</v>
      </c>
      <c r="E12" s="133" t="s">
        <v>137</v>
      </c>
      <c r="F12" s="332" t="s">
        <v>138</v>
      </c>
      <c r="G12" s="333"/>
      <c r="H12" s="330" t="s">
        <v>52</v>
      </c>
      <c r="I12" s="133" t="s">
        <v>136</v>
      </c>
      <c r="J12" s="133" t="s">
        <v>137</v>
      </c>
      <c r="K12" s="334" t="s">
        <v>138</v>
      </c>
      <c r="L12" s="324"/>
      <c r="M12" s="330" t="s">
        <v>52</v>
      </c>
      <c r="N12" s="133" t="s">
        <v>136</v>
      </c>
      <c r="O12" s="133" t="s">
        <v>137</v>
      </c>
      <c r="P12" s="335" t="s">
        <v>138</v>
      </c>
    </row>
    <row r="13" spans="1:16" s="38" customFormat="1" ht="18.75" customHeight="1">
      <c r="A13" s="336"/>
      <c r="B13" s="337" t="s">
        <v>139</v>
      </c>
      <c r="C13" s="337" t="s">
        <v>140</v>
      </c>
      <c r="D13" s="337" t="s">
        <v>140</v>
      </c>
      <c r="E13" s="337" t="s">
        <v>140</v>
      </c>
      <c r="F13" s="338" t="s">
        <v>140</v>
      </c>
      <c r="G13" s="339" t="s">
        <v>139</v>
      </c>
      <c r="H13" s="337" t="s">
        <v>140</v>
      </c>
      <c r="I13" s="337" t="s">
        <v>140</v>
      </c>
      <c r="J13" s="337" t="s">
        <v>140</v>
      </c>
      <c r="K13" s="340" t="s">
        <v>140</v>
      </c>
      <c r="L13" s="339" t="s">
        <v>139</v>
      </c>
      <c r="M13" s="337" t="s">
        <v>140</v>
      </c>
      <c r="N13" s="337" t="s">
        <v>140</v>
      </c>
      <c r="O13" s="337" t="s">
        <v>140</v>
      </c>
      <c r="P13" s="337" t="s">
        <v>140</v>
      </c>
    </row>
    <row r="14" spans="1:16" ht="39.75" customHeight="1" thickBot="1">
      <c r="A14" s="341" t="s">
        <v>12</v>
      </c>
      <c r="B14" s="342">
        <v>2442</v>
      </c>
      <c r="C14" s="342">
        <v>3499</v>
      </c>
      <c r="D14" s="342">
        <v>120</v>
      </c>
      <c r="E14" s="342">
        <v>1527</v>
      </c>
      <c r="F14" s="343">
        <v>1852</v>
      </c>
      <c r="G14" s="344">
        <v>2189</v>
      </c>
      <c r="H14" s="144">
        <v>3030</v>
      </c>
      <c r="I14" s="345">
        <v>90</v>
      </c>
      <c r="J14" s="346">
        <v>1389</v>
      </c>
      <c r="K14" s="347">
        <v>1551</v>
      </c>
      <c r="L14" s="348">
        <v>-253</v>
      </c>
      <c r="M14" s="349">
        <v>-469</v>
      </c>
      <c r="N14" s="349">
        <v>-30</v>
      </c>
      <c r="O14" s="349">
        <v>-138</v>
      </c>
      <c r="P14" s="349">
        <v>-301</v>
      </c>
    </row>
    <row r="15" spans="1:16" ht="39.75" customHeight="1" thickTop="1">
      <c r="A15" s="350" t="s">
        <v>13</v>
      </c>
      <c r="B15" s="140">
        <v>2197</v>
      </c>
      <c r="C15" s="140">
        <v>3205</v>
      </c>
      <c r="D15" s="140">
        <v>118</v>
      </c>
      <c r="E15" s="140">
        <v>1449</v>
      </c>
      <c r="F15" s="351">
        <v>1638</v>
      </c>
      <c r="G15" s="352">
        <v>1942</v>
      </c>
      <c r="H15" s="140">
        <v>2735</v>
      </c>
      <c r="I15" s="140">
        <v>90</v>
      </c>
      <c r="J15" s="140">
        <v>1322</v>
      </c>
      <c r="K15" s="353">
        <v>1323</v>
      </c>
      <c r="L15" s="354">
        <v>-255</v>
      </c>
      <c r="M15" s="355">
        <v>-470</v>
      </c>
      <c r="N15" s="355">
        <v>-28</v>
      </c>
      <c r="O15" s="355">
        <v>-127</v>
      </c>
      <c r="P15" s="355">
        <v>-315</v>
      </c>
    </row>
    <row r="16" spans="1:16" ht="39.75" customHeight="1" thickBot="1">
      <c r="A16" s="356" t="s">
        <v>14</v>
      </c>
      <c r="B16" s="142">
        <v>245</v>
      </c>
      <c r="C16" s="142">
        <v>294</v>
      </c>
      <c r="D16" s="142">
        <v>2</v>
      </c>
      <c r="E16" s="142">
        <v>78</v>
      </c>
      <c r="F16" s="357">
        <v>214</v>
      </c>
      <c r="G16" s="358">
        <v>247</v>
      </c>
      <c r="H16" s="142">
        <v>295</v>
      </c>
      <c r="I16" s="142" t="s">
        <v>50</v>
      </c>
      <c r="J16" s="142">
        <v>67</v>
      </c>
      <c r="K16" s="359">
        <v>228</v>
      </c>
      <c r="L16" s="360">
        <v>2</v>
      </c>
      <c r="M16" s="361">
        <v>1</v>
      </c>
      <c r="N16" s="361">
        <v>-2</v>
      </c>
      <c r="O16" s="361">
        <v>-11</v>
      </c>
      <c r="P16" s="361">
        <v>14</v>
      </c>
    </row>
    <row r="17" spans="1:16" ht="39.75" customHeight="1" thickTop="1">
      <c r="A17" s="362" t="s">
        <v>15</v>
      </c>
      <c r="B17" s="144">
        <v>35</v>
      </c>
      <c r="C17" s="342">
        <v>40</v>
      </c>
      <c r="D17" s="144" t="s">
        <v>141</v>
      </c>
      <c r="E17" s="342">
        <v>2</v>
      </c>
      <c r="F17" s="363">
        <v>38</v>
      </c>
      <c r="G17" s="364">
        <v>31</v>
      </c>
      <c r="H17" s="144">
        <v>37</v>
      </c>
      <c r="I17" s="144" t="s">
        <v>141</v>
      </c>
      <c r="J17" s="144">
        <v>3</v>
      </c>
      <c r="K17" s="365">
        <v>34</v>
      </c>
      <c r="L17" s="348">
        <v>-4</v>
      </c>
      <c r="M17" s="349">
        <v>-3</v>
      </c>
      <c r="N17" s="349" t="s">
        <v>141</v>
      </c>
      <c r="O17" s="349">
        <v>1</v>
      </c>
      <c r="P17" s="349">
        <v>-4</v>
      </c>
    </row>
    <row r="18" spans="1:16" ht="39.75" customHeight="1">
      <c r="A18" s="366" t="s">
        <v>16</v>
      </c>
      <c r="B18" s="138">
        <v>419</v>
      </c>
      <c r="C18" s="367">
        <v>733</v>
      </c>
      <c r="D18" s="367">
        <v>60</v>
      </c>
      <c r="E18" s="367">
        <v>310</v>
      </c>
      <c r="F18" s="368">
        <v>363</v>
      </c>
      <c r="G18" s="369">
        <v>394</v>
      </c>
      <c r="H18" s="138">
        <v>678</v>
      </c>
      <c r="I18" s="138">
        <v>54</v>
      </c>
      <c r="J18" s="138">
        <v>304</v>
      </c>
      <c r="K18" s="370">
        <v>320</v>
      </c>
      <c r="L18" s="371">
        <v>-25</v>
      </c>
      <c r="M18" s="372">
        <v>-55</v>
      </c>
      <c r="N18" s="372">
        <v>-6</v>
      </c>
      <c r="O18" s="372">
        <v>-6</v>
      </c>
      <c r="P18" s="372">
        <v>-43</v>
      </c>
    </row>
    <row r="19" spans="1:16" ht="39.75" customHeight="1">
      <c r="A19" s="366" t="s">
        <v>17</v>
      </c>
      <c r="B19" s="138">
        <v>32</v>
      </c>
      <c r="C19" s="367">
        <v>35</v>
      </c>
      <c r="D19" s="367">
        <v>1</v>
      </c>
      <c r="E19" s="367">
        <v>2</v>
      </c>
      <c r="F19" s="368">
        <v>32</v>
      </c>
      <c r="G19" s="369">
        <v>32</v>
      </c>
      <c r="H19" s="138">
        <v>33</v>
      </c>
      <c r="I19" s="138" t="s">
        <v>141</v>
      </c>
      <c r="J19" s="138">
        <v>1</v>
      </c>
      <c r="K19" s="370">
        <v>32</v>
      </c>
      <c r="L19" s="371">
        <v>0</v>
      </c>
      <c r="M19" s="372">
        <v>-2</v>
      </c>
      <c r="N19" s="372">
        <v>-1</v>
      </c>
      <c r="O19" s="372">
        <v>-1</v>
      </c>
      <c r="P19" s="372" t="s">
        <v>141</v>
      </c>
    </row>
    <row r="20" spans="1:16" ht="39.75" customHeight="1">
      <c r="A20" s="366" t="s">
        <v>19</v>
      </c>
      <c r="B20" s="138">
        <v>491</v>
      </c>
      <c r="C20" s="367">
        <v>650</v>
      </c>
      <c r="D20" s="367">
        <v>18</v>
      </c>
      <c r="E20" s="367">
        <v>287</v>
      </c>
      <c r="F20" s="368">
        <v>345</v>
      </c>
      <c r="G20" s="369">
        <v>415</v>
      </c>
      <c r="H20" s="138">
        <v>569</v>
      </c>
      <c r="I20" s="138">
        <v>13</v>
      </c>
      <c r="J20" s="138">
        <v>266</v>
      </c>
      <c r="K20" s="370">
        <v>290</v>
      </c>
      <c r="L20" s="371">
        <v>-76</v>
      </c>
      <c r="M20" s="372">
        <v>-81</v>
      </c>
      <c r="N20" s="372">
        <v>-5</v>
      </c>
      <c r="O20" s="372">
        <v>-21</v>
      </c>
      <c r="P20" s="372">
        <v>-55</v>
      </c>
    </row>
    <row r="21" spans="1:16" ht="39.75" customHeight="1">
      <c r="A21" s="366" t="s">
        <v>20</v>
      </c>
      <c r="B21" s="138">
        <v>345</v>
      </c>
      <c r="C21" s="367">
        <v>529</v>
      </c>
      <c r="D21" s="367">
        <v>5</v>
      </c>
      <c r="E21" s="367">
        <v>302</v>
      </c>
      <c r="F21" s="368">
        <v>222</v>
      </c>
      <c r="G21" s="369">
        <v>308</v>
      </c>
      <c r="H21" s="138">
        <v>426</v>
      </c>
      <c r="I21" s="138">
        <v>8</v>
      </c>
      <c r="J21" s="138">
        <v>240</v>
      </c>
      <c r="K21" s="370">
        <v>178</v>
      </c>
      <c r="L21" s="371">
        <v>-37</v>
      </c>
      <c r="M21" s="372">
        <v>-103</v>
      </c>
      <c r="N21" s="372">
        <v>3</v>
      </c>
      <c r="O21" s="372">
        <v>-62</v>
      </c>
      <c r="P21" s="372">
        <v>-44</v>
      </c>
    </row>
    <row r="22" spans="1:16" ht="39.75" customHeight="1">
      <c r="A22" s="366" t="s">
        <v>21</v>
      </c>
      <c r="B22" s="138">
        <v>70</v>
      </c>
      <c r="C22" s="367">
        <v>89</v>
      </c>
      <c r="D22" s="138" t="s">
        <v>33</v>
      </c>
      <c r="E22" s="367">
        <v>25</v>
      </c>
      <c r="F22" s="368">
        <v>64</v>
      </c>
      <c r="G22" s="369">
        <v>90</v>
      </c>
      <c r="H22" s="138">
        <v>117</v>
      </c>
      <c r="I22" s="138" t="s">
        <v>33</v>
      </c>
      <c r="J22" s="138">
        <v>37</v>
      </c>
      <c r="K22" s="370">
        <v>80</v>
      </c>
      <c r="L22" s="371">
        <v>20</v>
      </c>
      <c r="M22" s="372">
        <v>28</v>
      </c>
      <c r="N22" s="372" t="s">
        <v>33</v>
      </c>
      <c r="O22" s="372">
        <v>12</v>
      </c>
      <c r="P22" s="372">
        <v>16</v>
      </c>
    </row>
    <row r="23" spans="1:16" ht="39.75" customHeight="1">
      <c r="A23" s="366" t="s">
        <v>22</v>
      </c>
      <c r="B23" s="138">
        <v>70</v>
      </c>
      <c r="C23" s="367">
        <v>99</v>
      </c>
      <c r="D23" s="367">
        <v>1</v>
      </c>
      <c r="E23" s="367">
        <v>30</v>
      </c>
      <c r="F23" s="368">
        <v>68</v>
      </c>
      <c r="G23" s="369">
        <v>47</v>
      </c>
      <c r="H23" s="138">
        <v>56</v>
      </c>
      <c r="I23" s="138" t="s">
        <v>141</v>
      </c>
      <c r="J23" s="138">
        <v>14</v>
      </c>
      <c r="K23" s="370">
        <v>42</v>
      </c>
      <c r="L23" s="371">
        <v>-23</v>
      </c>
      <c r="M23" s="372">
        <v>-43</v>
      </c>
      <c r="N23" s="372">
        <v>-1</v>
      </c>
      <c r="O23" s="372">
        <v>-16</v>
      </c>
      <c r="P23" s="372">
        <v>-26</v>
      </c>
    </row>
    <row r="24" spans="1:16" ht="39.75" customHeight="1">
      <c r="A24" s="366" t="s">
        <v>23</v>
      </c>
      <c r="B24" s="138">
        <v>27</v>
      </c>
      <c r="C24" s="138" t="s">
        <v>142</v>
      </c>
      <c r="D24" s="138" t="s">
        <v>142</v>
      </c>
      <c r="E24" s="138" t="s">
        <v>142</v>
      </c>
      <c r="F24" s="373" t="s">
        <v>142</v>
      </c>
      <c r="G24" s="369">
        <v>25</v>
      </c>
      <c r="H24" s="138">
        <v>33</v>
      </c>
      <c r="I24" s="138" t="s">
        <v>141</v>
      </c>
      <c r="J24" s="138">
        <v>13</v>
      </c>
      <c r="K24" s="370">
        <v>20</v>
      </c>
      <c r="L24" s="371">
        <v>-2</v>
      </c>
      <c r="M24" s="138" t="s">
        <v>142</v>
      </c>
      <c r="N24" s="138" t="s">
        <v>142</v>
      </c>
      <c r="O24" s="138" t="s">
        <v>142</v>
      </c>
      <c r="P24" s="138" t="s">
        <v>142</v>
      </c>
    </row>
    <row r="25" spans="1:16" ht="39.75" customHeight="1">
      <c r="A25" s="366" t="s">
        <v>24</v>
      </c>
      <c r="B25" s="138">
        <v>51</v>
      </c>
      <c r="C25" s="367">
        <v>57</v>
      </c>
      <c r="D25" s="138" t="s">
        <v>26</v>
      </c>
      <c r="E25" s="367">
        <v>25</v>
      </c>
      <c r="F25" s="368">
        <v>32</v>
      </c>
      <c r="G25" s="369">
        <v>42</v>
      </c>
      <c r="H25" s="138">
        <v>43</v>
      </c>
      <c r="I25" s="138" t="s">
        <v>26</v>
      </c>
      <c r="J25" s="138">
        <v>7</v>
      </c>
      <c r="K25" s="370">
        <v>36</v>
      </c>
      <c r="L25" s="371">
        <v>-9</v>
      </c>
      <c r="M25" s="372">
        <v>-14</v>
      </c>
      <c r="N25" s="372" t="s">
        <v>26</v>
      </c>
      <c r="O25" s="372">
        <v>-18</v>
      </c>
      <c r="P25" s="372">
        <v>4</v>
      </c>
    </row>
    <row r="26" spans="1:16" ht="39.75" customHeight="1">
      <c r="A26" s="366" t="s">
        <v>25</v>
      </c>
      <c r="B26" s="138">
        <v>4</v>
      </c>
      <c r="C26" s="138" t="s">
        <v>81</v>
      </c>
      <c r="D26" s="138" t="s">
        <v>81</v>
      </c>
      <c r="E26" s="138" t="s">
        <v>81</v>
      </c>
      <c r="F26" s="373" t="s">
        <v>81</v>
      </c>
      <c r="G26" s="369">
        <v>4</v>
      </c>
      <c r="H26" s="138">
        <v>4</v>
      </c>
      <c r="I26" s="138" t="s">
        <v>33</v>
      </c>
      <c r="J26" s="138" t="s">
        <v>33</v>
      </c>
      <c r="K26" s="370">
        <v>4</v>
      </c>
      <c r="L26" s="371" t="s">
        <v>33</v>
      </c>
      <c r="M26" s="138" t="s">
        <v>81</v>
      </c>
      <c r="N26" s="138" t="s">
        <v>81</v>
      </c>
      <c r="O26" s="138" t="s">
        <v>81</v>
      </c>
      <c r="P26" s="138" t="s">
        <v>81</v>
      </c>
    </row>
    <row r="27" spans="1:16" ht="39.75" customHeight="1">
      <c r="A27" s="366" t="s">
        <v>27</v>
      </c>
      <c r="B27" s="138">
        <v>26</v>
      </c>
      <c r="C27" s="367">
        <v>28</v>
      </c>
      <c r="D27" s="138" t="s">
        <v>33</v>
      </c>
      <c r="E27" s="367">
        <v>3</v>
      </c>
      <c r="F27" s="368">
        <v>25</v>
      </c>
      <c r="G27" s="369">
        <v>23</v>
      </c>
      <c r="H27" s="138">
        <v>28</v>
      </c>
      <c r="I27" s="138" t="s">
        <v>33</v>
      </c>
      <c r="J27" s="138">
        <v>6</v>
      </c>
      <c r="K27" s="370">
        <v>22</v>
      </c>
      <c r="L27" s="371">
        <v>-3</v>
      </c>
      <c r="M27" s="372" t="s">
        <v>33</v>
      </c>
      <c r="N27" s="372" t="s">
        <v>33</v>
      </c>
      <c r="O27" s="372">
        <v>3</v>
      </c>
      <c r="P27" s="372">
        <v>-3</v>
      </c>
    </row>
    <row r="28" spans="1:16" ht="39.75" customHeight="1">
      <c r="A28" s="366" t="s">
        <v>28</v>
      </c>
      <c r="B28" s="138">
        <v>360</v>
      </c>
      <c r="C28" s="367">
        <v>477</v>
      </c>
      <c r="D28" s="367">
        <v>8</v>
      </c>
      <c r="E28" s="367">
        <v>272</v>
      </c>
      <c r="F28" s="368">
        <v>197</v>
      </c>
      <c r="G28" s="369">
        <v>300</v>
      </c>
      <c r="H28" s="138">
        <v>390</v>
      </c>
      <c r="I28" s="138" t="s">
        <v>141</v>
      </c>
      <c r="J28" s="138">
        <v>229</v>
      </c>
      <c r="K28" s="370">
        <v>161</v>
      </c>
      <c r="L28" s="371">
        <v>-60</v>
      </c>
      <c r="M28" s="372">
        <v>-87</v>
      </c>
      <c r="N28" s="372">
        <v>-8</v>
      </c>
      <c r="O28" s="372">
        <v>-43</v>
      </c>
      <c r="P28" s="372">
        <v>-36</v>
      </c>
    </row>
    <row r="29" spans="1:16" ht="39.75" customHeight="1">
      <c r="A29" s="366" t="s">
        <v>29</v>
      </c>
      <c r="B29" s="138">
        <v>26</v>
      </c>
      <c r="C29" s="367">
        <v>59</v>
      </c>
      <c r="D29" s="367">
        <v>1</v>
      </c>
      <c r="E29" s="367">
        <v>26</v>
      </c>
      <c r="F29" s="368">
        <v>32</v>
      </c>
      <c r="G29" s="369">
        <v>27</v>
      </c>
      <c r="H29" s="138">
        <v>36</v>
      </c>
      <c r="I29" s="138" t="s">
        <v>68</v>
      </c>
      <c r="J29" s="138">
        <v>15</v>
      </c>
      <c r="K29" s="370">
        <v>21</v>
      </c>
      <c r="L29" s="371">
        <v>1</v>
      </c>
      <c r="M29" s="372">
        <v>-23</v>
      </c>
      <c r="N29" s="372">
        <v>-1</v>
      </c>
      <c r="O29" s="372">
        <v>-11</v>
      </c>
      <c r="P29" s="372">
        <v>-11</v>
      </c>
    </row>
    <row r="30" spans="1:16" ht="39.75" customHeight="1">
      <c r="A30" s="366" t="s">
        <v>30</v>
      </c>
      <c r="B30" s="138">
        <v>104</v>
      </c>
      <c r="C30" s="367">
        <v>144</v>
      </c>
      <c r="D30" s="367">
        <v>15</v>
      </c>
      <c r="E30" s="367">
        <v>52</v>
      </c>
      <c r="F30" s="368">
        <v>77</v>
      </c>
      <c r="G30" s="369">
        <v>99</v>
      </c>
      <c r="H30" s="138">
        <v>120</v>
      </c>
      <c r="I30" s="138">
        <v>2</v>
      </c>
      <c r="J30" s="138">
        <v>59</v>
      </c>
      <c r="K30" s="370">
        <v>59</v>
      </c>
      <c r="L30" s="371">
        <v>-5</v>
      </c>
      <c r="M30" s="372">
        <v>-24</v>
      </c>
      <c r="N30" s="372">
        <v>-13</v>
      </c>
      <c r="O30" s="372">
        <v>7</v>
      </c>
      <c r="P30" s="372">
        <v>-18</v>
      </c>
    </row>
    <row r="31" spans="1:16" ht="39.75" customHeight="1" thickBot="1">
      <c r="A31" s="366" t="s">
        <v>31</v>
      </c>
      <c r="B31" s="138">
        <v>382</v>
      </c>
      <c r="C31" s="367">
        <v>514</v>
      </c>
      <c r="D31" s="367">
        <v>10</v>
      </c>
      <c r="E31" s="367">
        <v>170</v>
      </c>
      <c r="F31" s="368">
        <v>334</v>
      </c>
      <c r="G31" s="374">
        <v>352</v>
      </c>
      <c r="H31" s="375">
        <v>460</v>
      </c>
      <c r="I31" s="375">
        <v>13</v>
      </c>
      <c r="J31" s="375">
        <v>195</v>
      </c>
      <c r="K31" s="376">
        <v>252</v>
      </c>
      <c r="L31" s="371">
        <v>-30</v>
      </c>
      <c r="M31" s="372">
        <v>-54</v>
      </c>
      <c r="N31" s="372">
        <v>3</v>
      </c>
      <c r="O31" s="372">
        <v>25</v>
      </c>
      <c r="P31" s="372">
        <v>-82</v>
      </c>
    </row>
    <row r="32" ht="39.75" customHeight="1"/>
    <row r="33" ht="39.75" customHeight="1"/>
    <row r="34" spans="1:18" ht="30" customHeight="1">
      <c r="A34" s="79"/>
      <c r="B34" s="48"/>
      <c r="C34" s="48"/>
      <c r="D34" s="67"/>
      <c r="E34" s="67"/>
      <c r="F34" s="67"/>
      <c r="K34" s="66"/>
      <c r="L34" s="67"/>
      <c r="M34" s="67"/>
      <c r="N34" s="67"/>
      <c r="O34" s="66"/>
      <c r="P34" s="67"/>
      <c r="Q34" s="38"/>
      <c r="R34" s="38"/>
    </row>
    <row r="35" spans="1:18" ht="30" customHeight="1">
      <c r="A35" s="79"/>
      <c r="B35" s="48"/>
      <c r="C35" s="48"/>
      <c r="D35" s="67"/>
      <c r="E35" s="67"/>
      <c r="F35" s="67"/>
      <c r="K35" s="66"/>
      <c r="L35" s="67"/>
      <c r="M35" s="67"/>
      <c r="N35" s="67"/>
      <c r="O35" s="66"/>
      <c r="P35" s="67"/>
      <c r="Q35" s="38"/>
      <c r="R35" s="38"/>
    </row>
    <row r="36" spans="1:18" ht="30" customHeight="1">
      <c r="A36" s="79"/>
      <c r="B36" s="48"/>
      <c r="C36" s="48"/>
      <c r="D36" s="67"/>
      <c r="E36" s="67"/>
      <c r="F36" s="67"/>
      <c r="K36" s="66"/>
      <c r="L36" s="67"/>
      <c r="M36" s="67"/>
      <c r="N36" s="67"/>
      <c r="O36" s="66"/>
      <c r="P36" s="67"/>
      <c r="Q36" s="38"/>
      <c r="R36" s="38"/>
    </row>
    <row r="37" spans="1:18" ht="30" customHeight="1">
      <c r="A37" s="79"/>
      <c r="B37" s="48"/>
      <c r="C37" s="48"/>
      <c r="D37" s="67"/>
      <c r="E37" s="67"/>
      <c r="F37" s="67"/>
      <c r="K37" s="66"/>
      <c r="L37" s="67"/>
      <c r="M37" s="67"/>
      <c r="N37" s="67"/>
      <c r="O37" s="66"/>
      <c r="P37" s="67"/>
      <c r="Q37" s="38"/>
      <c r="R37" s="38"/>
    </row>
    <row r="38" spans="1:18" ht="30" customHeight="1">
      <c r="A38" s="79"/>
      <c r="B38" s="48"/>
      <c r="C38" s="48"/>
      <c r="D38" s="67"/>
      <c r="E38" s="67"/>
      <c r="F38" s="67"/>
      <c r="K38" s="66"/>
      <c r="L38" s="67"/>
      <c r="M38" s="67"/>
      <c r="N38" s="67"/>
      <c r="O38" s="66"/>
      <c r="P38" s="67"/>
      <c r="Q38" s="38"/>
      <c r="R38" s="38"/>
    </row>
    <row r="39" spans="1:18" ht="30" customHeight="1">
      <c r="A39" s="79"/>
      <c r="B39" s="48"/>
      <c r="C39" s="48"/>
      <c r="D39" s="67"/>
      <c r="E39" s="67"/>
      <c r="F39" s="67"/>
      <c r="K39" s="66"/>
      <c r="L39" s="67"/>
      <c r="M39" s="67"/>
      <c r="N39" s="67"/>
      <c r="O39" s="66"/>
      <c r="P39" s="67"/>
      <c r="Q39" s="38"/>
      <c r="R39" s="38"/>
    </row>
    <row r="40" spans="1:18" ht="30" customHeight="1">
      <c r="A40" s="79"/>
      <c r="B40" s="48"/>
      <c r="C40" s="48"/>
      <c r="D40" s="67"/>
      <c r="E40" s="67"/>
      <c r="F40" s="67"/>
      <c r="K40" s="66"/>
      <c r="L40" s="67"/>
      <c r="M40" s="67"/>
      <c r="N40" s="67"/>
      <c r="O40" s="66"/>
      <c r="P40" s="67"/>
      <c r="Q40" s="38"/>
      <c r="R40" s="38"/>
    </row>
    <row r="41" spans="1:18" ht="30" customHeight="1">
      <c r="A41" s="79"/>
      <c r="B41" s="48"/>
      <c r="C41" s="48"/>
      <c r="D41" s="67"/>
      <c r="E41" s="67"/>
      <c r="F41" s="67"/>
      <c r="K41" s="66"/>
      <c r="L41" s="67"/>
      <c r="M41" s="67"/>
      <c r="N41" s="67"/>
      <c r="O41" s="66"/>
      <c r="P41" s="67"/>
      <c r="Q41" s="38"/>
      <c r="R41" s="38"/>
    </row>
    <row r="42" spans="1:18" ht="27" customHeight="1">
      <c r="A42" s="27"/>
      <c r="B42" s="48"/>
      <c r="C42" s="48"/>
      <c r="D42" s="67"/>
      <c r="E42" s="67"/>
      <c r="F42" s="67"/>
      <c r="K42" s="78"/>
      <c r="L42" s="67"/>
      <c r="M42" s="67"/>
      <c r="N42" s="67"/>
      <c r="O42" s="78"/>
      <c r="P42" s="67"/>
      <c r="Q42" s="38"/>
      <c r="R42" s="38"/>
    </row>
    <row r="43" spans="1:18" ht="27" customHeight="1">
      <c r="A43" s="27"/>
      <c r="B43" s="48"/>
      <c r="C43" s="48"/>
      <c r="D43" s="67"/>
      <c r="E43" s="67"/>
      <c r="F43" s="67"/>
      <c r="K43" s="66"/>
      <c r="L43" s="67"/>
      <c r="M43" s="67"/>
      <c r="N43" s="67"/>
      <c r="O43" s="66"/>
      <c r="P43" s="67"/>
      <c r="Q43" s="38"/>
      <c r="R43" s="38"/>
    </row>
    <row r="44" spans="1:18" ht="13.5">
      <c r="A44" s="38"/>
      <c r="B44" s="38"/>
      <c r="C44" s="38"/>
      <c r="D44" s="38"/>
      <c r="E44" s="38"/>
      <c r="F44" s="38"/>
      <c r="K44" s="38"/>
      <c r="L44" s="38"/>
      <c r="M44" s="38"/>
      <c r="N44" s="38"/>
      <c r="O44" s="38"/>
      <c r="P44" s="38"/>
      <c r="Q44" s="38"/>
      <c r="R44" s="38"/>
    </row>
  </sheetData>
  <mergeCells count="9">
    <mergeCell ref="L4:P5"/>
    <mergeCell ref="B4:F5"/>
    <mergeCell ref="G4:K5"/>
    <mergeCell ref="C6:F9"/>
    <mergeCell ref="M6:P11"/>
    <mergeCell ref="B6:B12"/>
    <mergeCell ref="L6:L12"/>
    <mergeCell ref="G6:G12"/>
    <mergeCell ref="H6:K11"/>
  </mergeCells>
  <printOptions/>
  <pageMargins left="0.75" right="0.75" top="1" bottom="1" header="0.512" footer="0.512"/>
  <pageSetup horizontalDpi="600" verticalDpi="600" orientation="portrait" paperSize="9" scale="70" r:id="rId2"/>
  <headerFooter alignWithMargins="0">
    <oddHeader>&amp;C&amp;F&amp;R&amp;D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5" zoomScaleSheetLayoutView="75" workbookViewId="0" topLeftCell="A1">
      <selection activeCell="M15" sqref="M15"/>
    </sheetView>
  </sheetViews>
  <sheetFormatPr defaultColWidth="9.00390625" defaultRowHeight="13.5"/>
  <cols>
    <col min="1" max="1" width="12.125" style="378" customWidth="1"/>
    <col min="2" max="11" width="6.625" style="378" customWidth="1"/>
    <col min="12" max="16384" width="9.00390625" style="378" customWidth="1"/>
  </cols>
  <sheetData>
    <row r="1" ht="15.75" customHeight="1">
      <c r="A1" s="377" t="s">
        <v>143</v>
      </c>
    </row>
    <row r="2" spans="2:11" ht="15.75" customHeight="1">
      <c r="B2" s="379" t="s">
        <v>144</v>
      </c>
      <c r="K2" s="380" t="s">
        <v>152</v>
      </c>
    </row>
    <row r="3" spans="1:11" ht="15.75" customHeight="1">
      <c r="A3" s="381"/>
      <c r="B3" s="382" t="s">
        <v>145</v>
      </c>
      <c r="C3" s="383"/>
      <c r="D3" s="384" t="s">
        <v>146</v>
      </c>
      <c r="E3" s="384"/>
      <c r="F3" s="384"/>
      <c r="G3" s="384"/>
      <c r="H3" s="384"/>
      <c r="I3" s="384"/>
      <c r="J3" s="384"/>
      <c r="K3" s="385"/>
    </row>
    <row r="4" spans="1:11" ht="15.75" customHeight="1">
      <c r="A4" s="386" t="s">
        <v>147</v>
      </c>
      <c r="B4" s="382"/>
      <c r="C4" s="387" t="s">
        <v>153</v>
      </c>
      <c r="D4" s="388" t="s">
        <v>154</v>
      </c>
      <c r="E4" s="388" t="s">
        <v>155</v>
      </c>
      <c r="F4" s="388" t="s">
        <v>156</v>
      </c>
      <c r="G4" s="388" t="s">
        <v>157</v>
      </c>
      <c r="H4" s="387" t="s">
        <v>158</v>
      </c>
      <c r="I4" s="387" t="s">
        <v>159</v>
      </c>
      <c r="J4" s="387" t="s">
        <v>160</v>
      </c>
      <c r="K4" s="387" t="s">
        <v>161</v>
      </c>
    </row>
    <row r="5" spans="1:11" ht="15.75" customHeight="1">
      <c r="A5" s="389" t="s">
        <v>148</v>
      </c>
      <c r="B5" s="382"/>
      <c r="C5" s="382"/>
      <c r="D5" s="390"/>
      <c r="E5" s="390"/>
      <c r="F5" s="390"/>
      <c r="G5" s="390"/>
      <c r="H5" s="382"/>
      <c r="I5" s="382"/>
      <c r="J5" s="382"/>
      <c r="K5" s="382"/>
    </row>
    <row r="6" spans="1:11" ht="15.75" customHeight="1">
      <c r="A6" s="391"/>
      <c r="B6" s="382"/>
      <c r="C6" s="382"/>
      <c r="D6" s="390"/>
      <c r="E6" s="390"/>
      <c r="F6" s="390"/>
      <c r="G6" s="390"/>
      <c r="H6" s="382"/>
      <c r="I6" s="382"/>
      <c r="J6" s="382"/>
      <c r="K6" s="382"/>
    </row>
    <row r="7" spans="1:11" ht="30" customHeight="1" thickBot="1">
      <c r="A7" s="392" t="s">
        <v>12</v>
      </c>
      <c r="B7" s="393">
        <v>4020</v>
      </c>
      <c r="C7" s="393">
        <v>19</v>
      </c>
      <c r="D7" s="393">
        <v>189</v>
      </c>
      <c r="E7" s="393">
        <v>275</v>
      </c>
      <c r="F7" s="393">
        <v>464</v>
      </c>
      <c r="G7" s="393">
        <v>787</v>
      </c>
      <c r="H7" s="393">
        <v>579</v>
      </c>
      <c r="I7" s="393">
        <v>557</v>
      </c>
      <c r="J7" s="393">
        <v>615</v>
      </c>
      <c r="K7" s="393">
        <v>535</v>
      </c>
    </row>
    <row r="8" spans="1:11" ht="30" customHeight="1" thickTop="1">
      <c r="A8" s="394" t="s">
        <v>162</v>
      </c>
      <c r="B8" s="395">
        <v>3596</v>
      </c>
      <c r="C8" s="395">
        <v>17</v>
      </c>
      <c r="D8" s="395">
        <v>171</v>
      </c>
      <c r="E8" s="395">
        <v>231</v>
      </c>
      <c r="F8" s="395">
        <v>418</v>
      </c>
      <c r="G8" s="395">
        <v>701</v>
      </c>
      <c r="H8" s="395">
        <v>523</v>
      </c>
      <c r="I8" s="395">
        <v>478</v>
      </c>
      <c r="J8" s="395">
        <v>564</v>
      </c>
      <c r="K8" s="395">
        <v>493</v>
      </c>
    </row>
    <row r="9" spans="1:11" ht="30" customHeight="1" thickBot="1">
      <c r="A9" s="396" t="s">
        <v>163</v>
      </c>
      <c r="B9" s="397">
        <v>424</v>
      </c>
      <c r="C9" s="397">
        <v>2</v>
      </c>
      <c r="D9" s="397">
        <v>18</v>
      </c>
      <c r="E9" s="397">
        <v>44</v>
      </c>
      <c r="F9" s="397">
        <v>46</v>
      </c>
      <c r="G9" s="397">
        <v>86</v>
      </c>
      <c r="H9" s="397">
        <v>56</v>
      </c>
      <c r="I9" s="397">
        <v>79</v>
      </c>
      <c r="J9" s="397">
        <v>51</v>
      </c>
      <c r="K9" s="397">
        <v>42</v>
      </c>
    </row>
    <row r="10" spans="1:11" ht="30" customHeight="1" thickTop="1">
      <c r="A10" s="398" t="s">
        <v>149</v>
      </c>
      <c r="B10" s="399">
        <v>111</v>
      </c>
      <c r="C10" s="399">
        <v>1</v>
      </c>
      <c r="D10" s="399">
        <v>9</v>
      </c>
      <c r="E10" s="399">
        <v>20</v>
      </c>
      <c r="F10" s="399">
        <v>15</v>
      </c>
      <c r="G10" s="399">
        <v>36</v>
      </c>
      <c r="H10" s="399">
        <v>7</v>
      </c>
      <c r="I10" s="399">
        <v>12</v>
      </c>
      <c r="J10" s="399">
        <v>8</v>
      </c>
      <c r="K10" s="399">
        <v>3</v>
      </c>
    </row>
    <row r="11" spans="1:11" ht="30" customHeight="1">
      <c r="A11" s="392" t="s">
        <v>150</v>
      </c>
      <c r="B11" s="393">
        <v>855</v>
      </c>
      <c r="C11" s="393">
        <v>3</v>
      </c>
      <c r="D11" s="393">
        <v>48</v>
      </c>
      <c r="E11" s="393">
        <v>57</v>
      </c>
      <c r="F11" s="393">
        <v>77</v>
      </c>
      <c r="G11" s="393">
        <v>165</v>
      </c>
      <c r="H11" s="393">
        <v>125</v>
      </c>
      <c r="I11" s="393">
        <v>126</v>
      </c>
      <c r="J11" s="393">
        <v>148</v>
      </c>
      <c r="K11" s="393">
        <v>106</v>
      </c>
    </row>
    <row r="12" spans="1:11" ht="30" customHeight="1">
      <c r="A12" s="392" t="s">
        <v>151</v>
      </c>
      <c r="B12" s="393">
        <v>28</v>
      </c>
      <c r="C12" s="393" t="s">
        <v>18</v>
      </c>
      <c r="D12" s="393" t="s">
        <v>164</v>
      </c>
      <c r="E12" s="393" t="s">
        <v>164</v>
      </c>
      <c r="F12" s="393">
        <v>2</v>
      </c>
      <c r="G12" s="393">
        <v>4</v>
      </c>
      <c r="H12" s="393">
        <v>6</v>
      </c>
      <c r="I12" s="393">
        <v>9</v>
      </c>
      <c r="J12" s="393">
        <v>4</v>
      </c>
      <c r="K12" s="393">
        <v>3</v>
      </c>
    </row>
    <row r="13" spans="1:11" ht="30" customHeight="1">
      <c r="A13" s="392" t="s">
        <v>106</v>
      </c>
      <c r="B13" s="393">
        <v>896</v>
      </c>
      <c r="C13" s="393">
        <v>9</v>
      </c>
      <c r="D13" s="393">
        <v>71</v>
      </c>
      <c r="E13" s="393">
        <v>74</v>
      </c>
      <c r="F13" s="393">
        <v>128</v>
      </c>
      <c r="G13" s="393">
        <v>193</v>
      </c>
      <c r="H13" s="393">
        <v>96</v>
      </c>
      <c r="I13" s="393">
        <v>95</v>
      </c>
      <c r="J13" s="393">
        <v>113</v>
      </c>
      <c r="K13" s="393">
        <v>117</v>
      </c>
    </row>
    <row r="14" spans="1:11" ht="30" customHeight="1">
      <c r="A14" s="392" t="s">
        <v>107</v>
      </c>
      <c r="B14" s="393">
        <v>498</v>
      </c>
      <c r="C14" s="393" t="s">
        <v>18</v>
      </c>
      <c r="D14" s="393">
        <v>13</v>
      </c>
      <c r="E14" s="393">
        <v>26</v>
      </c>
      <c r="F14" s="393">
        <v>75</v>
      </c>
      <c r="G14" s="393">
        <v>92</v>
      </c>
      <c r="H14" s="393">
        <v>80</v>
      </c>
      <c r="I14" s="393">
        <v>57</v>
      </c>
      <c r="J14" s="393">
        <v>80</v>
      </c>
      <c r="K14" s="393">
        <v>75</v>
      </c>
    </row>
    <row r="15" spans="1:11" ht="30" customHeight="1">
      <c r="A15" s="392" t="s">
        <v>108</v>
      </c>
      <c r="B15" s="393">
        <v>137</v>
      </c>
      <c r="C15" s="393" t="s">
        <v>18</v>
      </c>
      <c r="D15" s="393">
        <v>9</v>
      </c>
      <c r="E15" s="393">
        <v>14</v>
      </c>
      <c r="F15" s="393">
        <v>20</v>
      </c>
      <c r="G15" s="393">
        <v>15</v>
      </c>
      <c r="H15" s="393">
        <v>24</v>
      </c>
      <c r="I15" s="393">
        <v>27</v>
      </c>
      <c r="J15" s="393">
        <v>15</v>
      </c>
      <c r="K15" s="393">
        <v>13</v>
      </c>
    </row>
    <row r="16" spans="1:11" ht="30" customHeight="1">
      <c r="A16" s="392" t="s">
        <v>109</v>
      </c>
      <c r="B16" s="393">
        <v>60</v>
      </c>
      <c r="C16" s="393" t="s">
        <v>18</v>
      </c>
      <c r="D16" s="393" t="s">
        <v>164</v>
      </c>
      <c r="E16" s="393">
        <v>2</v>
      </c>
      <c r="F16" s="393">
        <v>4</v>
      </c>
      <c r="G16" s="393">
        <v>8</v>
      </c>
      <c r="H16" s="393">
        <v>9</v>
      </c>
      <c r="I16" s="393">
        <v>9</v>
      </c>
      <c r="J16" s="393">
        <v>17</v>
      </c>
      <c r="K16" s="393">
        <v>11</v>
      </c>
    </row>
    <row r="17" spans="1:11" ht="30" customHeight="1">
      <c r="A17" s="392" t="s">
        <v>110</v>
      </c>
      <c r="B17" s="393">
        <v>60</v>
      </c>
      <c r="C17" s="393" t="s">
        <v>18</v>
      </c>
      <c r="D17" s="393" t="s">
        <v>164</v>
      </c>
      <c r="E17" s="393">
        <v>5</v>
      </c>
      <c r="F17" s="393">
        <v>4</v>
      </c>
      <c r="G17" s="393">
        <v>19</v>
      </c>
      <c r="H17" s="393">
        <v>7</v>
      </c>
      <c r="I17" s="393">
        <v>13</v>
      </c>
      <c r="J17" s="393">
        <v>8</v>
      </c>
      <c r="K17" s="393">
        <v>4</v>
      </c>
    </row>
    <row r="18" spans="1:11" ht="30" customHeight="1">
      <c r="A18" s="392" t="s">
        <v>111</v>
      </c>
      <c r="B18" s="393">
        <v>49</v>
      </c>
      <c r="C18" s="393" t="s">
        <v>18</v>
      </c>
      <c r="D18" s="393" t="s">
        <v>164</v>
      </c>
      <c r="E18" s="393">
        <v>4</v>
      </c>
      <c r="F18" s="393" t="s">
        <v>164</v>
      </c>
      <c r="G18" s="393">
        <v>8</v>
      </c>
      <c r="H18" s="393">
        <v>9</v>
      </c>
      <c r="I18" s="393">
        <v>12</v>
      </c>
      <c r="J18" s="393">
        <v>4</v>
      </c>
      <c r="K18" s="393">
        <v>12</v>
      </c>
    </row>
    <row r="19" spans="1:11" ht="30" customHeight="1">
      <c r="A19" s="392" t="s">
        <v>112</v>
      </c>
      <c r="B19" s="393">
        <v>8</v>
      </c>
      <c r="C19" s="393" t="s">
        <v>18</v>
      </c>
      <c r="D19" s="393" t="s">
        <v>164</v>
      </c>
      <c r="E19" s="393" t="s">
        <v>164</v>
      </c>
      <c r="F19" s="393" t="s">
        <v>164</v>
      </c>
      <c r="G19" s="393">
        <v>1</v>
      </c>
      <c r="H19" s="393">
        <v>2</v>
      </c>
      <c r="I19" s="393">
        <v>1</v>
      </c>
      <c r="J19" s="393">
        <v>4</v>
      </c>
      <c r="K19" s="393" t="s">
        <v>18</v>
      </c>
    </row>
    <row r="20" spans="1:11" ht="30" customHeight="1">
      <c r="A20" s="392" t="s">
        <v>113</v>
      </c>
      <c r="B20" s="393">
        <v>31</v>
      </c>
      <c r="C20" s="393">
        <v>1</v>
      </c>
      <c r="D20" s="393" t="s">
        <v>164</v>
      </c>
      <c r="E20" s="393">
        <v>1</v>
      </c>
      <c r="F20" s="393">
        <v>5</v>
      </c>
      <c r="G20" s="393">
        <v>3</v>
      </c>
      <c r="H20" s="393">
        <v>1</v>
      </c>
      <c r="I20" s="393">
        <v>5</v>
      </c>
      <c r="J20" s="393">
        <v>8</v>
      </c>
      <c r="K20" s="393">
        <v>7</v>
      </c>
    </row>
    <row r="21" spans="1:11" ht="30" customHeight="1">
      <c r="A21" s="392" t="s">
        <v>114</v>
      </c>
      <c r="B21" s="393">
        <v>472</v>
      </c>
      <c r="C21" s="393">
        <v>4</v>
      </c>
      <c r="D21" s="393">
        <v>15</v>
      </c>
      <c r="E21" s="393">
        <v>32</v>
      </c>
      <c r="F21" s="393">
        <v>47</v>
      </c>
      <c r="G21" s="393">
        <v>83</v>
      </c>
      <c r="H21" s="393">
        <v>75</v>
      </c>
      <c r="I21" s="393">
        <v>77</v>
      </c>
      <c r="J21" s="393">
        <v>76</v>
      </c>
      <c r="K21" s="393">
        <v>63</v>
      </c>
    </row>
    <row r="22" spans="1:11" ht="30" customHeight="1">
      <c r="A22" s="392" t="s">
        <v>115</v>
      </c>
      <c r="B22" s="393">
        <v>25</v>
      </c>
      <c r="C22" s="393" t="s">
        <v>18</v>
      </c>
      <c r="D22" s="393" t="s">
        <v>164</v>
      </c>
      <c r="E22" s="393">
        <v>1</v>
      </c>
      <c r="F22" s="393">
        <v>2</v>
      </c>
      <c r="G22" s="393">
        <v>7</v>
      </c>
      <c r="H22" s="393">
        <v>5</v>
      </c>
      <c r="I22" s="393">
        <v>1</v>
      </c>
      <c r="J22" s="393">
        <v>6</v>
      </c>
      <c r="K22" s="393">
        <v>3</v>
      </c>
    </row>
    <row r="23" spans="1:11" ht="30" customHeight="1">
      <c r="A23" s="392" t="s">
        <v>116</v>
      </c>
      <c r="B23" s="393">
        <v>175</v>
      </c>
      <c r="C23" s="393" t="s">
        <v>18</v>
      </c>
      <c r="D23" s="393">
        <v>1</v>
      </c>
      <c r="E23" s="393">
        <v>9</v>
      </c>
      <c r="F23" s="393">
        <v>4</v>
      </c>
      <c r="G23" s="393">
        <v>31</v>
      </c>
      <c r="H23" s="393">
        <v>27</v>
      </c>
      <c r="I23" s="393">
        <v>22</v>
      </c>
      <c r="J23" s="393">
        <v>29</v>
      </c>
      <c r="K23" s="393">
        <v>52</v>
      </c>
    </row>
    <row r="24" spans="1:11" ht="30" customHeight="1">
      <c r="A24" s="392" t="s">
        <v>117</v>
      </c>
      <c r="B24" s="393">
        <v>615</v>
      </c>
      <c r="C24" s="393">
        <v>1</v>
      </c>
      <c r="D24" s="393">
        <v>23</v>
      </c>
      <c r="E24" s="393">
        <v>30</v>
      </c>
      <c r="F24" s="393">
        <v>81</v>
      </c>
      <c r="G24" s="393">
        <v>122</v>
      </c>
      <c r="H24" s="393">
        <v>106</v>
      </c>
      <c r="I24" s="393">
        <v>91</v>
      </c>
      <c r="J24" s="393">
        <v>95</v>
      </c>
      <c r="K24" s="393">
        <v>66</v>
      </c>
    </row>
    <row r="25" ht="30" customHeight="1"/>
    <row r="26" ht="30" customHeight="1"/>
  </sheetData>
  <sheetProtection/>
  <mergeCells count="11">
    <mergeCell ref="K4:K6"/>
    <mergeCell ref="D4:D6"/>
    <mergeCell ref="C4:C6"/>
    <mergeCell ref="D3:J3"/>
    <mergeCell ref="E4:E6"/>
    <mergeCell ref="F4:F6"/>
    <mergeCell ref="G4:G6"/>
    <mergeCell ref="H4:H6"/>
    <mergeCell ref="B3:B6"/>
    <mergeCell ref="I4:I6"/>
    <mergeCell ref="J4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明朝"&amp;9 2009年12月15日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seisan-k</dc:creator>
  <cp:keywords/>
  <dc:description/>
  <cp:lastModifiedBy>seisan-k</cp:lastModifiedBy>
  <dcterms:created xsi:type="dcterms:W3CDTF">2010-03-18T05:32:28Z</dcterms:created>
  <dcterms:modified xsi:type="dcterms:W3CDTF">2010-03-18T05:35:46Z</dcterms:modified>
  <cp:category/>
  <cp:version/>
  <cp:contentType/>
  <cp:contentStatus/>
</cp:coreProperties>
</file>