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塩屋" sheetId="1" r:id="rId1"/>
    <sheet name="橋立" sheetId="2" r:id="rId2"/>
    <sheet name="篠原" sheetId="3" r:id="rId3"/>
    <sheet name="小松" sheetId="4" r:id="rId4"/>
    <sheet name="美川" sheetId="5" r:id="rId5"/>
    <sheet name="松任" sheetId="6" r:id="rId6"/>
    <sheet name="金沢港" sheetId="7" r:id="rId7"/>
    <sheet name="金沢" sheetId="8" r:id="rId8"/>
    <sheet name="金沢市員外" sheetId="9" r:id="rId9"/>
    <sheet name="内灘" sheetId="10" r:id="rId10"/>
    <sheet name="大崎" sheetId="11" r:id="rId11"/>
    <sheet name="南浦" sheetId="12" r:id="rId12"/>
    <sheet name="押水" sheetId="13" r:id="rId13"/>
    <sheet name="羽咋" sheetId="14" r:id="rId14"/>
    <sheet name="柴垣" sheetId="15" r:id="rId15"/>
    <sheet name="高浜" sheetId="16" r:id="rId16"/>
    <sheet name="志賀町" sheetId="17" r:id="rId17"/>
    <sheet name="福浦" sheetId="18" r:id="rId18"/>
    <sheet name="富来湾" sheetId="19" r:id="rId19"/>
    <sheet name="西海" sheetId="20" r:id="rId20"/>
    <sheet name="西浦" sheetId="21" r:id="rId21"/>
    <sheet name="門前" sheetId="22" r:id="rId22"/>
    <sheet name="輪島" sheetId="23" r:id="rId23"/>
    <sheet name="珠洲北部" sheetId="24" r:id="rId24"/>
    <sheet name="折戸" sheetId="25" r:id="rId25"/>
    <sheet name="狼煙" sheetId="26" r:id="rId26"/>
    <sheet name="寺家" sheetId="27" r:id="rId27"/>
    <sheet name="蛸島" sheetId="28" r:id="rId28"/>
    <sheet name="珠洲中央" sheetId="29" r:id="rId29"/>
    <sheet name="宝立" sheetId="30" r:id="rId30"/>
    <sheet name="内浦" sheetId="31" r:id="rId31"/>
    <sheet name="小木" sheetId="32" r:id="rId32"/>
    <sheet name="姫" sheetId="33" r:id="rId33"/>
    <sheet name="能都" sheetId="34" r:id="rId34"/>
    <sheet name="諸橋" sheetId="35" r:id="rId35"/>
    <sheet name="穴水北部" sheetId="36" r:id="rId36"/>
    <sheet name="沖波" sheetId="37" r:id="rId37"/>
    <sheet name="甲" sheetId="38" r:id="rId38"/>
    <sheet name="穴水湾" sheetId="39" r:id="rId39"/>
    <sheet name="西湾" sheetId="40" r:id="rId40"/>
    <sheet name="七尾" sheetId="41" r:id="rId41"/>
    <sheet name="七尾員外" sheetId="42" r:id="rId42"/>
    <sheet name="佐々波" sheetId="43" r:id="rId43"/>
    <sheet name="鵜ノ浜" sheetId="44" r:id="rId44"/>
    <sheet name="北大呑" sheetId="45" r:id="rId45"/>
    <sheet name="南大呑" sheetId="46" r:id="rId46"/>
    <sheet name="二穴" sheetId="47" r:id="rId47"/>
    <sheet name="西島" sheetId="48" r:id="rId48"/>
    <sheet name="三ヶ浦" sheetId="49" r:id="rId49"/>
    <sheet name="中の島" sheetId="50" r:id="rId50"/>
    <sheet name="鰀目" sheetId="51" r:id="rId51"/>
    <sheet name="野崎" sheetId="52" r:id="rId52"/>
    <sheet name="官公庁" sheetId="53" r:id="rId53"/>
  </sheets>
  <definedNames>
    <definedName name="_xlnm.Print_Area" localSheetId="13">'羽咋'!$D$3:$AM$49</definedName>
    <definedName name="_xlnm.Print_Area" localSheetId="43">'鵜ノ浜'!$D$3:$AM$49</definedName>
    <definedName name="_xlnm.Print_Area" localSheetId="0">'塩屋'!$D$3:$AM$49</definedName>
    <definedName name="_xlnm.Print_Area" localSheetId="12">'押水'!$D$3:$AM$49</definedName>
    <definedName name="_xlnm.Print_Area" localSheetId="36">'沖波'!$D$3:$AM$49</definedName>
    <definedName name="_xlnm.Print_Area" localSheetId="52">'官公庁'!$D$3:$AM$49</definedName>
    <definedName name="_xlnm.Print_Area" localSheetId="1">'橋立'!$D$3:$AM$49</definedName>
    <definedName name="_xlnm.Print_Area" localSheetId="7">'金沢'!$D$3:$AM$49</definedName>
    <definedName name="_xlnm.Print_Area" localSheetId="6">'金沢港'!$D$3:$AM$49</definedName>
    <definedName name="_xlnm.Print_Area" localSheetId="8">'金沢市員外'!$D$3:$AM$49</definedName>
    <definedName name="_xlnm.Print_Area" localSheetId="35">'穴水北部'!$D$3:$AM$49</definedName>
    <definedName name="_xlnm.Print_Area" localSheetId="38">'穴水湾'!$D$3:$AM$49</definedName>
    <definedName name="_xlnm.Print_Area" localSheetId="37">'甲'!$D$3:$AM$49</definedName>
    <definedName name="_xlnm.Print_Area" localSheetId="15">'高浜'!$D$3:$AM$49</definedName>
    <definedName name="_xlnm.Print_Area" localSheetId="42">'佐々波'!$D$3:$AM$49</definedName>
    <definedName name="_xlnm.Print_Area" localSheetId="48">'三ヶ浦'!$D$3:$AM$49</definedName>
    <definedName name="_xlnm.Print_Area" localSheetId="16">'志賀町'!$D$3:$AM$49</definedName>
    <definedName name="_xlnm.Print_Area" localSheetId="26">'寺家'!$D$3:$AM$49</definedName>
    <definedName name="_xlnm.Print_Area" localSheetId="40">'七尾'!$D$3:$AM$49</definedName>
    <definedName name="_xlnm.Print_Area" localSheetId="41">'七尾員外'!$D$3:$AM$49</definedName>
    <definedName name="_xlnm.Print_Area" localSheetId="2">'篠原'!$D$3:$AM$49</definedName>
    <definedName name="_xlnm.Print_Area" localSheetId="14">'柴垣'!$D$3:$AM$49</definedName>
    <definedName name="_xlnm.Print_Area" localSheetId="28">'珠洲中央'!$D$3:$AM$49</definedName>
    <definedName name="_xlnm.Print_Area" localSheetId="23">'珠洲北部'!$D$3:$AM$49</definedName>
    <definedName name="_xlnm.Print_Area" localSheetId="34">'諸橋'!$D$3:$AM$49</definedName>
    <definedName name="_xlnm.Print_Area" localSheetId="3">'小松'!$D$3:$AM$49</definedName>
    <definedName name="_xlnm.Print_Area" localSheetId="31">'小木'!$D$3:$AM$49</definedName>
    <definedName name="_xlnm.Print_Area" localSheetId="5">'松任'!$D$3:$AM$49</definedName>
    <definedName name="_xlnm.Print_Area" localSheetId="20">'西浦'!$D$3:$AM$49</definedName>
    <definedName name="_xlnm.Print_Area" localSheetId="19">'西海'!$D$3:$AM$49</definedName>
    <definedName name="_xlnm.Print_Area" localSheetId="47">'西島'!$D$3:$AM$49</definedName>
    <definedName name="_xlnm.Print_Area" localSheetId="39">'西湾'!$D$3:$AM$49</definedName>
    <definedName name="_xlnm.Print_Area" localSheetId="24">'折戸'!$D$3:$AM$49</definedName>
    <definedName name="_xlnm.Print_Area" localSheetId="10">'大崎'!$D$3:$AM$49</definedName>
    <definedName name="_xlnm.Print_Area" localSheetId="27">'蛸島'!$D$3:$AM$49</definedName>
    <definedName name="_xlnm.Print_Area" localSheetId="49">'中の島'!$D$3:$AM$49</definedName>
    <definedName name="_xlnm.Print_Area" localSheetId="30">'内浦'!$D$3:$AM$49</definedName>
    <definedName name="_xlnm.Print_Area" localSheetId="9">'内灘'!$D$3:$AM$49</definedName>
    <definedName name="_xlnm.Print_Area" localSheetId="11">'南浦'!$D$3:$AM$49</definedName>
    <definedName name="_xlnm.Print_Area" localSheetId="45">'南大呑'!$D$3:$AM$49</definedName>
    <definedName name="_xlnm.Print_Area" localSheetId="46">'二穴'!$D$3:$AM$49</definedName>
    <definedName name="_xlnm.Print_Area" localSheetId="33">'能都'!$D$3:$AM$49</definedName>
    <definedName name="_xlnm.Print_Area" localSheetId="4">'美川'!$D$3:$AM$49</definedName>
    <definedName name="_xlnm.Print_Area" localSheetId="32">'姫'!$D$3:$AM$49</definedName>
    <definedName name="_xlnm.Print_Area" localSheetId="18">'富来湾'!$D$3:$AM$49</definedName>
    <definedName name="_xlnm.Print_Area" localSheetId="17">'福浦'!$D$3:$AM$49</definedName>
    <definedName name="_xlnm.Print_Area" localSheetId="29">'宝立'!$D$3:$AM$49</definedName>
    <definedName name="_xlnm.Print_Area" localSheetId="44">'北大呑'!$D$3:$AM$49</definedName>
    <definedName name="_xlnm.Print_Area" localSheetId="21">'門前'!$D$3:$AM$49</definedName>
    <definedName name="_xlnm.Print_Area" localSheetId="51">'野崎'!$D$3:$AM$49</definedName>
    <definedName name="_xlnm.Print_Area" localSheetId="22">'輪島'!$D$3:$AM$49</definedName>
    <definedName name="_xlnm.Print_Area" localSheetId="25">'狼煙'!$D$3:$AM$49</definedName>
    <definedName name="_xlnm.Print_Area" localSheetId="50">'鰀目'!$D$3:$AM$49</definedName>
    <definedName name="_xlnm.Print_Titles" localSheetId="13">'羽咋'!$B:$C</definedName>
    <definedName name="_xlnm.Print_Titles" localSheetId="43">'鵜ノ浜'!$B:$C</definedName>
    <definedName name="_xlnm.Print_Titles" localSheetId="0">'塩屋'!$B:$C</definedName>
    <definedName name="_xlnm.Print_Titles" localSheetId="12">'押水'!$B:$C</definedName>
    <definedName name="_xlnm.Print_Titles" localSheetId="36">'沖波'!$B:$C</definedName>
    <definedName name="_xlnm.Print_Titles" localSheetId="52">'官公庁'!$B:$C</definedName>
    <definedName name="_xlnm.Print_Titles" localSheetId="1">'橋立'!$B:$C</definedName>
    <definedName name="_xlnm.Print_Titles" localSheetId="7">'金沢'!$B:$C</definedName>
    <definedName name="_xlnm.Print_Titles" localSheetId="6">'金沢港'!$B:$C</definedName>
    <definedName name="_xlnm.Print_Titles" localSheetId="8">'金沢市員外'!$B:$C</definedName>
    <definedName name="_xlnm.Print_Titles" localSheetId="35">'穴水北部'!$B:$C</definedName>
    <definedName name="_xlnm.Print_Titles" localSheetId="38">'穴水湾'!$B:$C</definedName>
    <definedName name="_xlnm.Print_Titles" localSheetId="37">'甲'!$B:$C</definedName>
    <definedName name="_xlnm.Print_Titles" localSheetId="15">'高浜'!$B:$C</definedName>
    <definedName name="_xlnm.Print_Titles" localSheetId="42">'佐々波'!$B:$C</definedName>
    <definedName name="_xlnm.Print_Titles" localSheetId="48">'三ヶ浦'!$B:$C</definedName>
    <definedName name="_xlnm.Print_Titles" localSheetId="16">'志賀町'!$B:$C</definedName>
    <definedName name="_xlnm.Print_Titles" localSheetId="26">'寺家'!$B:$C</definedName>
    <definedName name="_xlnm.Print_Titles" localSheetId="40">'七尾'!$B:$C</definedName>
    <definedName name="_xlnm.Print_Titles" localSheetId="41">'七尾員外'!$B:$C</definedName>
    <definedName name="_xlnm.Print_Titles" localSheetId="2">'篠原'!$B:$C</definedName>
    <definedName name="_xlnm.Print_Titles" localSheetId="14">'柴垣'!$B:$C</definedName>
    <definedName name="_xlnm.Print_Titles" localSheetId="28">'珠洲中央'!$B:$C</definedName>
    <definedName name="_xlnm.Print_Titles" localSheetId="23">'珠洲北部'!$B:$C</definedName>
    <definedName name="_xlnm.Print_Titles" localSheetId="34">'諸橋'!$B:$C</definedName>
    <definedName name="_xlnm.Print_Titles" localSheetId="3">'小松'!$B:$C</definedName>
    <definedName name="_xlnm.Print_Titles" localSheetId="31">'小木'!$B:$C</definedName>
    <definedName name="_xlnm.Print_Titles" localSheetId="5">'松任'!$B:$C</definedName>
    <definedName name="_xlnm.Print_Titles" localSheetId="20">'西浦'!$B:$C</definedName>
    <definedName name="_xlnm.Print_Titles" localSheetId="19">'西海'!$B:$C</definedName>
    <definedName name="_xlnm.Print_Titles" localSheetId="47">'西島'!$B:$C</definedName>
    <definedName name="_xlnm.Print_Titles" localSheetId="39">'西湾'!$B:$C</definedName>
    <definedName name="_xlnm.Print_Titles" localSheetId="24">'折戸'!$B:$C</definedName>
    <definedName name="_xlnm.Print_Titles" localSheetId="10">'大崎'!$B:$C</definedName>
    <definedName name="_xlnm.Print_Titles" localSheetId="27">'蛸島'!$B:$C</definedName>
    <definedName name="_xlnm.Print_Titles" localSheetId="49">'中の島'!$B:$C</definedName>
    <definedName name="_xlnm.Print_Titles" localSheetId="30">'内浦'!$B:$C</definedName>
    <definedName name="_xlnm.Print_Titles" localSheetId="9">'内灘'!$B:$C</definedName>
    <definedName name="_xlnm.Print_Titles" localSheetId="11">'南浦'!$B:$C</definedName>
    <definedName name="_xlnm.Print_Titles" localSheetId="45">'南大呑'!$B:$C</definedName>
    <definedName name="_xlnm.Print_Titles" localSheetId="46">'二穴'!$B:$C</definedName>
    <definedName name="_xlnm.Print_Titles" localSheetId="33">'能都'!$B:$C</definedName>
    <definedName name="_xlnm.Print_Titles" localSheetId="4">'美川'!$B:$C</definedName>
    <definedName name="_xlnm.Print_Titles" localSheetId="32">'姫'!$B:$C</definedName>
    <definedName name="_xlnm.Print_Titles" localSheetId="18">'富来湾'!$B:$C</definedName>
    <definedName name="_xlnm.Print_Titles" localSheetId="17">'福浦'!$B:$C</definedName>
    <definedName name="_xlnm.Print_Titles" localSheetId="29">'宝立'!$B:$C</definedName>
    <definedName name="_xlnm.Print_Titles" localSheetId="44">'北大呑'!$B:$C</definedName>
    <definedName name="_xlnm.Print_Titles" localSheetId="21">'門前'!$B:$C</definedName>
    <definedName name="_xlnm.Print_Titles" localSheetId="51">'野崎'!$B:$C</definedName>
    <definedName name="_xlnm.Print_Titles" localSheetId="22">'輪島'!$B:$C</definedName>
    <definedName name="_xlnm.Print_Titles" localSheetId="25">'狼煙'!$B:$C</definedName>
    <definedName name="_xlnm.Print_Titles" localSheetId="50">'鰀目'!$B:$C</definedName>
  </definedNames>
  <calcPr fullCalcOnLoad="1"/>
</workbook>
</file>

<file path=xl/sharedStrings.xml><?xml version="1.0" encoding="utf-8"?>
<sst xmlns="http://schemas.openxmlformats.org/spreadsheetml/2006/main" count="6095" uniqueCount="167">
  <si>
    <t>漁船統計表</t>
  </si>
  <si>
    <t>漁船統計表</t>
  </si>
  <si>
    <t>（地区別）</t>
  </si>
  <si>
    <t>項目</t>
  </si>
  <si>
    <t>機関
種類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</si>
  <si>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</si>
  <si>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</si>
  <si>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</si>
  <si>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</si>
  <si>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</si>
  <si>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</si>
  <si>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</si>
  <si>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</si>
  <si>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</si>
  <si>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</si>
  <si>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</si>
  <si>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200㌧～</t>
  </si>
  <si>
    <t>隻数</t>
  </si>
  <si>
    <t>総トン数</t>
  </si>
  <si>
    <t>馬力</t>
  </si>
  <si>
    <t>内水面</t>
  </si>
  <si>
    <t>E</t>
  </si>
  <si>
    <t>T</t>
  </si>
  <si>
    <t>採介藻</t>
  </si>
  <si>
    <t>定置</t>
  </si>
  <si>
    <t>一本つり</t>
  </si>
  <si>
    <t>はえなわ</t>
  </si>
  <si>
    <t>刺網</t>
  </si>
  <si>
    <t>底びき網</t>
  </si>
  <si>
    <t>ひき網</t>
  </si>
  <si>
    <t>官公庁船</t>
  </si>
  <si>
    <t>運搬船</t>
  </si>
  <si>
    <t>雑漁業</t>
  </si>
  <si>
    <t>(D:ジーゼル、Ｅ：電着船外、Ｔ：合計）</t>
  </si>
  <si>
    <t>D</t>
  </si>
  <si>
    <t>E</t>
  </si>
  <si>
    <t>T</t>
  </si>
  <si>
    <t>まき網
(網船）</t>
  </si>
  <si>
    <t>まき網
附属船</t>
  </si>
  <si>
    <t>漁種</t>
  </si>
  <si>
    <t>D</t>
  </si>
  <si>
    <t>まき網
(網船）</t>
  </si>
  <si>
    <t>まき網
附属船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</si>
  <si>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</si>
  <si>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</si>
  <si>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</si>
  <si>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</si>
  <si>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</si>
  <si>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</si>
  <si>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</si>
  <si>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</si>
  <si>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</si>
  <si>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</si>
  <si>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</si>
  <si>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</si>
  <si>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</si>
  <si>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</si>
  <si>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</si>
  <si>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</si>
  <si>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</si>
  <si>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</si>
  <si>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</si>
  <si>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</si>
  <si>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</si>
  <si>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</si>
  <si>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</si>
  <si>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</si>
  <si>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</si>
  <si>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</si>
  <si>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</si>
  <si>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</si>
  <si>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</si>
  <si>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</si>
  <si>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</si>
  <si>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</si>
  <si>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</si>
  <si>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</si>
  <si>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</si>
  <si>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</si>
  <si>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</si>
  <si>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</si>
  <si>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</si>
  <si>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</si>
  <si>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</si>
  <si>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</si>
  <si>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</si>
  <si>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</si>
  <si>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</si>
  <si>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</si>
  <si>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</si>
  <si>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</si>
  <si>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</si>
  <si>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</si>
  <si>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</si>
  <si>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</si>
  <si>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</si>
  <si>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</si>
  <si>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</si>
  <si>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</si>
  <si>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</si>
  <si>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</si>
  <si>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</si>
  <si>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</si>
  <si>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</si>
  <si>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</si>
  <si>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</si>
  <si>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</si>
  <si>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</si>
  <si>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</si>
  <si>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</si>
  <si>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</si>
  <si>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</si>
  <si>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</si>
  <si>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</si>
  <si>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</si>
  <si>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</si>
  <si>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</si>
  <si>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</si>
  <si>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</si>
  <si>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</si>
  <si>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</si>
  <si>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</si>
  <si>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</si>
  <si>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</si>
  <si>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</si>
  <si>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</si>
  <si>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</si>
  <si>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</si>
  <si>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</si>
  <si>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</si>
  <si>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</si>
  <si>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</si>
  <si>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</si>
  <si>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</si>
  <si>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</si>
  <si>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</si>
  <si>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</si>
  <si>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</si>
  <si>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</si>
  <si>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</si>
  <si>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</si>
  <si>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</si>
  <si>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</si>
  <si>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</si>
  <si>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</si>
  <si>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</si>
  <si>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</si>
  <si>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</si>
  <si>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</si>
  <si>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</si>
  <si>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</si>
  <si>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</si>
  <si>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</si>
  <si>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</si>
  <si>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漁種</t>
  </si>
  <si>
    <t>D</t>
  </si>
  <si>
    <t>E</t>
  </si>
  <si>
    <t>T</t>
  </si>
  <si>
    <t>まき網
(網船）</t>
  </si>
  <si>
    <t>まき網
附属船</t>
  </si>
  <si>
    <t>D</t>
  </si>
  <si>
    <t>E</t>
  </si>
  <si>
    <t>T</t>
  </si>
  <si>
    <t>漁種</t>
  </si>
  <si>
    <t>D</t>
  </si>
  <si>
    <t>E</t>
  </si>
  <si>
    <t>T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</si>
</sst>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68580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144625" y="6858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49"/>
  <sheetViews>
    <sheetView showZeros="0" tabSelected="1" zoomScale="75" zoomScaleNormal="75" zoomScaleSheetLayoutView="100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塩屋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塩屋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39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21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22</v>
      </c>
      <c r="D12" s="20">
        <f t="shared" si="0"/>
        <v>0</v>
      </c>
      <c r="E12" s="21">
        <f t="shared" si="1"/>
        <v>0</v>
      </c>
      <c r="F12" s="22">
        <f t="shared" si="2"/>
        <v>0</v>
      </c>
      <c r="G12" s="23"/>
      <c r="H12" s="24"/>
      <c r="I12" s="23"/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40</v>
      </c>
      <c r="D13" s="28">
        <f t="shared" si="0"/>
        <v>1</v>
      </c>
      <c r="E13" s="29">
        <f t="shared" si="1"/>
        <v>9.1</v>
      </c>
      <c r="F13" s="30">
        <f t="shared" si="2"/>
        <v>120</v>
      </c>
      <c r="G13" s="31"/>
      <c r="H13" s="32"/>
      <c r="I13" s="31"/>
      <c r="J13" s="31"/>
      <c r="K13" s="32"/>
      <c r="L13" s="31"/>
      <c r="M13" s="31"/>
      <c r="N13" s="32"/>
      <c r="O13" s="31"/>
      <c r="P13" s="31">
        <v>1</v>
      </c>
      <c r="Q13" s="32">
        <v>9.1</v>
      </c>
      <c r="R13" s="31">
        <v>120</v>
      </c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21</v>
      </c>
      <c r="D14" s="12">
        <f t="shared" si="0"/>
        <v>2</v>
      </c>
      <c r="E14" s="13">
        <f t="shared" si="1"/>
        <v>1.48</v>
      </c>
      <c r="F14" s="14">
        <f t="shared" si="2"/>
        <v>47</v>
      </c>
      <c r="G14" s="15">
        <v>2</v>
      </c>
      <c r="H14" s="16">
        <v>1.48</v>
      </c>
      <c r="I14" s="15">
        <v>47</v>
      </c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22</v>
      </c>
      <c r="D15" s="20">
        <f t="shared" si="0"/>
        <v>3</v>
      </c>
      <c r="E15" s="21">
        <f t="shared" si="1"/>
        <v>10.58</v>
      </c>
      <c r="F15" s="22">
        <f t="shared" si="2"/>
        <v>167</v>
      </c>
      <c r="G15" s="23">
        <v>2</v>
      </c>
      <c r="H15" s="24">
        <v>1.48</v>
      </c>
      <c r="I15" s="23">
        <v>47</v>
      </c>
      <c r="J15" s="23"/>
      <c r="K15" s="24"/>
      <c r="L15" s="23"/>
      <c r="M15" s="23"/>
      <c r="N15" s="24"/>
      <c r="O15" s="23"/>
      <c r="P15" s="23">
        <v>1</v>
      </c>
      <c r="Q15" s="24">
        <v>9.1</v>
      </c>
      <c r="R15" s="23">
        <v>120</v>
      </c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40</v>
      </c>
      <c r="D16" s="28">
        <f t="shared" si="0"/>
        <v>17</v>
      </c>
      <c r="E16" s="29">
        <f t="shared" si="1"/>
        <v>58.949999999999996</v>
      </c>
      <c r="F16" s="30">
        <f t="shared" si="2"/>
        <v>1264</v>
      </c>
      <c r="G16" s="31">
        <v>1</v>
      </c>
      <c r="H16" s="32">
        <v>0.9</v>
      </c>
      <c r="I16" s="31">
        <v>40</v>
      </c>
      <c r="J16" s="31">
        <v>6</v>
      </c>
      <c r="K16" s="32">
        <v>12.93</v>
      </c>
      <c r="L16" s="31">
        <v>341</v>
      </c>
      <c r="M16" s="31">
        <v>9</v>
      </c>
      <c r="N16" s="32">
        <v>34.12</v>
      </c>
      <c r="O16" s="31">
        <v>743</v>
      </c>
      <c r="P16" s="31"/>
      <c r="Q16" s="32"/>
      <c r="R16" s="31"/>
      <c r="S16" s="31">
        <v>1</v>
      </c>
      <c r="T16" s="32">
        <v>11</v>
      </c>
      <c r="U16" s="33">
        <v>140</v>
      </c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21</v>
      </c>
      <c r="D17" s="12">
        <f t="shared" si="0"/>
        <v>14</v>
      </c>
      <c r="E17" s="13">
        <f t="shared" si="1"/>
        <v>7.25</v>
      </c>
      <c r="F17" s="14">
        <f t="shared" si="2"/>
        <v>420</v>
      </c>
      <c r="G17" s="15">
        <v>13</v>
      </c>
      <c r="H17" s="16">
        <v>6.02</v>
      </c>
      <c r="I17" s="15">
        <v>390</v>
      </c>
      <c r="J17" s="15">
        <v>1</v>
      </c>
      <c r="K17" s="16">
        <v>1.23</v>
      </c>
      <c r="L17" s="15">
        <v>30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22</v>
      </c>
      <c r="D18" s="20">
        <f t="shared" si="0"/>
        <v>31</v>
      </c>
      <c r="E18" s="21">
        <f t="shared" si="1"/>
        <v>66.19999999999999</v>
      </c>
      <c r="F18" s="22">
        <f t="shared" si="2"/>
        <v>1684</v>
      </c>
      <c r="G18" s="23">
        <v>14</v>
      </c>
      <c r="H18" s="24">
        <v>6.92</v>
      </c>
      <c r="I18" s="23">
        <v>430</v>
      </c>
      <c r="J18" s="23">
        <v>7</v>
      </c>
      <c r="K18" s="24">
        <v>14.16</v>
      </c>
      <c r="L18" s="23">
        <v>371</v>
      </c>
      <c r="M18" s="23">
        <v>9</v>
      </c>
      <c r="N18" s="24">
        <v>34.12</v>
      </c>
      <c r="O18" s="23">
        <v>743</v>
      </c>
      <c r="P18" s="23"/>
      <c r="Q18" s="24"/>
      <c r="R18" s="23"/>
      <c r="S18" s="23">
        <v>1</v>
      </c>
      <c r="T18" s="24">
        <v>11</v>
      </c>
      <c r="U18" s="25">
        <v>140</v>
      </c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40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21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22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40</v>
      </c>
      <c r="D22" s="28">
        <f t="shared" si="0"/>
        <v>1</v>
      </c>
      <c r="E22" s="29">
        <f t="shared" si="1"/>
        <v>0.6</v>
      </c>
      <c r="F22" s="30">
        <f t="shared" si="2"/>
        <v>20</v>
      </c>
      <c r="G22" s="31">
        <v>1</v>
      </c>
      <c r="H22" s="32">
        <v>0.6</v>
      </c>
      <c r="I22" s="31">
        <v>20</v>
      </c>
      <c r="J22" s="31"/>
      <c r="K22" s="32"/>
      <c r="L22" s="31"/>
      <c r="M22" s="31"/>
      <c r="N22" s="32"/>
      <c r="O22" s="31"/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21</v>
      </c>
      <c r="D23" s="12">
        <f t="shared" si="0"/>
        <v>0</v>
      </c>
      <c r="E23" s="13">
        <f t="shared" si="1"/>
        <v>0</v>
      </c>
      <c r="F23" s="14">
        <f t="shared" si="2"/>
        <v>0</v>
      </c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22</v>
      </c>
      <c r="D24" s="20">
        <f t="shared" si="0"/>
        <v>1</v>
      </c>
      <c r="E24" s="21">
        <f t="shared" si="1"/>
        <v>0.6</v>
      </c>
      <c r="F24" s="22">
        <f t="shared" si="2"/>
        <v>20</v>
      </c>
      <c r="G24" s="23">
        <v>1</v>
      </c>
      <c r="H24" s="24">
        <v>0.6</v>
      </c>
      <c r="I24" s="23">
        <v>20</v>
      </c>
      <c r="J24" s="23"/>
      <c r="K24" s="24"/>
      <c r="L24" s="23"/>
      <c r="M24" s="23"/>
      <c r="N24" s="24"/>
      <c r="O24" s="23"/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41</v>
      </c>
      <c r="C25" s="11" t="s">
        <v>40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21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22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42</v>
      </c>
      <c r="C28" s="27" t="s">
        <v>40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21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22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40</v>
      </c>
      <c r="D31" s="12">
        <f t="shared" si="0"/>
        <v>9</v>
      </c>
      <c r="E31" s="13">
        <f t="shared" si="1"/>
        <v>25.37</v>
      </c>
      <c r="F31" s="14">
        <f t="shared" si="2"/>
        <v>719</v>
      </c>
      <c r="G31" s="15"/>
      <c r="H31" s="16"/>
      <c r="I31" s="15"/>
      <c r="J31" s="15">
        <v>7</v>
      </c>
      <c r="K31" s="16">
        <v>14.07</v>
      </c>
      <c r="L31" s="15">
        <v>559</v>
      </c>
      <c r="M31" s="15">
        <v>1</v>
      </c>
      <c r="N31" s="16">
        <v>4</v>
      </c>
      <c r="O31" s="15">
        <v>70</v>
      </c>
      <c r="P31" s="15">
        <v>1</v>
      </c>
      <c r="Q31" s="16">
        <v>7.3</v>
      </c>
      <c r="R31" s="15">
        <v>90</v>
      </c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21</v>
      </c>
      <c r="D32" s="12">
        <f t="shared" si="0"/>
        <v>1</v>
      </c>
      <c r="E32" s="13">
        <f t="shared" si="1"/>
        <v>0.7</v>
      </c>
      <c r="F32" s="14">
        <f t="shared" si="2"/>
        <v>60</v>
      </c>
      <c r="G32" s="15">
        <v>1</v>
      </c>
      <c r="H32" s="16">
        <v>0.7</v>
      </c>
      <c r="I32" s="15">
        <v>60</v>
      </c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22</v>
      </c>
      <c r="D33" s="12">
        <f t="shared" si="0"/>
        <v>10</v>
      </c>
      <c r="E33" s="13">
        <f t="shared" si="1"/>
        <v>26.07</v>
      </c>
      <c r="F33" s="14">
        <f t="shared" si="2"/>
        <v>779</v>
      </c>
      <c r="G33" s="15">
        <v>1</v>
      </c>
      <c r="H33" s="16">
        <v>0.7</v>
      </c>
      <c r="I33" s="15">
        <v>60</v>
      </c>
      <c r="J33" s="15">
        <v>7</v>
      </c>
      <c r="K33" s="16">
        <v>14.07</v>
      </c>
      <c r="L33" s="15">
        <v>559</v>
      </c>
      <c r="M33" s="15">
        <v>1</v>
      </c>
      <c r="N33" s="16">
        <v>4</v>
      </c>
      <c r="O33" s="15">
        <v>70</v>
      </c>
      <c r="P33" s="15">
        <v>1</v>
      </c>
      <c r="Q33" s="16">
        <v>7.3</v>
      </c>
      <c r="R33" s="15">
        <v>90</v>
      </c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40</v>
      </c>
      <c r="D34" s="28">
        <f t="shared" si="0"/>
        <v>3</v>
      </c>
      <c r="E34" s="29">
        <f t="shared" si="1"/>
        <v>9.219999999999999</v>
      </c>
      <c r="F34" s="30">
        <f t="shared" si="2"/>
        <v>284</v>
      </c>
      <c r="G34" s="31"/>
      <c r="H34" s="32"/>
      <c r="I34" s="31"/>
      <c r="J34" s="31">
        <v>2</v>
      </c>
      <c r="K34" s="32">
        <v>4.84</v>
      </c>
      <c r="L34" s="31">
        <v>214</v>
      </c>
      <c r="M34" s="31">
        <v>1</v>
      </c>
      <c r="N34" s="32">
        <v>4.38</v>
      </c>
      <c r="O34" s="31">
        <v>70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21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22</v>
      </c>
      <c r="D36" s="20">
        <f t="shared" si="0"/>
        <v>3</v>
      </c>
      <c r="E36" s="21">
        <f t="shared" si="1"/>
        <v>9.219999999999999</v>
      </c>
      <c r="F36" s="22">
        <f t="shared" si="2"/>
        <v>284</v>
      </c>
      <c r="G36" s="23"/>
      <c r="H36" s="24"/>
      <c r="I36" s="23"/>
      <c r="J36" s="23">
        <v>2</v>
      </c>
      <c r="K36" s="24">
        <v>4.84</v>
      </c>
      <c r="L36" s="23">
        <v>214</v>
      </c>
      <c r="M36" s="23">
        <v>1</v>
      </c>
      <c r="N36" s="24">
        <v>4.38</v>
      </c>
      <c r="O36" s="23">
        <v>70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40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21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22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40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21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22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40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21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22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43</v>
      </c>
      <c r="D46" s="12">
        <f aca="true" t="shared" si="3" ref="D46:AM46">SUM(D7,D10,D13,D16,D19,D22,D25,D28,D31,D34,D37,D40,D43)</f>
        <v>31</v>
      </c>
      <c r="E46" s="13">
        <f t="shared" si="3"/>
        <v>103.24</v>
      </c>
      <c r="F46" s="14">
        <f t="shared" si="3"/>
        <v>2407</v>
      </c>
      <c r="G46" s="14">
        <f t="shared" si="3"/>
        <v>2</v>
      </c>
      <c r="H46" s="13">
        <f t="shared" si="3"/>
        <v>1.5</v>
      </c>
      <c r="I46" s="14">
        <f t="shared" si="3"/>
        <v>60</v>
      </c>
      <c r="J46" s="14">
        <f t="shared" si="3"/>
        <v>15</v>
      </c>
      <c r="K46" s="13">
        <f t="shared" si="3"/>
        <v>31.84</v>
      </c>
      <c r="L46" s="14">
        <f t="shared" si="3"/>
        <v>1114</v>
      </c>
      <c r="M46" s="14">
        <f t="shared" si="3"/>
        <v>11</v>
      </c>
      <c r="N46" s="13">
        <f t="shared" si="3"/>
        <v>42.5</v>
      </c>
      <c r="O46" s="14">
        <f t="shared" si="3"/>
        <v>883</v>
      </c>
      <c r="P46" s="14">
        <f t="shared" si="3"/>
        <v>2</v>
      </c>
      <c r="Q46" s="13">
        <f t="shared" si="3"/>
        <v>16.4</v>
      </c>
      <c r="R46" s="14">
        <f t="shared" si="3"/>
        <v>210</v>
      </c>
      <c r="S46" s="14">
        <f t="shared" si="3"/>
        <v>1</v>
      </c>
      <c r="T46" s="13">
        <f t="shared" si="3"/>
        <v>11</v>
      </c>
      <c r="U46" s="35">
        <f t="shared" si="3"/>
        <v>140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44</v>
      </c>
      <c r="D47" s="12">
        <f aca="true" t="shared" si="4" ref="D47:AM47">SUM(D8,D11,D14,D17,D20,D23,D26,D29,D32,D35,D38,D41,D44)</f>
        <v>17</v>
      </c>
      <c r="E47" s="13">
        <f t="shared" si="4"/>
        <v>9.43</v>
      </c>
      <c r="F47" s="14">
        <f t="shared" si="4"/>
        <v>527</v>
      </c>
      <c r="G47" s="14">
        <f t="shared" si="4"/>
        <v>16</v>
      </c>
      <c r="H47" s="13">
        <f t="shared" si="4"/>
        <v>8.2</v>
      </c>
      <c r="I47" s="14">
        <f t="shared" si="4"/>
        <v>497</v>
      </c>
      <c r="J47" s="14">
        <f t="shared" si="4"/>
        <v>1</v>
      </c>
      <c r="K47" s="13">
        <f t="shared" si="4"/>
        <v>1.23</v>
      </c>
      <c r="L47" s="14">
        <f t="shared" si="4"/>
        <v>30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45</v>
      </c>
      <c r="D48" s="37">
        <f aca="true" t="shared" si="5" ref="D48:AM48">SUM(D9,D12,D15,D18,D21,D24,D27,D30,D33,D36,D39,D42,D45)</f>
        <v>48</v>
      </c>
      <c r="E48" s="38">
        <f t="shared" si="5"/>
        <v>112.66999999999999</v>
      </c>
      <c r="F48" s="39">
        <f t="shared" si="5"/>
        <v>2934</v>
      </c>
      <c r="G48" s="39">
        <f t="shared" si="5"/>
        <v>18</v>
      </c>
      <c r="H48" s="38">
        <f t="shared" si="5"/>
        <v>9.7</v>
      </c>
      <c r="I48" s="39">
        <f t="shared" si="5"/>
        <v>557</v>
      </c>
      <c r="J48" s="39">
        <f t="shared" si="5"/>
        <v>16</v>
      </c>
      <c r="K48" s="38">
        <f t="shared" si="5"/>
        <v>33.07</v>
      </c>
      <c r="L48" s="39">
        <f t="shared" si="5"/>
        <v>1144</v>
      </c>
      <c r="M48" s="39">
        <f t="shared" si="5"/>
        <v>11</v>
      </c>
      <c r="N48" s="38">
        <f t="shared" si="5"/>
        <v>42.5</v>
      </c>
      <c r="O48" s="39">
        <f t="shared" si="5"/>
        <v>883</v>
      </c>
      <c r="P48" s="39">
        <f t="shared" si="5"/>
        <v>2</v>
      </c>
      <c r="Q48" s="38">
        <f t="shared" si="5"/>
        <v>16.4</v>
      </c>
      <c r="R48" s="39">
        <f t="shared" si="5"/>
        <v>210</v>
      </c>
      <c r="S48" s="39">
        <f t="shared" si="5"/>
        <v>1</v>
      </c>
      <c r="T48" s="38">
        <f t="shared" si="5"/>
        <v>11</v>
      </c>
      <c r="U48" s="40">
        <f t="shared" si="5"/>
        <v>140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100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内灘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内灘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78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2</v>
      </c>
      <c r="E7" s="13">
        <f aca="true" t="shared" si="1" ref="E7:E45">SUM(H7,K7,N7,Q7,T7,W7,Z7,AC7,AF7,AI7,AL7)</f>
        <v>2.2</v>
      </c>
      <c r="F7" s="14">
        <f aca="true" t="shared" si="2" ref="F7:F45">SUM(I7,L7,O7,R7,U7,X7,AA7,AD7,AG7,AJ7,AM7)</f>
        <v>32</v>
      </c>
      <c r="G7" s="15"/>
      <c r="H7" s="16"/>
      <c r="I7" s="15"/>
      <c r="J7" s="15">
        <v>2</v>
      </c>
      <c r="K7" s="16">
        <v>2.2</v>
      </c>
      <c r="L7" s="15">
        <v>32</v>
      </c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5</v>
      </c>
      <c r="E8" s="13">
        <f t="shared" si="1"/>
        <v>3</v>
      </c>
      <c r="F8" s="14">
        <f t="shared" si="2"/>
        <v>150</v>
      </c>
      <c r="G8" s="15">
        <v>5</v>
      </c>
      <c r="H8" s="16">
        <v>3</v>
      </c>
      <c r="I8" s="15">
        <v>150</v>
      </c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7</v>
      </c>
      <c r="E9" s="21">
        <f t="shared" si="1"/>
        <v>5.2</v>
      </c>
      <c r="F9" s="22">
        <f t="shared" si="2"/>
        <v>182</v>
      </c>
      <c r="G9" s="23">
        <v>5</v>
      </c>
      <c r="H9" s="24">
        <v>3</v>
      </c>
      <c r="I9" s="23">
        <v>150</v>
      </c>
      <c r="J9" s="23">
        <v>2</v>
      </c>
      <c r="K9" s="24">
        <v>2.2</v>
      </c>
      <c r="L9" s="23">
        <v>32</v>
      </c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0</v>
      </c>
      <c r="E12" s="21">
        <f t="shared" si="1"/>
        <v>0</v>
      </c>
      <c r="F12" s="22">
        <f t="shared" si="2"/>
        <v>0</v>
      </c>
      <c r="G12" s="23"/>
      <c r="H12" s="24"/>
      <c r="I12" s="23"/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11</v>
      </c>
      <c r="E16" s="29">
        <f t="shared" si="1"/>
        <v>55.19</v>
      </c>
      <c r="F16" s="30">
        <f t="shared" si="2"/>
        <v>2075</v>
      </c>
      <c r="G16" s="31"/>
      <c r="H16" s="32"/>
      <c r="I16" s="31"/>
      <c r="J16" s="31">
        <v>1</v>
      </c>
      <c r="K16" s="32">
        <v>2.8</v>
      </c>
      <c r="L16" s="31">
        <v>77</v>
      </c>
      <c r="M16" s="31">
        <v>6</v>
      </c>
      <c r="N16" s="32">
        <v>25.29</v>
      </c>
      <c r="O16" s="31">
        <v>920</v>
      </c>
      <c r="P16" s="31">
        <v>4</v>
      </c>
      <c r="Q16" s="32">
        <v>27.1</v>
      </c>
      <c r="R16" s="31">
        <v>1078</v>
      </c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2</v>
      </c>
      <c r="E17" s="13">
        <f t="shared" si="1"/>
        <v>1.77</v>
      </c>
      <c r="F17" s="14">
        <f t="shared" si="2"/>
        <v>46</v>
      </c>
      <c r="G17" s="15">
        <v>1</v>
      </c>
      <c r="H17" s="16">
        <v>0.7</v>
      </c>
      <c r="I17" s="15">
        <v>16</v>
      </c>
      <c r="J17" s="15">
        <v>1</v>
      </c>
      <c r="K17" s="16">
        <v>1.07</v>
      </c>
      <c r="L17" s="15">
        <v>30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13</v>
      </c>
      <c r="E18" s="21">
        <f t="shared" si="1"/>
        <v>56.96</v>
      </c>
      <c r="F18" s="22">
        <f t="shared" si="2"/>
        <v>2121</v>
      </c>
      <c r="G18" s="23">
        <v>1</v>
      </c>
      <c r="H18" s="24">
        <v>0.7</v>
      </c>
      <c r="I18" s="23">
        <v>16</v>
      </c>
      <c r="J18" s="23">
        <v>2</v>
      </c>
      <c r="K18" s="24">
        <v>3.87</v>
      </c>
      <c r="L18" s="23">
        <v>107</v>
      </c>
      <c r="M18" s="23">
        <v>6</v>
      </c>
      <c r="N18" s="24">
        <v>25.29</v>
      </c>
      <c r="O18" s="23">
        <v>920</v>
      </c>
      <c r="P18" s="23">
        <v>4</v>
      </c>
      <c r="Q18" s="24">
        <v>27.1</v>
      </c>
      <c r="R18" s="23">
        <v>1078</v>
      </c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9</v>
      </c>
      <c r="E22" s="29">
        <f t="shared" si="1"/>
        <v>27.61</v>
      </c>
      <c r="F22" s="30">
        <f t="shared" si="2"/>
        <v>916</v>
      </c>
      <c r="G22" s="31"/>
      <c r="H22" s="32"/>
      <c r="I22" s="31"/>
      <c r="J22" s="31">
        <v>4</v>
      </c>
      <c r="K22" s="32">
        <v>9.75</v>
      </c>
      <c r="L22" s="31">
        <v>225</v>
      </c>
      <c r="M22" s="31">
        <v>5</v>
      </c>
      <c r="N22" s="32">
        <v>17.86</v>
      </c>
      <c r="O22" s="31">
        <v>691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7</v>
      </c>
      <c r="E23" s="13">
        <f t="shared" si="1"/>
        <v>6.95</v>
      </c>
      <c r="F23" s="14">
        <f t="shared" si="2"/>
        <v>188</v>
      </c>
      <c r="G23" s="15">
        <v>5</v>
      </c>
      <c r="H23" s="16">
        <v>3.22</v>
      </c>
      <c r="I23" s="15">
        <v>128</v>
      </c>
      <c r="J23" s="15">
        <v>2</v>
      </c>
      <c r="K23" s="16">
        <v>3.73</v>
      </c>
      <c r="L23" s="15">
        <v>60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16</v>
      </c>
      <c r="E24" s="21">
        <f t="shared" si="1"/>
        <v>34.56</v>
      </c>
      <c r="F24" s="22">
        <f t="shared" si="2"/>
        <v>1104</v>
      </c>
      <c r="G24" s="23">
        <v>5</v>
      </c>
      <c r="H24" s="24">
        <v>3.22</v>
      </c>
      <c r="I24" s="23">
        <v>128</v>
      </c>
      <c r="J24" s="23">
        <v>6</v>
      </c>
      <c r="K24" s="24">
        <v>13.48</v>
      </c>
      <c r="L24" s="23">
        <v>285</v>
      </c>
      <c r="M24" s="23">
        <v>5</v>
      </c>
      <c r="N24" s="24">
        <v>17.86</v>
      </c>
      <c r="O24" s="23">
        <v>691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13</v>
      </c>
      <c r="E31" s="13">
        <f t="shared" si="1"/>
        <v>30.089999999999996</v>
      </c>
      <c r="F31" s="14">
        <f t="shared" si="2"/>
        <v>696</v>
      </c>
      <c r="G31" s="15">
        <v>2</v>
      </c>
      <c r="H31" s="16">
        <v>1.8</v>
      </c>
      <c r="I31" s="15">
        <v>69</v>
      </c>
      <c r="J31" s="15">
        <v>8</v>
      </c>
      <c r="K31" s="16">
        <v>14.49</v>
      </c>
      <c r="L31" s="15">
        <v>387</v>
      </c>
      <c r="M31" s="15">
        <v>2</v>
      </c>
      <c r="N31" s="16">
        <v>7.2</v>
      </c>
      <c r="O31" s="15">
        <v>120</v>
      </c>
      <c r="P31" s="15">
        <v>1</v>
      </c>
      <c r="Q31" s="16">
        <v>6.6</v>
      </c>
      <c r="R31" s="15">
        <v>120</v>
      </c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2</v>
      </c>
      <c r="E32" s="13">
        <f t="shared" si="1"/>
        <v>2.79</v>
      </c>
      <c r="F32" s="14">
        <f t="shared" si="2"/>
        <v>76</v>
      </c>
      <c r="G32" s="15"/>
      <c r="H32" s="16"/>
      <c r="I32" s="15"/>
      <c r="J32" s="15">
        <v>2</v>
      </c>
      <c r="K32" s="16">
        <v>2.79</v>
      </c>
      <c r="L32" s="15">
        <v>76</v>
      </c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15</v>
      </c>
      <c r="E33" s="13">
        <f t="shared" si="1"/>
        <v>32.88</v>
      </c>
      <c r="F33" s="14">
        <f t="shared" si="2"/>
        <v>772</v>
      </c>
      <c r="G33" s="15">
        <v>2</v>
      </c>
      <c r="H33" s="16">
        <v>1.8</v>
      </c>
      <c r="I33" s="15">
        <v>69</v>
      </c>
      <c r="J33" s="15">
        <v>10</v>
      </c>
      <c r="K33" s="16">
        <v>17.28</v>
      </c>
      <c r="L33" s="15">
        <v>463</v>
      </c>
      <c r="M33" s="15">
        <v>2</v>
      </c>
      <c r="N33" s="16">
        <v>7.2</v>
      </c>
      <c r="O33" s="15">
        <v>120</v>
      </c>
      <c r="P33" s="15">
        <v>1</v>
      </c>
      <c r="Q33" s="16">
        <v>6.6</v>
      </c>
      <c r="R33" s="15">
        <v>120</v>
      </c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9</v>
      </c>
      <c r="E34" s="29">
        <f t="shared" si="1"/>
        <v>39.79</v>
      </c>
      <c r="F34" s="30">
        <f t="shared" si="2"/>
        <v>1509</v>
      </c>
      <c r="G34" s="31"/>
      <c r="H34" s="32"/>
      <c r="I34" s="31"/>
      <c r="J34" s="31">
        <v>1</v>
      </c>
      <c r="K34" s="32">
        <v>2.95</v>
      </c>
      <c r="L34" s="31">
        <v>70</v>
      </c>
      <c r="M34" s="31">
        <v>6</v>
      </c>
      <c r="N34" s="32">
        <v>23.64</v>
      </c>
      <c r="O34" s="31">
        <v>435</v>
      </c>
      <c r="P34" s="31">
        <v>2</v>
      </c>
      <c r="Q34" s="32">
        <v>13.2</v>
      </c>
      <c r="R34" s="31">
        <v>1004</v>
      </c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1</v>
      </c>
      <c r="E35" s="13">
        <f t="shared" si="1"/>
        <v>1.07</v>
      </c>
      <c r="F35" s="14">
        <f t="shared" si="2"/>
        <v>30</v>
      </c>
      <c r="G35" s="15"/>
      <c r="H35" s="16"/>
      <c r="I35" s="15"/>
      <c r="J35" s="15">
        <v>1</v>
      </c>
      <c r="K35" s="16">
        <v>1.07</v>
      </c>
      <c r="L35" s="15">
        <v>30</v>
      </c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10</v>
      </c>
      <c r="E36" s="21">
        <f t="shared" si="1"/>
        <v>40.86</v>
      </c>
      <c r="F36" s="22">
        <f t="shared" si="2"/>
        <v>1539</v>
      </c>
      <c r="G36" s="23"/>
      <c r="H36" s="24"/>
      <c r="I36" s="23"/>
      <c r="J36" s="23">
        <v>2</v>
      </c>
      <c r="K36" s="24">
        <v>4.02</v>
      </c>
      <c r="L36" s="23">
        <v>100</v>
      </c>
      <c r="M36" s="23">
        <v>6</v>
      </c>
      <c r="N36" s="24">
        <v>23.64</v>
      </c>
      <c r="O36" s="23">
        <v>435</v>
      </c>
      <c r="P36" s="23">
        <v>2</v>
      </c>
      <c r="Q36" s="24">
        <v>13.2</v>
      </c>
      <c r="R36" s="23">
        <v>1004</v>
      </c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1</v>
      </c>
      <c r="E43" s="29">
        <f t="shared" si="1"/>
        <v>3.5</v>
      </c>
      <c r="F43" s="30">
        <f t="shared" si="2"/>
        <v>60</v>
      </c>
      <c r="G43" s="31"/>
      <c r="H43" s="32"/>
      <c r="I43" s="31"/>
      <c r="J43" s="31"/>
      <c r="K43" s="32"/>
      <c r="L43" s="31"/>
      <c r="M43" s="31">
        <v>1</v>
      </c>
      <c r="N43" s="32">
        <v>3.5</v>
      </c>
      <c r="O43" s="31">
        <v>60</v>
      </c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1</v>
      </c>
      <c r="E44" s="13">
        <f t="shared" si="1"/>
        <v>1.3</v>
      </c>
      <c r="F44" s="14">
        <f t="shared" si="2"/>
        <v>30</v>
      </c>
      <c r="G44" s="15"/>
      <c r="H44" s="16"/>
      <c r="I44" s="15"/>
      <c r="J44" s="15">
        <v>1</v>
      </c>
      <c r="K44" s="16">
        <v>1.3</v>
      </c>
      <c r="L44" s="15">
        <v>30</v>
      </c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2</v>
      </c>
      <c r="E45" s="21">
        <f t="shared" si="1"/>
        <v>4.8</v>
      </c>
      <c r="F45" s="22">
        <f t="shared" si="2"/>
        <v>90</v>
      </c>
      <c r="G45" s="23"/>
      <c r="H45" s="24"/>
      <c r="I45" s="23"/>
      <c r="J45" s="23">
        <v>1</v>
      </c>
      <c r="K45" s="24">
        <v>1.3</v>
      </c>
      <c r="L45" s="23">
        <v>30</v>
      </c>
      <c r="M45" s="23">
        <v>1</v>
      </c>
      <c r="N45" s="24">
        <v>3.5</v>
      </c>
      <c r="O45" s="23">
        <v>60</v>
      </c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79</v>
      </c>
      <c r="D46" s="12">
        <f aca="true" t="shared" si="3" ref="D46:AM46">SUM(D7,D10,D13,D16,D19,D22,D25,D28,D31,D34,D37,D40,D43)</f>
        <v>45</v>
      </c>
      <c r="E46" s="13">
        <f t="shared" si="3"/>
        <v>158.38</v>
      </c>
      <c r="F46" s="14">
        <f t="shared" si="3"/>
        <v>5288</v>
      </c>
      <c r="G46" s="14">
        <f t="shared" si="3"/>
        <v>2</v>
      </c>
      <c r="H46" s="13">
        <f t="shared" si="3"/>
        <v>1.8</v>
      </c>
      <c r="I46" s="14">
        <f t="shared" si="3"/>
        <v>69</v>
      </c>
      <c r="J46" s="14">
        <f t="shared" si="3"/>
        <v>16</v>
      </c>
      <c r="K46" s="13">
        <f t="shared" si="3"/>
        <v>32.190000000000005</v>
      </c>
      <c r="L46" s="14">
        <f t="shared" si="3"/>
        <v>791</v>
      </c>
      <c r="M46" s="14">
        <f t="shared" si="3"/>
        <v>20</v>
      </c>
      <c r="N46" s="13">
        <f t="shared" si="3"/>
        <v>77.49000000000001</v>
      </c>
      <c r="O46" s="14">
        <f t="shared" si="3"/>
        <v>2226</v>
      </c>
      <c r="P46" s="14">
        <f t="shared" si="3"/>
        <v>7</v>
      </c>
      <c r="Q46" s="13">
        <f t="shared" si="3"/>
        <v>46.900000000000006</v>
      </c>
      <c r="R46" s="14">
        <f t="shared" si="3"/>
        <v>2202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80</v>
      </c>
      <c r="D47" s="12">
        <f aca="true" t="shared" si="4" ref="D47:AM47">SUM(D8,D11,D14,D17,D20,D23,D26,D29,D32,D35,D38,D41,D44)</f>
        <v>18</v>
      </c>
      <c r="E47" s="13">
        <f t="shared" si="4"/>
        <v>16.88</v>
      </c>
      <c r="F47" s="14">
        <f t="shared" si="4"/>
        <v>520</v>
      </c>
      <c r="G47" s="14">
        <f t="shared" si="4"/>
        <v>11</v>
      </c>
      <c r="H47" s="13">
        <f t="shared" si="4"/>
        <v>6.92</v>
      </c>
      <c r="I47" s="14">
        <f t="shared" si="4"/>
        <v>294</v>
      </c>
      <c r="J47" s="14">
        <f t="shared" si="4"/>
        <v>7</v>
      </c>
      <c r="K47" s="13">
        <f t="shared" si="4"/>
        <v>9.96</v>
      </c>
      <c r="L47" s="14">
        <f t="shared" si="4"/>
        <v>226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81</v>
      </c>
      <c r="D48" s="37">
        <f aca="true" t="shared" si="5" ref="D48:AM48">SUM(D9,D12,D15,D18,D21,D24,D27,D30,D33,D36,D39,D42,D45)</f>
        <v>63</v>
      </c>
      <c r="E48" s="38">
        <f t="shared" si="5"/>
        <v>175.26</v>
      </c>
      <c r="F48" s="39">
        <f t="shared" si="5"/>
        <v>5808</v>
      </c>
      <c r="G48" s="39">
        <f t="shared" si="5"/>
        <v>13</v>
      </c>
      <c r="H48" s="38">
        <f t="shared" si="5"/>
        <v>8.72</v>
      </c>
      <c r="I48" s="39">
        <f t="shared" si="5"/>
        <v>363</v>
      </c>
      <c r="J48" s="39">
        <f t="shared" si="5"/>
        <v>23</v>
      </c>
      <c r="K48" s="38">
        <f t="shared" si="5"/>
        <v>42.14999999999999</v>
      </c>
      <c r="L48" s="39">
        <f t="shared" si="5"/>
        <v>1017</v>
      </c>
      <c r="M48" s="39">
        <f t="shared" si="5"/>
        <v>20</v>
      </c>
      <c r="N48" s="38">
        <f t="shared" si="5"/>
        <v>77.49000000000001</v>
      </c>
      <c r="O48" s="39">
        <f t="shared" si="5"/>
        <v>2226</v>
      </c>
      <c r="P48" s="39">
        <f t="shared" si="5"/>
        <v>7</v>
      </c>
      <c r="Q48" s="38">
        <f t="shared" si="5"/>
        <v>46.900000000000006</v>
      </c>
      <c r="R48" s="39">
        <f t="shared" si="5"/>
        <v>2202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100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大崎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大崎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82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0</v>
      </c>
      <c r="E12" s="21">
        <f t="shared" si="1"/>
        <v>0</v>
      </c>
      <c r="F12" s="22">
        <f t="shared" si="2"/>
        <v>0</v>
      </c>
      <c r="G12" s="23"/>
      <c r="H12" s="24"/>
      <c r="I12" s="23"/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1</v>
      </c>
      <c r="E16" s="29">
        <f t="shared" si="1"/>
        <v>4.36</v>
      </c>
      <c r="F16" s="30">
        <f t="shared" si="2"/>
        <v>40</v>
      </c>
      <c r="G16" s="31"/>
      <c r="H16" s="32"/>
      <c r="I16" s="31"/>
      <c r="J16" s="31"/>
      <c r="K16" s="32"/>
      <c r="L16" s="31"/>
      <c r="M16" s="31">
        <v>1</v>
      </c>
      <c r="N16" s="32">
        <v>4.36</v>
      </c>
      <c r="O16" s="31">
        <v>40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0</v>
      </c>
      <c r="E17" s="13">
        <f t="shared" si="1"/>
        <v>0</v>
      </c>
      <c r="F17" s="14">
        <f t="shared" si="2"/>
        <v>0</v>
      </c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1</v>
      </c>
      <c r="E18" s="21">
        <f t="shared" si="1"/>
        <v>4.36</v>
      </c>
      <c r="F18" s="22">
        <f t="shared" si="2"/>
        <v>40</v>
      </c>
      <c r="G18" s="23"/>
      <c r="H18" s="24"/>
      <c r="I18" s="23"/>
      <c r="J18" s="23"/>
      <c r="K18" s="24"/>
      <c r="L18" s="23"/>
      <c r="M18" s="23">
        <v>1</v>
      </c>
      <c r="N18" s="24">
        <v>4.36</v>
      </c>
      <c r="O18" s="23">
        <v>40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0</v>
      </c>
      <c r="E22" s="29">
        <f t="shared" si="1"/>
        <v>0</v>
      </c>
      <c r="F22" s="30">
        <f t="shared" si="2"/>
        <v>0</v>
      </c>
      <c r="G22" s="31"/>
      <c r="H22" s="32"/>
      <c r="I22" s="31"/>
      <c r="J22" s="31"/>
      <c r="K22" s="32"/>
      <c r="L22" s="31"/>
      <c r="M22" s="31"/>
      <c r="N22" s="32"/>
      <c r="O22" s="31"/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1</v>
      </c>
      <c r="E23" s="13">
        <f t="shared" si="1"/>
        <v>0.7</v>
      </c>
      <c r="F23" s="14">
        <f t="shared" si="2"/>
        <v>30</v>
      </c>
      <c r="G23" s="15">
        <v>1</v>
      </c>
      <c r="H23" s="16">
        <v>0.7</v>
      </c>
      <c r="I23" s="15">
        <v>30</v>
      </c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1</v>
      </c>
      <c r="E24" s="21">
        <f t="shared" si="1"/>
        <v>0.7</v>
      </c>
      <c r="F24" s="22">
        <f t="shared" si="2"/>
        <v>30</v>
      </c>
      <c r="G24" s="23">
        <v>1</v>
      </c>
      <c r="H24" s="24">
        <v>0.7</v>
      </c>
      <c r="I24" s="23">
        <v>30</v>
      </c>
      <c r="J24" s="23"/>
      <c r="K24" s="24"/>
      <c r="L24" s="23"/>
      <c r="M24" s="23"/>
      <c r="N24" s="24"/>
      <c r="O24" s="23"/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0</v>
      </c>
      <c r="E34" s="29">
        <f t="shared" si="1"/>
        <v>0</v>
      </c>
      <c r="F34" s="30">
        <f t="shared" si="2"/>
        <v>0</v>
      </c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0</v>
      </c>
      <c r="E36" s="21">
        <f t="shared" si="1"/>
        <v>0</v>
      </c>
      <c r="F36" s="22">
        <f t="shared" si="2"/>
        <v>0</v>
      </c>
      <c r="G36" s="23"/>
      <c r="H36" s="24"/>
      <c r="I36" s="23"/>
      <c r="J36" s="23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83</v>
      </c>
      <c r="D46" s="12">
        <f aca="true" t="shared" si="3" ref="D46:AM46">SUM(D7,D10,D13,D16,D19,D22,D25,D28,D31,D34,D37,D40,D43)</f>
        <v>1</v>
      </c>
      <c r="E46" s="13">
        <f t="shared" si="3"/>
        <v>4.36</v>
      </c>
      <c r="F46" s="14">
        <f t="shared" si="3"/>
        <v>40</v>
      </c>
      <c r="G46" s="14">
        <f t="shared" si="3"/>
        <v>0</v>
      </c>
      <c r="H46" s="13">
        <f t="shared" si="3"/>
        <v>0</v>
      </c>
      <c r="I46" s="14">
        <f t="shared" si="3"/>
        <v>0</v>
      </c>
      <c r="J46" s="14">
        <f t="shared" si="3"/>
        <v>0</v>
      </c>
      <c r="K46" s="13">
        <f t="shared" si="3"/>
        <v>0</v>
      </c>
      <c r="L46" s="14">
        <f t="shared" si="3"/>
        <v>0</v>
      </c>
      <c r="M46" s="14">
        <f t="shared" si="3"/>
        <v>1</v>
      </c>
      <c r="N46" s="13">
        <f t="shared" si="3"/>
        <v>4.36</v>
      </c>
      <c r="O46" s="14">
        <f t="shared" si="3"/>
        <v>40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84</v>
      </c>
      <c r="D47" s="12">
        <f aca="true" t="shared" si="4" ref="D47:AM47">SUM(D8,D11,D14,D17,D20,D23,D26,D29,D32,D35,D38,D41,D44)</f>
        <v>1</v>
      </c>
      <c r="E47" s="13">
        <f t="shared" si="4"/>
        <v>0.7</v>
      </c>
      <c r="F47" s="14">
        <f t="shared" si="4"/>
        <v>30</v>
      </c>
      <c r="G47" s="14">
        <f t="shared" si="4"/>
        <v>1</v>
      </c>
      <c r="H47" s="13">
        <f t="shared" si="4"/>
        <v>0.7</v>
      </c>
      <c r="I47" s="14">
        <f t="shared" si="4"/>
        <v>30</v>
      </c>
      <c r="J47" s="14">
        <f t="shared" si="4"/>
        <v>0</v>
      </c>
      <c r="K47" s="13">
        <f t="shared" si="4"/>
        <v>0</v>
      </c>
      <c r="L47" s="14">
        <f t="shared" si="4"/>
        <v>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85</v>
      </c>
      <c r="D48" s="37">
        <f aca="true" t="shared" si="5" ref="D48:AM48">SUM(D9,D12,D15,D18,D21,D24,D27,D30,D33,D36,D39,D42,D45)</f>
        <v>2</v>
      </c>
      <c r="E48" s="38">
        <f t="shared" si="5"/>
        <v>5.0600000000000005</v>
      </c>
      <c r="F48" s="39">
        <f t="shared" si="5"/>
        <v>70</v>
      </c>
      <c r="G48" s="39">
        <f t="shared" si="5"/>
        <v>1</v>
      </c>
      <c r="H48" s="38">
        <f t="shared" si="5"/>
        <v>0.7</v>
      </c>
      <c r="I48" s="39">
        <f t="shared" si="5"/>
        <v>30</v>
      </c>
      <c r="J48" s="39">
        <f t="shared" si="5"/>
        <v>0</v>
      </c>
      <c r="K48" s="38">
        <f t="shared" si="5"/>
        <v>0</v>
      </c>
      <c r="L48" s="39">
        <f t="shared" si="5"/>
        <v>0</v>
      </c>
      <c r="M48" s="39">
        <f t="shared" si="5"/>
        <v>1</v>
      </c>
      <c r="N48" s="38">
        <f t="shared" si="5"/>
        <v>4.36</v>
      </c>
      <c r="O48" s="39">
        <f t="shared" si="5"/>
        <v>40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南浦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南浦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86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0</v>
      </c>
      <c r="E12" s="21">
        <f t="shared" si="1"/>
        <v>0</v>
      </c>
      <c r="F12" s="22">
        <f t="shared" si="2"/>
        <v>0</v>
      </c>
      <c r="G12" s="23"/>
      <c r="H12" s="24"/>
      <c r="I12" s="23"/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1</v>
      </c>
      <c r="E13" s="29">
        <f t="shared" si="1"/>
        <v>12</v>
      </c>
      <c r="F13" s="30">
        <f t="shared" si="2"/>
        <v>50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>
        <v>1</v>
      </c>
      <c r="T13" s="32">
        <v>12</v>
      </c>
      <c r="U13" s="33">
        <v>50</v>
      </c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1</v>
      </c>
      <c r="E14" s="13">
        <f t="shared" si="1"/>
        <v>0.8</v>
      </c>
      <c r="F14" s="14">
        <f t="shared" si="2"/>
        <v>30</v>
      </c>
      <c r="G14" s="15">
        <v>1</v>
      </c>
      <c r="H14" s="16">
        <v>0.8</v>
      </c>
      <c r="I14" s="15">
        <v>30</v>
      </c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2</v>
      </c>
      <c r="E15" s="21">
        <f t="shared" si="1"/>
        <v>12.8</v>
      </c>
      <c r="F15" s="22">
        <f t="shared" si="2"/>
        <v>80</v>
      </c>
      <c r="G15" s="23">
        <v>1</v>
      </c>
      <c r="H15" s="24">
        <v>0.8</v>
      </c>
      <c r="I15" s="23">
        <v>30</v>
      </c>
      <c r="J15" s="23"/>
      <c r="K15" s="24"/>
      <c r="L15" s="23"/>
      <c r="M15" s="23"/>
      <c r="N15" s="24"/>
      <c r="O15" s="23"/>
      <c r="P15" s="23"/>
      <c r="Q15" s="24"/>
      <c r="R15" s="23"/>
      <c r="S15" s="23">
        <v>1</v>
      </c>
      <c r="T15" s="24">
        <v>12</v>
      </c>
      <c r="U15" s="25">
        <v>50</v>
      </c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3</v>
      </c>
      <c r="E16" s="29">
        <f t="shared" si="1"/>
        <v>7.3999999999999995</v>
      </c>
      <c r="F16" s="30">
        <f t="shared" si="2"/>
        <v>165</v>
      </c>
      <c r="G16" s="31"/>
      <c r="H16" s="32"/>
      <c r="I16" s="31"/>
      <c r="J16" s="31">
        <v>2</v>
      </c>
      <c r="K16" s="32">
        <v>2.8</v>
      </c>
      <c r="L16" s="31">
        <v>85</v>
      </c>
      <c r="M16" s="31">
        <v>1</v>
      </c>
      <c r="N16" s="32">
        <v>4.6</v>
      </c>
      <c r="O16" s="31">
        <v>80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15</v>
      </c>
      <c r="E17" s="13">
        <f t="shared" si="1"/>
        <v>14.8</v>
      </c>
      <c r="F17" s="14">
        <f t="shared" si="2"/>
        <v>480</v>
      </c>
      <c r="G17" s="15">
        <v>7</v>
      </c>
      <c r="H17" s="16">
        <v>4.4</v>
      </c>
      <c r="I17" s="15">
        <v>210</v>
      </c>
      <c r="J17" s="15">
        <v>8</v>
      </c>
      <c r="K17" s="16">
        <v>10.4</v>
      </c>
      <c r="L17" s="15">
        <v>270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18</v>
      </c>
      <c r="E18" s="21">
        <f t="shared" si="1"/>
        <v>22.200000000000003</v>
      </c>
      <c r="F18" s="22">
        <f t="shared" si="2"/>
        <v>645</v>
      </c>
      <c r="G18" s="23">
        <v>7</v>
      </c>
      <c r="H18" s="24">
        <v>4.4</v>
      </c>
      <c r="I18" s="23">
        <v>210</v>
      </c>
      <c r="J18" s="23">
        <v>10</v>
      </c>
      <c r="K18" s="24">
        <v>13.2</v>
      </c>
      <c r="L18" s="23">
        <v>355</v>
      </c>
      <c r="M18" s="23">
        <v>1</v>
      </c>
      <c r="N18" s="24">
        <v>4.6</v>
      </c>
      <c r="O18" s="23">
        <v>80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2</v>
      </c>
      <c r="E22" s="29">
        <f t="shared" si="1"/>
        <v>5.8</v>
      </c>
      <c r="F22" s="30">
        <f t="shared" si="2"/>
        <v>106</v>
      </c>
      <c r="G22" s="31"/>
      <c r="H22" s="32"/>
      <c r="I22" s="31"/>
      <c r="J22" s="31">
        <v>1</v>
      </c>
      <c r="K22" s="32">
        <v>1</v>
      </c>
      <c r="L22" s="31">
        <v>16</v>
      </c>
      <c r="M22" s="31">
        <v>1</v>
      </c>
      <c r="N22" s="32">
        <v>4.8</v>
      </c>
      <c r="O22" s="31">
        <v>90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24</v>
      </c>
      <c r="E23" s="13">
        <f t="shared" si="1"/>
        <v>25.75</v>
      </c>
      <c r="F23" s="14">
        <f t="shared" si="2"/>
        <v>586</v>
      </c>
      <c r="G23" s="15">
        <v>8</v>
      </c>
      <c r="H23" s="16">
        <v>6.1</v>
      </c>
      <c r="I23" s="15">
        <v>222</v>
      </c>
      <c r="J23" s="15">
        <v>16</v>
      </c>
      <c r="K23" s="16">
        <v>19.65</v>
      </c>
      <c r="L23" s="15">
        <v>364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26</v>
      </c>
      <c r="E24" s="21">
        <f t="shared" si="1"/>
        <v>31.55</v>
      </c>
      <c r="F24" s="22">
        <f t="shared" si="2"/>
        <v>692</v>
      </c>
      <c r="G24" s="23">
        <v>8</v>
      </c>
      <c r="H24" s="24">
        <v>6.1</v>
      </c>
      <c r="I24" s="23">
        <v>222</v>
      </c>
      <c r="J24" s="23">
        <v>17</v>
      </c>
      <c r="K24" s="24">
        <v>20.65</v>
      </c>
      <c r="L24" s="23">
        <v>380</v>
      </c>
      <c r="M24" s="23">
        <v>1</v>
      </c>
      <c r="N24" s="24">
        <v>4.8</v>
      </c>
      <c r="O24" s="23">
        <v>90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9</v>
      </c>
      <c r="E31" s="13">
        <f t="shared" si="1"/>
        <v>168.82</v>
      </c>
      <c r="F31" s="14">
        <f t="shared" si="2"/>
        <v>1183</v>
      </c>
      <c r="G31" s="15"/>
      <c r="H31" s="16"/>
      <c r="I31" s="15"/>
      <c r="J31" s="15">
        <v>4</v>
      </c>
      <c r="K31" s="16">
        <v>5.77</v>
      </c>
      <c r="L31" s="15">
        <v>73</v>
      </c>
      <c r="M31" s="15"/>
      <c r="N31" s="16"/>
      <c r="O31" s="15"/>
      <c r="P31" s="15">
        <v>1</v>
      </c>
      <c r="Q31" s="16">
        <v>6.46</v>
      </c>
      <c r="R31" s="15">
        <v>120</v>
      </c>
      <c r="S31" s="15"/>
      <c r="T31" s="16"/>
      <c r="U31" s="17"/>
      <c r="V31" s="18"/>
      <c r="W31" s="16"/>
      <c r="X31" s="15"/>
      <c r="Y31" s="15"/>
      <c r="Z31" s="16"/>
      <c r="AA31" s="15"/>
      <c r="AB31" s="15">
        <v>4</v>
      </c>
      <c r="AC31" s="16">
        <v>156.59</v>
      </c>
      <c r="AD31" s="15">
        <v>990</v>
      </c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5</v>
      </c>
      <c r="E32" s="13">
        <f t="shared" si="1"/>
        <v>5.4</v>
      </c>
      <c r="F32" s="14">
        <f t="shared" si="2"/>
        <v>150</v>
      </c>
      <c r="G32" s="15">
        <v>2</v>
      </c>
      <c r="H32" s="16">
        <v>1</v>
      </c>
      <c r="I32" s="15">
        <v>60</v>
      </c>
      <c r="J32" s="15">
        <v>3</v>
      </c>
      <c r="K32" s="16">
        <v>4.4</v>
      </c>
      <c r="L32" s="15">
        <v>90</v>
      </c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14</v>
      </c>
      <c r="E33" s="13">
        <f t="shared" si="1"/>
        <v>174.22</v>
      </c>
      <c r="F33" s="14">
        <f t="shared" si="2"/>
        <v>1333</v>
      </c>
      <c r="G33" s="15">
        <v>2</v>
      </c>
      <c r="H33" s="16">
        <v>1</v>
      </c>
      <c r="I33" s="15">
        <v>60</v>
      </c>
      <c r="J33" s="15">
        <v>7</v>
      </c>
      <c r="K33" s="16">
        <v>10.17</v>
      </c>
      <c r="L33" s="15">
        <v>163</v>
      </c>
      <c r="M33" s="15"/>
      <c r="N33" s="16"/>
      <c r="O33" s="15"/>
      <c r="P33" s="15">
        <v>1</v>
      </c>
      <c r="Q33" s="16">
        <v>6.46</v>
      </c>
      <c r="R33" s="15">
        <v>120</v>
      </c>
      <c r="S33" s="15"/>
      <c r="T33" s="16"/>
      <c r="U33" s="17"/>
      <c r="V33" s="18"/>
      <c r="W33" s="16"/>
      <c r="X33" s="15"/>
      <c r="Y33" s="15"/>
      <c r="Z33" s="16"/>
      <c r="AA33" s="15"/>
      <c r="AB33" s="15">
        <v>4</v>
      </c>
      <c r="AC33" s="16">
        <v>156.59</v>
      </c>
      <c r="AD33" s="15">
        <v>990</v>
      </c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1</v>
      </c>
      <c r="E34" s="29">
        <f t="shared" si="1"/>
        <v>3.7</v>
      </c>
      <c r="F34" s="30">
        <f t="shared" si="2"/>
        <v>70</v>
      </c>
      <c r="G34" s="31"/>
      <c r="H34" s="32"/>
      <c r="I34" s="31"/>
      <c r="J34" s="31"/>
      <c r="K34" s="32"/>
      <c r="L34" s="31"/>
      <c r="M34" s="31">
        <v>1</v>
      </c>
      <c r="N34" s="32">
        <v>3.7</v>
      </c>
      <c r="O34" s="31">
        <v>70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4</v>
      </c>
      <c r="E35" s="13">
        <f t="shared" si="1"/>
        <v>5.31</v>
      </c>
      <c r="F35" s="14">
        <f t="shared" si="2"/>
        <v>88</v>
      </c>
      <c r="G35" s="15">
        <v>1</v>
      </c>
      <c r="H35" s="16">
        <v>0.97</v>
      </c>
      <c r="I35" s="15">
        <v>30</v>
      </c>
      <c r="J35" s="15">
        <v>3</v>
      </c>
      <c r="K35" s="16">
        <v>4.34</v>
      </c>
      <c r="L35" s="15">
        <v>58</v>
      </c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5</v>
      </c>
      <c r="E36" s="21">
        <f t="shared" si="1"/>
        <v>9.01</v>
      </c>
      <c r="F36" s="22">
        <f t="shared" si="2"/>
        <v>158</v>
      </c>
      <c r="G36" s="23">
        <v>1</v>
      </c>
      <c r="H36" s="24">
        <v>0.97</v>
      </c>
      <c r="I36" s="23">
        <v>30</v>
      </c>
      <c r="J36" s="23">
        <v>3</v>
      </c>
      <c r="K36" s="24">
        <v>4.34</v>
      </c>
      <c r="L36" s="23">
        <v>58</v>
      </c>
      <c r="M36" s="23">
        <v>1</v>
      </c>
      <c r="N36" s="24">
        <v>3.7</v>
      </c>
      <c r="O36" s="23">
        <v>70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87</v>
      </c>
      <c r="D46" s="12">
        <f aca="true" t="shared" si="3" ref="D46:AM46">SUM(D7,D10,D13,D16,D19,D22,D25,D28,D31,D34,D37,D40,D43)</f>
        <v>16</v>
      </c>
      <c r="E46" s="13">
        <f t="shared" si="3"/>
        <v>197.71999999999997</v>
      </c>
      <c r="F46" s="14">
        <f t="shared" si="3"/>
        <v>1574</v>
      </c>
      <c r="G46" s="14">
        <f t="shared" si="3"/>
        <v>0</v>
      </c>
      <c r="H46" s="13">
        <f t="shared" si="3"/>
        <v>0</v>
      </c>
      <c r="I46" s="14">
        <f t="shared" si="3"/>
        <v>0</v>
      </c>
      <c r="J46" s="14">
        <f t="shared" si="3"/>
        <v>7</v>
      </c>
      <c r="K46" s="13">
        <f t="shared" si="3"/>
        <v>9.57</v>
      </c>
      <c r="L46" s="14">
        <f t="shared" si="3"/>
        <v>174</v>
      </c>
      <c r="M46" s="14">
        <f t="shared" si="3"/>
        <v>3</v>
      </c>
      <c r="N46" s="13">
        <f t="shared" si="3"/>
        <v>13.099999999999998</v>
      </c>
      <c r="O46" s="14">
        <f t="shared" si="3"/>
        <v>240</v>
      </c>
      <c r="P46" s="14">
        <f t="shared" si="3"/>
        <v>1</v>
      </c>
      <c r="Q46" s="13">
        <f t="shared" si="3"/>
        <v>6.46</v>
      </c>
      <c r="R46" s="14">
        <f t="shared" si="3"/>
        <v>120</v>
      </c>
      <c r="S46" s="14">
        <f t="shared" si="3"/>
        <v>1</v>
      </c>
      <c r="T46" s="13">
        <f t="shared" si="3"/>
        <v>12</v>
      </c>
      <c r="U46" s="35">
        <f t="shared" si="3"/>
        <v>50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4</v>
      </c>
      <c r="AC46" s="13">
        <f t="shared" si="3"/>
        <v>156.59</v>
      </c>
      <c r="AD46" s="14">
        <f t="shared" si="3"/>
        <v>990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88</v>
      </c>
      <c r="D47" s="12">
        <f aca="true" t="shared" si="4" ref="D47:AM47">SUM(D8,D11,D14,D17,D20,D23,D26,D29,D32,D35,D38,D41,D44)</f>
        <v>49</v>
      </c>
      <c r="E47" s="13">
        <f t="shared" si="4"/>
        <v>52.06</v>
      </c>
      <c r="F47" s="14">
        <f t="shared" si="4"/>
        <v>1334</v>
      </c>
      <c r="G47" s="14">
        <f t="shared" si="4"/>
        <v>19</v>
      </c>
      <c r="H47" s="13">
        <f t="shared" si="4"/>
        <v>13.270000000000001</v>
      </c>
      <c r="I47" s="14">
        <f t="shared" si="4"/>
        <v>552</v>
      </c>
      <c r="J47" s="14">
        <f t="shared" si="4"/>
        <v>30</v>
      </c>
      <c r="K47" s="13">
        <f t="shared" si="4"/>
        <v>38.78999999999999</v>
      </c>
      <c r="L47" s="14">
        <f t="shared" si="4"/>
        <v>782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89</v>
      </c>
      <c r="D48" s="37">
        <f aca="true" t="shared" si="5" ref="D48:AM48">SUM(D9,D12,D15,D18,D21,D24,D27,D30,D33,D36,D39,D42,D45)</f>
        <v>65</v>
      </c>
      <c r="E48" s="38">
        <f t="shared" si="5"/>
        <v>249.77999999999997</v>
      </c>
      <c r="F48" s="39">
        <f t="shared" si="5"/>
        <v>2908</v>
      </c>
      <c r="G48" s="39">
        <f t="shared" si="5"/>
        <v>19</v>
      </c>
      <c r="H48" s="38">
        <f t="shared" si="5"/>
        <v>13.270000000000001</v>
      </c>
      <c r="I48" s="39">
        <f t="shared" si="5"/>
        <v>552</v>
      </c>
      <c r="J48" s="39">
        <f t="shared" si="5"/>
        <v>37</v>
      </c>
      <c r="K48" s="38">
        <f t="shared" si="5"/>
        <v>48.36</v>
      </c>
      <c r="L48" s="39">
        <f t="shared" si="5"/>
        <v>956</v>
      </c>
      <c r="M48" s="39">
        <f t="shared" si="5"/>
        <v>3</v>
      </c>
      <c r="N48" s="38">
        <f t="shared" si="5"/>
        <v>13.099999999999998</v>
      </c>
      <c r="O48" s="39">
        <f t="shared" si="5"/>
        <v>240</v>
      </c>
      <c r="P48" s="39">
        <f t="shared" si="5"/>
        <v>1</v>
      </c>
      <c r="Q48" s="38">
        <f t="shared" si="5"/>
        <v>6.46</v>
      </c>
      <c r="R48" s="39">
        <f t="shared" si="5"/>
        <v>120</v>
      </c>
      <c r="S48" s="39">
        <f t="shared" si="5"/>
        <v>1</v>
      </c>
      <c r="T48" s="38">
        <f t="shared" si="5"/>
        <v>12</v>
      </c>
      <c r="U48" s="40">
        <f t="shared" si="5"/>
        <v>50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4</v>
      </c>
      <c r="AC48" s="38">
        <f t="shared" si="5"/>
        <v>156.59</v>
      </c>
      <c r="AD48" s="39">
        <f t="shared" si="5"/>
        <v>990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100" workbookViewId="0" topLeftCell="A1">
      <selection activeCell="J40" sqref="J40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押水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押水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163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19">SUM(G7,J7,M7,P7,S7,V7,Y7,AB7,AE7,AH7,AK7)</f>
        <v>0</v>
      </c>
      <c r="E7" s="13">
        <f aca="true" t="shared" si="1" ref="E7:E19">SUM(H7,K7,N7,Q7,T7,W7,Z7,AC7,AF7,AI7,AL7)</f>
        <v>0</v>
      </c>
      <c r="F7" s="14">
        <f aca="true" t="shared" si="2" ref="F7:F19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0</v>
      </c>
      <c r="E12" s="21">
        <f t="shared" si="1"/>
        <v>0</v>
      </c>
      <c r="F12" s="22">
        <f t="shared" si="2"/>
        <v>0</v>
      </c>
      <c r="G12" s="23"/>
      <c r="H12" s="24"/>
      <c r="I12" s="23"/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5</v>
      </c>
      <c r="E16" s="29">
        <f t="shared" si="1"/>
        <v>14.71</v>
      </c>
      <c r="F16" s="30">
        <f t="shared" si="2"/>
        <v>280</v>
      </c>
      <c r="G16" s="31"/>
      <c r="H16" s="32"/>
      <c r="I16" s="31"/>
      <c r="J16" s="31">
        <v>3</v>
      </c>
      <c r="K16" s="32">
        <v>6.07</v>
      </c>
      <c r="L16" s="31">
        <v>140</v>
      </c>
      <c r="M16" s="31">
        <v>2</v>
      </c>
      <c r="N16" s="32">
        <v>8.64</v>
      </c>
      <c r="O16" s="31">
        <v>140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22</v>
      </c>
      <c r="E17" s="13">
        <f t="shared" si="1"/>
        <v>20.61</v>
      </c>
      <c r="F17" s="14">
        <f t="shared" si="2"/>
        <v>671</v>
      </c>
      <c r="G17" s="15">
        <v>16</v>
      </c>
      <c r="H17" s="16">
        <v>9.95</v>
      </c>
      <c r="I17" s="15">
        <v>458</v>
      </c>
      <c r="J17" s="15">
        <v>6</v>
      </c>
      <c r="K17" s="16">
        <v>10.66</v>
      </c>
      <c r="L17" s="15">
        <v>213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27</v>
      </c>
      <c r="E18" s="21">
        <f t="shared" si="1"/>
        <v>35.32</v>
      </c>
      <c r="F18" s="22">
        <f t="shared" si="2"/>
        <v>951</v>
      </c>
      <c r="G18" s="23">
        <v>16</v>
      </c>
      <c r="H18" s="24">
        <v>9.95</v>
      </c>
      <c r="I18" s="23">
        <v>458</v>
      </c>
      <c r="J18" s="23">
        <v>9</v>
      </c>
      <c r="K18" s="24">
        <v>16.73</v>
      </c>
      <c r="L18" s="23">
        <v>353</v>
      </c>
      <c r="M18" s="23">
        <v>2</v>
      </c>
      <c r="N18" s="24">
        <v>8.64</v>
      </c>
      <c r="O18" s="23">
        <v>140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aca="true" t="shared" si="3" ref="D20:D45">SUM(G20,J20,M20,P20,S20,V20,Y20,AB20,AE20,AH20,AK20)</f>
        <v>2</v>
      </c>
      <c r="E20" s="13"/>
      <c r="F20" s="14">
        <f aca="true" t="shared" si="4" ref="F20:F45">SUM(I20,L20,O20,R20,U20,X20,AA20,AD20,AG20,AJ20,AM20)</f>
        <v>90</v>
      </c>
      <c r="G20" s="15">
        <v>2</v>
      </c>
      <c r="H20" s="16">
        <v>1.87</v>
      </c>
      <c r="I20" s="15">
        <v>90</v>
      </c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3"/>
        <v>2</v>
      </c>
      <c r="E21" s="13">
        <f aca="true" t="shared" si="5" ref="E21:E45">SUM(H21,K21,N21,Q21,T21,W21,Z21,AC21,AF21,AI21,AL21)</f>
        <v>1.87</v>
      </c>
      <c r="F21" s="14">
        <f t="shared" si="4"/>
        <v>90</v>
      </c>
      <c r="G21" s="15">
        <v>2</v>
      </c>
      <c r="H21" s="16">
        <v>1.87</v>
      </c>
      <c r="I21" s="15">
        <v>90</v>
      </c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3"/>
        <v>4</v>
      </c>
      <c r="E22" s="29">
        <f t="shared" si="5"/>
        <v>12.489999999999998</v>
      </c>
      <c r="F22" s="30">
        <f t="shared" si="4"/>
        <v>255</v>
      </c>
      <c r="G22" s="31"/>
      <c r="H22" s="32"/>
      <c r="I22" s="31"/>
      <c r="J22" s="31">
        <v>1</v>
      </c>
      <c r="K22" s="32">
        <v>1.7</v>
      </c>
      <c r="L22" s="31">
        <v>25</v>
      </c>
      <c r="M22" s="31">
        <v>3</v>
      </c>
      <c r="N22" s="32">
        <v>10.79</v>
      </c>
      <c r="O22" s="31">
        <v>230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3"/>
        <v>11</v>
      </c>
      <c r="E23" s="13">
        <f t="shared" si="5"/>
        <v>10.19</v>
      </c>
      <c r="F23" s="14">
        <f t="shared" si="4"/>
        <v>298</v>
      </c>
      <c r="G23" s="15">
        <v>8</v>
      </c>
      <c r="H23" s="16">
        <v>6.3</v>
      </c>
      <c r="I23" s="15">
        <v>224</v>
      </c>
      <c r="J23" s="15">
        <v>3</v>
      </c>
      <c r="K23" s="16">
        <v>3.89</v>
      </c>
      <c r="L23" s="15">
        <v>74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3"/>
        <v>15</v>
      </c>
      <c r="E24" s="21">
        <f t="shared" si="5"/>
        <v>22.68</v>
      </c>
      <c r="F24" s="22">
        <f t="shared" si="4"/>
        <v>553</v>
      </c>
      <c r="G24" s="23">
        <v>8</v>
      </c>
      <c r="H24" s="24">
        <v>6.3</v>
      </c>
      <c r="I24" s="23">
        <v>224</v>
      </c>
      <c r="J24" s="23">
        <v>4</v>
      </c>
      <c r="K24" s="24">
        <v>5.59</v>
      </c>
      <c r="L24" s="23">
        <v>99</v>
      </c>
      <c r="M24" s="23">
        <v>3</v>
      </c>
      <c r="N24" s="24">
        <v>10.79</v>
      </c>
      <c r="O24" s="23">
        <v>230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3"/>
        <v>0</v>
      </c>
      <c r="E25" s="13">
        <f t="shared" si="5"/>
        <v>0</v>
      </c>
      <c r="F25" s="14">
        <f t="shared" si="4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3"/>
        <v>0</v>
      </c>
      <c r="E26" s="13">
        <f t="shared" si="5"/>
        <v>0</v>
      </c>
      <c r="F26" s="14">
        <f t="shared" si="4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3"/>
        <v>0</v>
      </c>
      <c r="E27" s="13">
        <f t="shared" si="5"/>
        <v>0</v>
      </c>
      <c r="F27" s="14">
        <f t="shared" si="4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3"/>
        <v>0</v>
      </c>
      <c r="E28" s="29">
        <f t="shared" si="5"/>
        <v>0</v>
      </c>
      <c r="F28" s="30">
        <f t="shared" si="4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3"/>
        <v>0</v>
      </c>
      <c r="E29" s="13">
        <f t="shared" si="5"/>
        <v>0</v>
      </c>
      <c r="F29" s="14">
        <f t="shared" si="4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3"/>
        <v>0</v>
      </c>
      <c r="E30" s="21">
        <f t="shared" si="5"/>
        <v>0</v>
      </c>
      <c r="F30" s="22">
        <f t="shared" si="4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3"/>
        <v>12</v>
      </c>
      <c r="E31" s="13">
        <f t="shared" si="5"/>
        <v>22.1</v>
      </c>
      <c r="F31" s="14">
        <f t="shared" si="4"/>
        <v>373</v>
      </c>
      <c r="G31" s="15">
        <v>1</v>
      </c>
      <c r="H31" s="16">
        <v>0.8</v>
      </c>
      <c r="I31" s="15">
        <v>18</v>
      </c>
      <c r="J31" s="15">
        <v>11</v>
      </c>
      <c r="K31" s="16">
        <v>21.3</v>
      </c>
      <c r="L31" s="15">
        <v>355</v>
      </c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3"/>
        <v>0</v>
      </c>
      <c r="E32" s="13">
        <f t="shared" si="5"/>
        <v>0</v>
      </c>
      <c r="F32" s="14">
        <f t="shared" si="4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3"/>
        <v>12</v>
      </c>
      <c r="E33" s="13">
        <f t="shared" si="5"/>
        <v>22.1</v>
      </c>
      <c r="F33" s="14">
        <f t="shared" si="4"/>
        <v>373</v>
      </c>
      <c r="G33" s="15">
        <v>1</v>
      </c>
      <c r="H33" s="16">
        <v>0.8</v>
      </c>
      <c r="I33" s="15">
        <v>18</v>
      </c>
      <c r="J33" s="15">
        <v>11</v>
      </c>
      <c r="K33" s="16">
        <v>21.3</v>
      </c>
      <c r="L33" s="15">
        <v>355</v>
      </c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3"/>
        <v>5</v>
      </c>
      <c r="E34" s="29">
        <f t="shared" si="5"/>
        <v>17.1</v>
      </c>
      <c r="F34" s="30">
        <f t="shared" si="4"/>
        <v>315</v>
      </c>
      <c r="G34" s="31"/>
      <c r="H34" s="32"/>
      <c r="I34" s="31"/>
      <c r="J34" s="31">
        <v>2</v>
      </c>
      <c r="K34" s="32">
        <v>5.1</v>
      </c>
      <c r="L34" s="31">
        <v>105</v>
      </c>
      <c r="M34" s="31">
        <v>3</v>
      </c>
      <c r="N34" s="32">
        <v>12</v>
      </c>
      <c r="O34" s="31">
        <v>210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3"/>
        <v>20</v>
      </c>
      <c r="E35" s="13">
        <f t="shared" si="5"/>
        <v>20.18</v>
      </c>
      <c r="F35" s="14">
        <f t="shared" si="4"/>
        <v>556</v>
      </c>
      <c r="G35" s="15">
        <v>11</v>
      </c>
      <c r="H35" s="16">
        <v>7.44</v>
      </c>
      <c r="I35" s="15">
        <v>330</v>
      </c>
      <c r="J35" s="15">
        <v>9</v>
      </c>
      <c r="K35" s="16">
        <v>12.74</v>
      </c>
      <c r="L35" s="15">
        <v>226</v>
      </c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3"/>
        <v>25</v>
      </c>
      <c r="E36" s="21">
        <f t="shared" si="5"/>
        <v>37.28</v>
      </c>
      <c r="F36" s="22">
        <f t="shared" si="4"/>
        <v>871</v>
      </c>
      <c r="G36" s="23">
        <v>11</v>
      </c>
      <c r="H36" s="24">
        <v>7.44</v>
      </c>
      <c r="I36" s="23">
        <v>330</v>
      </c>
      <c r="J36" s="23">
        <v>11</v>
      </c>
      <c r="K36" s="24">
        <v>17.84</v>
      </c>
      <c r="L36" s="23">
        <v>331</v>
      </c>
      <c r="M36" s="23">
        <v>3</v>
      </c>
      <c r="N36" s="24">
        <v>12</v>
      </c>
      <c r="O36" s="23">
        <v>210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3"/>
        <v>0</v>
      </c>
      <c r="E37" s="13">
        <f t="shared" si="5"/>
        <v>0</v>
      </c>
      <c r="F37" s="14">
        <f t="shared" si="4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3"/>
        <v>0</v>
      </c>
      <c r="E38" s="13">
        <f t="shared" si="5"/>
        <v>0</v>
      </c>
      <c r="F38" s="14">
        <f t="shared" si="4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3"/>
        <v>0</v>
      </c>
      <c r="E39" s="13">
        <f t="shared" si="5"/>
        <v>0</v>
      </c>
      <c r="F39" s="14">
        <f t="shared" si="4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3"/>
        <v>0</v>
      </c>
      <c r="E40" s="29">
        <f t="shared" si="5"/>
        <v>0</v>
      </c>
      <c r="F40" s="30">
        <f t="shared" si="4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3"/>
        <v>0</v>
      </c>
      <c r="E41" s="13">
        <f t="shared" si="5"/>
        <v>0</v>
      </c>
      <c r="F41" s="14">
        <f t="shared" si="4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3"/>
        <v>0</v>
      </c>
      <c r="E42" s="21">
        <f t="shared" si="5"/>
        <v>0</v>
      </c>
      <c r="F42" s="22">
        <f t="shared" si="4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3"/>
        <v>0</v>
      </c>
      <c r="E43" s="29">
        <f t="shared" si="5"/>
        <v>0</v>
      </c>
      <c r="F43" s="30">
        <f t="shared" si="4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3"/>
        <v>0</v>
      </c>
      <c r="E44" s="13">
        <f t="shared" si="5"/>
        <v>0</v>
      </c>
      <c r="F44" s="14">
        <f t="shared" si="4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3"/>
        <v>0</v>
      </c>
      <c r="E45" s="21">
        <f t="shared" si="5"/>
        <v>0</v>
      </c>
      <c r="F45" s="22">
        <f t="shared" si="4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164</v>
      </c>
      <c r="D46" s="12">
        <f aca="true" t="shared" si="6" ref="D46:AM46">SUM(D7,D10,D13,D16,D19,D22,D25,D28,D31,D34,D37,D40,D43)</f>
        <v>26</v>
      </c>
      <c r="E46" s="13">
        <f t="shared" si="6"/>
        <v>66.4</v>
      </c>
      <c r="F46" s="14">
        <f t="shared" si="6"/>
        <v>1223</v>
      </c>
      <c r="G46" s="14">
        <f t="shared" si="6"/>
        <v>1</v>
      </c>
      <c r="H46" s="13">
        <f t="shared" si="6"/>
        <v>0.8</v>
      </c>
      <c r="I46" s="14">
        <f t="shared" si="6"/>
        <v>18</v>
      </c>
      <c r="J46" s="14">
        <f t="shared" si="6"/>
        <v>17</v>
      </c>
      <c r="K46" s="13">
        <f t="shared" si="6"/>
        <v>34.17</v>
      </c>
      <c r="L46" s="14">
        <f t="shared" si="6"/>
        <v>625</v>
      </c>
      <c r="M46" s="14">
        <f t="shared" si="6"/>
        <v>8</v>
      </c>
      <c r="N46" s="13">
        <f t="shared" si="6"/>
        <v>31.43</v>
      </c>
      <c r="O46" s="14">
        <f t="shared" si="6"/>
        <v>580</v>
      </c>
      <c r="P46" s="14">
        <f t="shared" si="6"/>
        <v>0</v>
      </c>
      <c r="Q46" s="13">
        <f t="shared" si="6"/>
        <v>0</v>
      </c>
      <c r="R46" s="14">
        <f t="shared" si="6"/>
        <v>0</v>
      </c>
      <c r="S46" s="14">
        <f t="shared" si="6"/>
        <v>0</v>
      </c>
      <c r="T46" s="13">
        <f t="shared" si="6"/>
        <v>0</v>
      </c>
      <c r="U46" s="35">
        <f t="shared" si="6"/>
        <v>0</v>
      </c>
      <c r="V46" s="12">
        <f t="shared" si="6"/>
        <v>0</v>
      </c>
      <c r="W46" s="13">
        <f t="shared" si="6"/>
        <v>0</v>
      </c>
      <c r="X46" s="14">
        <f t="shared" si="6"/>
        <v>0</v>
      </c>
      <c r="Y46" s="14">
        <f t="shared" si="6"/>
        <v>0</v>
      </c>
      <c r="Z46" s="13">
        <f t="shared" si="6"/>
        <v>0</v>
      </c>
      <c r="AA46" s="14">
        <f t="shared" si="6"/>
        <v>0</v>
      </c>
      <c r="AB46" s="14">
        <f t="shared" si="6"/>
        <v>0</v>
      </c>
      <c r="AC46" s="13">
        <f t="shared" si="6"/>
        <v>0</v>
      </c>
      <c r="AD46" s="14">
        <f t="shared" si="6"/>
        <v>0</v>
      </c>
      <c r="AE46" s="14">
        <f t="shared" si="6"/>
        <v>0</v>
      </c>
      <c r="AF46" s="13">
        <f t="shared" si="6"/>
        <v>0</v>
      </c>
      <c r="AG46" s="14">
        <f t="shared" si="6"/>
        <v>0</v>
      </c>
      <c r="AH46" s="14">
        <f t="shared" si="6"/>
        <v>0</v>
      </c>
      <c r="AI46" s="13">
        <f t="shared" si="6"/>
        <v>0</v>
      </c>
      <c r="AJ46" s="14">
        <f t="shared" si="6"/>
        <v>0</v>
      </c>
      <c r="AK46" s="14">
        <f t="shared" si="6"/>
        <v>0</v>
      </c>
      <c r="AL46" s="13">
        <f t="shared" si="6"/>
        <v>0</v>
      </c>
      <c r="AM46" s="35">
        <f t="shared" si="6"/>
        <v>0</v>
      </c>
    </row>
    <row r="47" spans="2:39" ht="13.5" customHeight="1">
      <c r="B47" s="49"/>
      <c r="C47" s="11" t="s">
        <v>165</v>
      </c>
      <c r="D47" s="12">
        <f aca="true" t="shared" si="7" ref="D47:AM47">SUM(D8,D11,D14,D17,D20,D23,D26,D29,D32,D35,D38,D41,D44)</f>
        <v>55</v>
      </c>
      <c r="E47" s="13">
        <f t="shared" si="7"/>
        <v>50.98</v>
      </c>
      <c r="F47" s="14">
        <f t="shared" si="7"/>
        <v>1615</v>
      </c>
      <c r="G47" s="14">
        <f t="shared" si="7"/>
        <v>37</v>
      </c>
      <c r="H47" s="13">
        <f t="shared" si="7"/>
        <v>25.560000000000002</v>
      </c>
      <c r="I47" s="14">
        <f t="shared" si="7"/>
        <v>1102</v>
      </c>
      <c r="J47" s="14">
        <f t="shared" si="7"/>
        <v>18</v>
      </c>
      <c r="K47" s="13">
        <f t="shared" si="7"/>
        <v>27.29</v>
      </c>
      <c r="L47" s="14">
        <f t="shared" si="7"/>
        <v>513</v>
      </c>
      <c r="M47" s="14">
        <f t="shared" si="7"/>
        <v>0</v>
      </c>
      <c r="N47" s="13">
        <f t="shared" si="7"/>
        <v>0</v>
      </c>
      <c r="O47" s="14">
        <f t="shared" si="7"/>
        <v>0</v>
      </c>
      <c r="P47" s="14">
        <f t="shared" si="7"/>
        <v>0</v>
      </c>
      <c r="Q47" s="13">
        <f t="shared" si="7"/>
        <v>0</v>
      </c>
      <c r="R47" s="14">
        <f t="shared" si="7"/>
        <v>0</v>
      </c>
      <c r="S47" s="14">
        <f t="shared" si="7"/>
        <v>0</v>
      </c>
      <c r="T47" s="13">
        <f t="shared" si="7"/>
        <v>0</v>
      </c>
      <c r="U47" s="35">
        <f t="shared" si="7"/>
        <v>0</v>
      </c>
      <c r="V47" s="12">
        <f t="shared" si="7"/>
        <v>0</v>
      </c>
      <c r="W47" s="13">
        <f t="shared" si="7"/>
        <v>0</v>
      </c>
      <c r="X47" s="14">
        <f t="shared" si="7"/>
        <v>0</v>
      </c>
      <c r="Y47" s="14">
        <f t="shared" si="7"/>
        <v>0</v>
      </c>
      <c r="Z47" s="13">
        <f t="shared" si="7"/>
        <v>0</v>
      </c>
      <c r="AA47" s="14">
        <f t="shared" si="7"/>
        <v>0</v>
      </c>
      <c r="AB47" s="14">
        <f t="shared" si="7"/>
        <v>0</v>
      </c>
      <c r="AC47" s="13">
        <f t="shared" si="7"/>
        <v>0</v>
      </c>
      <c r="AD47" s="14">
        <f t="shared" si="7"/>
        <v>0</v>
      </c>
      <c r="AE47" s="14">
        <f t="shared" si="7"/>
        <v>0</v>
      </c>
      <c r="AF47" s="13">
        <f t="shared" si="7"/>
        <v>0</v>
      </c>
      <c r="AG47" s="14">
        <f t="shared" si="7"/>
        <v>0</v>
      </c>
      <c r="AH47" s="14">
        <f t="shared" si="7"/>
        <v>0</v>
      </c>
      <c r="AI47" s="13">
        <f t="shared" si="7"/>
        <v>0</v>
      </c>
      <c r="AJ47" s="14">
        <f t="shared" si="7"/>
        <v>0</v>
      </c>
      <c r="AK47" s="14">
        <f t="shared" si="7"/>
        <v>0</v>
      </c>
      <c r="AL47" s="13">
        <f t="shared" si="7"/>
        <v>0</v>
      </c>
      <c r="AM47" s="35">
        <f t="shared" si="7"/>
        <v>0</v>
      </c>
    </row>
    <row r="48" spans="2:39" ht="13.5" customHeight="1" thickBot="1">
      <c r="B48" s="50"/>
      <c r="C48" s="36" t="s">
        <v>166</v>
      </c>
      <c r="D48" s="37">
        <f aca="true" t="shared" si="8" ref="D48:AM48">SUM(D9,D12,D15,D18,D21,D24,D27,D30,D33,D36,D39,D42,D45)</f>
        <v>81</v>
      </c>
      <c r="E48" s="38">
        <f t="shared" si="8"/>
        <v>119.25</v>
      </c>
      <c r="F48" s="39">
        <f t="shared" si="8"/>
        <v>2838</v>
      </c>
      <c r="G48" s="39">
        <f t="shared" si="8"/>
        <v>38</v>
      </c>
      <c r="H48" s="38">
        <f t="shared" si="8"/>
        <v>26.360000000000003</v>
      </c>
      <c r="I48" s="39">
        <f t="shared" si="8"/>
        <v>1120</v>
      </c>
      <c r="J48" s="39">
        <f t="shared" si="8"/>
        <v>35</v>
      </c>
      <c r="K48" s="38">
        <f t="shared" si="8"/>
        <v>61.46000000000001</v>
      </c>
      <c r="L48" s="39">
        <f t="shared" si="8"/>
        <v>1138</v>
      </c>
      <c r="M48" s="39">
        <f t="shared" si="8"/>
        <v>8</v>
      </c>
      <c r="N48" s="38">
        <f t="shared" si="8"/>
        <v>31.43</v>
      </c>
      <c r="O48" s="39">
        <f t="shared" si="8"/>
        <v>580</v>
      </c>
      <c r="P48" s="39">
        <f t="shared" si="8"/>
        <v>0</v>
      </c>
      <c r="Q48" s="38">
        <f t="shared" si="8"/>
        <v>0</v>
      </c>
      <c r="R48" s="39">
        <f t="shared" si="8"/>
        <v>0</v>
      </c>
      <c r="S48" s="39">
        <f t="shared" si="8"/>
        <v>0</v>
      </c>
      <c r="T48" s="38">
        <f t="shared" si="8"/>
        <v>0</v>
      </c>
      <c r="U48" s="40">
        <f t="shared" si="8"/>
        <v>0</v>
      </c>
      <c r="V48" s="37">
        <f t="shared" si="8"/>
        <v>0</v>
      </c>
      <c r="W48" s="38">
        <f t="shared" si="8"/>
        <v>0</v>
      </c>
      <c r="X48" s="39">
        <f t="shared" si="8"/>
        <v>0</v>
      </c>
      <c r="Y48" s="39">
        <f t="shared" si="8"/>
        <v>0</v>
      </c>
      <c r="Z48" s="38">
        <f t="shared" si="8"/>
        <v>0</v>
      </c>
      <c r="AA48" s="39">
        <f t="shared" si="8"/>
        <v>0</v>
      </c>
      <c r="AB48" s="39">
        <f t="shared" si="8"/>
        <v>0</v>
      </c>
      <c r="AC48" s="38">
        <f t="shared" si="8"/>
        <v>0</v>
      </c>
      <c r="AD48" s="39">
        <f t="shared" si="8"/>
        <v>0</v>
      </c>
      <c r="AE48" s="39">
        <f t="shared" si="8"/>
        <v>0</v>
      </c>
      <c r="AF48" s="38">
        <f t="shared" si="8"/>
        <v>0</v>
      </c>
      <c r="AG48" s="39">
        <f t="shared" si="8"/>
        <v>0</v>
      </c>
      <c r="AH48" s="39">
        <f t="shared" si="8"/>
        <v>0</v>
      </c>
      <c r="AI48" s="38">
        <f t="shared" si="8"/>
        <v>0</v>
      </c>
      <c r="AJ48" s="39">
        <f t="shared" si="8"/>
        <v>0</v>
      </c>
      <c r="AK48" s="39">
        <f t="shared" si="8"/>
        <v>0</v>
      </c>
      <c r="AL48" s="38">
        <f t="shared" si="8"/>
        <v>0</v>
      </c>
      <c r="AM48" s="40">
        <f t="shared" si="8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firstPageNumber="39" useFirstPageNumber="1" horizontalDpi="600" verticalDpi="600" orientation="landscape" paperSize="9" scale="70" r:id="rId2"/>
  <headerFooter alignWithMargins="0">
    <oddFooter>&amp;C-&amp;P -</oddFooter>
  </headerFooter>
  <colBreaks count="1" manualBreakCount="1">
    <brk id="21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100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羽咋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羽咋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90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1</v>
      </c>
      <c r="E11" s="13">
        <f t="shared" si="1"/>
        <v>0.2</v>
      </c>
      <c r="F11" s="14">
        <f t="shared" si="2"/>
        <v>30</v>
      </c>
      <c r="G11" s="15">
        <v>1</v>
      </c>
      <c r="H11" s="16">
        <v>0.2</v>
      </c>
      <c r="I11" s="15">
        <v>30</v>
      </c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1</v>
      </c>
      <c r="E12" s="21">
        <f t="shared" si="1"/>
        <v>0.2</v>
      </c>
      <c r="F12" s="22">
        <f t="shared" si="2"/>
        <v>30</v>
      </c>
      <c r="G12" s="23">
        <v>1</v>
      </c>
      <c r="H12" s="24">
        <v>0.2</v>
      </c>
      <c r="I12" s="23">
        <v>30</v>
      </c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1</v>
      </c>
      <c r="E13" s="29">
        <f t="shared" si="1"/>
        <v>13.41</v>
      </c>
      <c r="F13" s="30">
        <f t="shared" si="2"/>
        <v>177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>
        <v>1</v>
      </c>
      <c r="T13" s="32">
        <v>13.41</v>
      </c>
      <c r="U13" s="33">
        <v>177</v>
      </c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1</v>
      </c>
      <c r="E14" s="13">
        <f t="shared" si="1"/>
        <v>2.45</v>
      </c>
      <c r="F14" s="14">
        <f t="shared" si="2"/>
        <v>30</v>
      </c>
      <c r="G14" s="15"/>
      <c r="H14" s="16"/>
      <c r="I14" s="15"/>
      <c r="J14" s="15">
        <v>1</v>
      </c>
      <c r="K14" s="16">
        <v>2.45</v>
      </c>
      <c r="L14" s="15">
        <v>30</v>
      </c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2</v>
      </c>
      <c r="E15" s="21">
        <f t="shared" si="1"/>
        <v>15.86</v>
      </c>
      <c r="F15" s="22">
        <f t="shared" si="2"/>
        <v>207</v>
      </c>
      <c r="G15" s="23"/>
      <c r="H15" s="24"/>
      <c r="I15" s="23"/>
      <c r="J15" s="23">
        <v>1</v>
      </c>
      <c r="K15" s="24">
        <v>2.45</v>
      </c>
      <c r="L15" s="23">
        <v>30</v>
      </c>
      <c r="M15" s="23"/>
      <c r="N15" s="24"/>
      <c r="O15" s="23"/>
      <c r="P15" s="23"/>
      <c r="Q15" s="24"/>
      <c r="R15" s="23"/>
      <c r="S15" s="23">
        <v>1</v>
      </c>
      <c r="T15" s="24">
        <v>13.41</v>
      </c>
      <c r="U15" s="25">
        <v>177</v>
      </c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13</v>
      </c>
      <c r="E16" s="29">
        <f t="shared" si="1"/>
        <v>33.519999999999996</v>
      </c>
      <c r="F16" s="30">
        <f t="shared" si="2"/>
        <v>896</v>
      </c>
      <c r="G16" s="31">
        <v>1</v>
      </c>
      <c r="H16" s="32">
        <v>0.6</v>
      </c>
      <c r="I16" s="31">
        <v>18</v>
      </c>
      <c r="J16" s="31">
        <v>7</v>
      </c>
      <c r="K16" s="32">
        <v>15.6</v>
      </c>
      <c r="L16" s="31">
        <v>381</v>
      </c>
      <c r="M16" s="31">
        <v>5</v>
      </c>
      <c r="N16" s="32">
        <v>17.32</v>
      </c>
      <c r="O16" s="31">
        <v>497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5</v>
      </c>
      <c r="E17" s="13">
        <f t="shared" si="1"/>
        <v>3</v>
      </c>
      <c r="F17" s="14">
        <f t="shared" si="2"/>
        <v>150</v>
      </c>
      <c r="G17" s="15">
        <v>5</v>
      </c>
      <c r="H17" s="16">
        <v>3</v>
      </c>
      <c r="I17" s="15">
        <v>150</v>
      </c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18</v>
      </c>
      <c r="E18" s="21">
        <f t="shared" si="1"/>
        <v>36.519999999999996</v>
      </c>
      <c r="F18" s="22">
        <f t="shared" si="2"/>
        <v>1046</v>
      </c>
      <c r="G18" s="23">
        <v>6</v>
      </c>
      <c r="H18" s="24">
        <v>3.6</v>
      </c>
      <c r="I18" s="23">
        <v>168</v>
      </c>
      <c r="J18" s="23">
        <v>7</v>
      </c>
      <c r="K18" s="24">
        <v>15.6</v>
      </c>
      <c r="L18" s="23">
        <v>381</v>
      </c>
      <c r="M18" s="23">
        <v>5</v>
      </c>
      <c r="N18" s="24">
        <v>17.32</v>
      </c>
      <c r="O18" s="23">
        <v>497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2</v>
      </c>
      <c r="E19" s="13">
        <f t="shared" si="1"/>
        <v>6.3</v>
      </c>
      <c r="F19" s="14">
        <f t="shared" si="2"/>
        <v>95</v>
      </c>
      <c r="G19" s="15"/>
      <c r="H19" s="16"/>
      <c r="I19" s="15"/>
      <c r="J19" s="15">
        <v>1</v>
      </c>
      <c r="K19" s="16">
        <v>2.4</v>
      </c>
      <c r="L19" s="15">
        <v>25</v>
      </c>
      <c r="M19" s="15">
        <v>1</v>
      </c>
      <c r="N19" s="16">
        <v>3.9</v>
      </c>
      <c r="O19" s="15">
        <v>70</v>
      </c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2</v>
      </c>
      <c r="E21" s="13">
        <f t="shared" si="1"/>
        <v>6.3</v>
      </c>
      <c r="F21" s="14">
        <f t="shared" si="2"/>
        <v>95</v>
      </c>
      <c r="G21" s="15"/>
      <c r="H21" s="16"/>
      <c r="I21" s="15"/>
      <c r="J21" s="15">
        <v>1</v>
      </c>
      <c r="K21" s="16">
        <v>2.4</v>
      </c>
      <c r="L21" s="15">
        <v>25</v>
      </c>
      <c r="M21" s="15">
        <v>1</v>
      </c>
      <c r="N21" s="16">
        <v>3.9</v>
      </c>
      <c r="O21" s="15">
        <v>70</v>
      </c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16</v>
      </c>
      <c r="E22" s="29">
        <f t="shared" si="1"/>
        <v>37.31</v>
      </c>
      <c r="F22" s="30">
        <f t="shared" si="2"/>
        <v>861</v>
      </c>
      <c r="G22" s="31">
        <v>2</v>
      </c>
      <c r="H22" s="32">
        <v>1.5</v>
      </c>
      <c r="I22" s="31">
        <v>53</v>
      </c>
      <c r="J22" s="31">
        <v>8</v>
      </c>
      <c r="K22" s="32">
        <v>13.97</v>
      </c>
      <c r="L22" s="31">
        <v>286</v>
      </c>
      <c r="M22" s="31">
        <v>6</v>
      </c>
      <c r="N22" s="32">
        <v>21.84</v>
      </c>
      <c r="O22" s="31">
        <v>522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11</v>
      </c>
      <c r="E23" s="13">
        <f t="shared" si="1"/>
        <v>7.52</v>
      </c>
      <c r="F23" s="14">
        <f t="shared" si="2"/>
        <v>304</v>
      </c>
      <c r="G23" s="15">
        <v>7</v>
      </c>
      <c r="H23" s="16">
        <v>3.1</v>
      </c>
      <c r="I23" s="15">
        <v>210</v>
      </c>
      <c r="J23" s="15">
        <v>4</v>
      </c>
      <c r="K23" s="16">
        <v>4.42</v>
      </c>
      <c r="L23" s="15">
        <v>94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27</v>
      </c>
      <c r="E24" s="21">
        <f t="shared" si="1"/>
        <v>44.83</v>
      </c>
      <c r="F24" s="22">
        <f t="shared" si="2"/>
        <v>1165</v>
      </c>
      <c r="G24" s="23">
        <v>9</v>
      </c>
      <c r="H24" s="24">
        <v>4.6</v>
      </c>
      <c r="I24" s="23">
        <v>263</v>
      </c>
      <c r="J24" s="23">
        <v>12</v>
      </c>
      <c r="K24" s="24">
        <v>18.39</v>
      </c>
      <c r="L24" s="23">
        <v>380</v>
      </c>
      <c r="M24" s="23">
        <v>6</v>
      </c>
      <c r="N24" s="24">
        <v>21.84</v>
      </c>
      <c r="O24" s="23">
        <v>522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3</v>
      </c>
      <c r="E31" s="13">
        <f t="shared" si="1"/>
        <v>12.44</v>
      </c>
      <c r="F31" s="14">
        <f t="shared" si="2"/>
        <v>645</v>
      </c>
      <c r="G31" s="15"/>
      <c r="H31" s="16"/>
      <c r="I31" s="15"/>
      <c r="J31" s="15">
        <v>1</v>
      </c>
      <c r="K31" s="16">
        <v>2.5</v>
      </c>
      <c r="L31" s="15">
        <v>35</v>
      </c>
      <c r="M31" s="15">
        <v>1</v>
      </c>
      <c r="N31" s="16">
        <v>3.34</v>
      </c>
      <c r="O31" s="15">
        <v>70</v>
      </c>
      <c r="P31" s="15">
        <v>1</v>
      </c>
      <c r="Q31" s="16">
        <v>6.6</v>
      </c>
      <c r="R31" s="15">
        <v>540</v>
      </c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1</v>
      </c>
      <c r="E32" s="13">
        <f t="shared" si="1"/>
        <v>0.9</v>
      </c>
      <c r="F32" s="14">
        <f t="shared" si="2"/>
        <v>30</v>
      </c>
      <c r="G32" s="15">
        <v>1</v>
      </c>
      <c r="H32" s="16">
        <v>0.9</v>
      </c>
      <c r="I32" s="15">
        <v>30</v>
      </c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4</v>
      </c>
      <c r="E33" s="13">
        <f t="shared" si="1"/>
        <v>13.34</v>
      </c>
      <c r="F33" s="14">
        <f t="shared" si="2"/>
        <v>675</v>
      </c>
      <c r="G33" s="15">
        <v>1</v>
      </c>
      <c r="H33" s="16">
        <v>0.9</v>
      </c>
      <c r="I33" s="15">
        <v>30</v>
      </c>
      <c r="J33" s="15">
        <v>1</v>
      </c>
      <c r="K33" s="16">
        <v>2.5</v>
      </c>
      <c r="L33" s="15">
        <v>35</v>
      </c>
      <c r="M33" s="15">
        <v>1</v>
      </c>
      <c r="N33" s="16">
        <v>3.34</v>
      </c>
      <c r="O33" s="15">
        <v>70</v>
      </c>
      <c r="P33" s="15">
        <v>1</v>
      </c>
      <c r="Q33" s="16">
        <v>6.6</v>
      </c>
      <c r="R33" s="15">
        <v>540</v>
      </c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6</v>
      </c>
      <c r="E34" s="29">
        <f t="shared" si="1"/>
        <v>19.72</v>
      </c>
      <c r="F34" s="30">
        <f t="shared" si="2"/>
        <v>385</v>
      </c>
      <c r="G34" s="31"/>
      <c r="H34" s="32"/>
      <c r="I34" s="31"/>
      <c r="J34" s="31">
        <v>3</v>
      </c>
      <c r="K34" s="32">
        <v>8.1</v>
      </c>
      <c r="L34" s="31">
        <v>175</v>
      </c>
      <c r="M34" s="31">
        <v>3</v>
      </c>
      <c r="N34" s="32">
        <v>11.62</v>
      </c>
      <c r="O34" s="31">
        <v>210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1</v>
      </c>
      <c r="E35" s="13">
        <f t="shared" si="1"/>
        <v>0.6</v>
      </c>
      <c r="F35" s="14">
        <f t="shared" si="2"/>
        <v>30</v>
      </c>
      <c r="G35" s="15">
        <v>1</v>
      </c>
      <c r="H35" s="16">
        <v>0.6</v>
      </c>
      <c r="I35" s="15">
        <v>30</v>
      </c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7</v>
      </c>
      <c r="E36" s="21">
        <f t="shared" si="1"/>
        <v>20.32</v>
      </c>
      <c r="F36" s="22">
        <f t="shared" si="2"/>
        <v>415</v>
      </c>
      <c r="G36" s="23">
        <v>1</v>
      </c>
      <c r="H36" s="24">
        <v>0.6</v>
      </c>
      <c r="I36" s="23">
        <v>30</v>
      </c>
      <c r="J36" s="23">
        <v>3</v>
      </c>
      <c r="K36" s="24">
        <v>8.1</v>
      </c>
      <c r="L36" s="23">
        <v>175</v>
      </c>
      <c r="M36" s="23">
        <v>3</v>
      </c>
      <c r="N36" s="24">
        <v>11.62</v>
      </c>
      <c r="O36" s="23">
        <v>210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91</v>
      </c>
      <c r="D46" s="12">
        <f aca="true" t="shared" si="3" ref="D46:AM46">SUM(D7,D10,D13,D16,D19,D22,D25,D28,D31,D34,D37,D40,D43)</f>
        <v>41</v>
      </c>
      <c r="E46" s="13">
        <f t="shared" si="3"/>
        <v>122.69999999999999</v>
      </c>
      <c r="F46" s="14">
        <f t="shared" si="3"/>
        <v>3059</v>
      </c>
      <c r="G46" s="14">
        <f t="shared" si="3"/>
        <v>3</v>
      </c>
      <c r="H46" s="13">
        <f t="shared" si="3"/>
        <v>2.1</v>
      </c>
      <c r="I46" s="14">
        <f t="shared" si="3"/>
        <v>71</v>
      </c>
      <c r="J46" s="14">
        <f t="shared" si="3"/>
        <v>20</v>
      </c>
      <c r="K46" s="13">
        <f t="shared" si="3"/>
        <v>42.57</v>
      </c>
      <c r="L46" s="14">
        <f t="shared" si="3"/>
        <v>902</v>
      </c>
      <c r="M46" s="14">
        <f t="shared" si="3"/>
        <v>16</v>
      </c>
      <c r="N46" s="13">
        <f t="shared" si="3"/>
        <v>58.02</v>
      </c>
      <c r="O46" s="14">
        <f t="shared" si="3"/>
        <v>1369</v>
      </c>
      <c r="P46" s="14">
        <f t="shared" si="3"/>
        <v>1</v>
      </c>
      <c r="Q46" s="13">
        <f t="shared" si="3"/>
        <v>6.6</v>
      </c>
      <c r="R46" s="14">
        <f t="shared" si="3"/>
        <v>540</v>
      </c>
      <c r="S46" s="14">
        <f t="shared" si="3"/>
        <v>1</v>
      </c>
      <c r="T46" s="13">
        <f t="shared" si="3"/>
        <v>13.41</v>
      </c>
      <c r="U46" s="35">
        <f t="shared" si="3"/>
        <v>177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92</v>
      </c>
      <c r="D47" s="12">
        <f aca="true" t="shared" si="4" ref="D47:AM47">SUM(D8,D11,D14,D17,D20,D23,D26,D29,D32,D35,D38,D41,D44)</f>
        <v>20</v>
      </c>
      <c r="E47" s="13">
        <f t="shared" si="4"/>
        <v>14.67</v>
      </c>
      <c r="F47" s="14">
        <f t="shared" si="4"/>
        <v>574</v>
      </c>
      <c r="G47" s="14">
        <f t="shared" si="4"/>
        <v>15</v>
      </c>
      <c r="H47" s="13">
        <f t="shared" si="4"/>
        <v>7.800000000000001</v>
      </c>
      <c r="I47" s="14">
        <f t="shared" si="4"/>
        <v>450</v>
      </c>
      <c r="J47" s="14">
        <f t="shared" si="4"/>
        <v>5</v>
      </c>
      <c r="K47" s="13">
        <f t="shared" si="4"/>
        <v>6.87</v>
      </c>
      <c r="L47" s="14">
        <f t="shared" si="4"/>
        <v>124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93</v>
      </c>
      <c r="D48" s="37">
        <f aca="true" t="shared" si="5" ref="D48:AM48">SUM(D9,D12,D15,D18,D21,D24,D27,D30,D33,D36,D39,D42,D45)</f>
        <v>61</v>
      </c>
      <c r="E48" s="38">
        <f t="shared" si="5"/>
        <v>137.37</v>
      </c>
      <c r="F48" s="39">
        <f t="shared" si="5"/>
        <v>3633</v>
      </c>
      <c r="G48" s="39">
        <f t="shared" si="5"/>
        <v>18</v>
      </c>
      <c r="H48" s="38">
        <f t="shared" si="5"/>
        <v>9.9</v>
      </c>
      <c r="I48" s="39">
        <f t="shared" si="5"/>
        <v>521</v>
      </c>
      <c r="J48" s="39">
        <f t="shared" si="5"/>
        <v>25</v>
      </c>
      <c r="K48" s="38">
        <f t="shared" si="5"/>
        <v>49.440000000000005</v>
      </c>
      <c r="L48" s="39">
        <f t="shared" si="5"/>
        <v>1026</v>
      </c>
      <c r="M48" s="39">
        <f t="shared" si="5"/>
        <v>16</v>
      </c>
      <c r="N48" s="38">
        <f t="shared" si="5"/>
        <v>58.02</v>
      </c>
      <c r="O48" s="39">
        <f t="shared" si="5"/>
        <v>1369</v>
      </c>
      <c r="P48" s="39">
        <f t="shared" si="5"/>
        <v>1</v>
      </c>
      <c r="Q48" s="38">
        <f t="shared" si="5"/>
        <v>6.6</v>
      </c>
      <c r="R48" s="39">
        <f t="shared" si="5"/>
        <v>540</v>
      </c>
      <c r="S48" s="39">
        <f t="shared" si="5"/>
        <v>1</v>
      </c>
      <c r="T48" s="38">
        <f t="shared" si="5"/>
        <v>13.41</v>
      </c>
      <c r="U48" s="40">
        <f t="shared" si="5"/>
        <v>177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柴垣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柴垣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94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1</v>
      </c>
      <c r="E11" s="13">
        <f t="shared" si="1"/>
        <v>0.2</v>
      </c>
      <c r="F11" s="14">
        <f t="shared" si="2"/>
        <v>30</v>
      </c>
      <c r="G11" s="15">
        <v>1</v>
      </c>
      <c r="H11" s="16">
        <v>0.2</v>
      </c>
      <c r="I11" s="15">
        <v>30</v>
      </c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1</v>
      </c>
      <c r="E12" s="21">
        <f t="shared" si="1"/>
        <v>0.2</v>
      </c>
      <c r="F12" s="22">
        <f t="shared" si="2"/>
        <v>30</v>
      </c>
      <c r="G12" s="23">
        <v>1</v>
      </c>
      <c r="H12" s="24">
        <v>0.2</v>
      </c>
      <c r="I12" s="23">
        <v>30</v>
      </c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7</v>
      </c>
      <c r="E16" s="29">
        <f t="shared" si="1"/>
        <v>15.100000000000001</v>
      </c>
      <c r="F16" s="30">
        <f t="shared" si="2"/>
        <v>363</v>
      </c>
      <c r="G16" s="31"/>
      <c r="H16" s="32"/>
      <c r="I16" s="31"/>
      <c r="J16" s="31">
        <v>6</v>
      </c>
      <c r="K16" s="32">
        <v>11.9</v>
      </c>
      <c r="L16" s="31">
        <v>293</v>
      </c>
      <c r="M16" s="31">
        <v>1</v>
      </c>
      <c r="N16" s="32">
        <v>3.2</v>
      </c>
      <c r="O16" s="31">
        <v>70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8</v>
      </c>
      <c r="E17" s="13">
        <f t="shared" si="1"/>
        <v>6.57</v>
      </c>
      <c r="F17" s="14">
        <f t="shared" si="2"/>
        <v>226</v>
      </c>
      <c r="G17" s="15">
        <v>6</v>
      </c>
      <c r="H17" s="16">
        <v>2.87</v>
      </c>
      <c r="I17" s="15">
        <v>158</v>
      </c>
      <c r="J17" s="15">
        <v>2</v>
      </c>
      <c r="K17" s="16">
        <v>3.7</v>
      </c>
      <c r="L17" s="15">
        <v>68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15</v>
      </c>
      <c r="E18" s="21">
        <f t="shared" si="1"/>
        <v>21.669999999999998</v>
      </c>
      <c r="F18" s="22">
        <f t="shared" si="2"/>
        <v>589</v>
      </c>
      <c r="G18" s="23">
        <v>6</v>
      </c>
      <c r="H18" s="24">
        <v>2.87</v>
      </c>
      <c r="I18" s="23">
        <v>158</v>
      </c>
      <c r="J18" s="23">
        <v>8</v>
      </c>
      <c r="K18" s="24">
        <v>15.6</v>
      </c>
      <c r="L18" s="23">
        <v>361</v>
      </c>
      <c r="M18" s="23">
        <v>1</v>
      </c>
      <c r="N18" s="24">
        <v>3.2</v>
      </c>
      <c r="O18" s="23">
        <v>70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1</v>
      </c>
      <c r="E20" s="13">
        <f t="shared" si="1"/>
        <v>0.99</v>
      </c>
      <c r="F20" s="14">
        <f t="shared" si="2"/>
        <v>30</v>
      </c>
      <c r="G20" s="15">
        <v>1</v>
      </c>
      <c r="H20" s="16">
        <v>0.99</v>
      </c>
      <c r="I20" s="15">
        <v>30</v>
      </c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1</v>
      </c>
      <c r="E21" s="13">
        <f t="shared" si="1"/>
        <v>0.99</v>
      </c>
      <c r="F21" s="14">
        <f t="shared" si="2"/>
        <v>30</v>
      </c>
      <c r="G21" s="15">
        <v>1</v>
      </c>
      <c r="H21" s="16">
        <v>0.99</v>
      </c>
      <c r="I21" s="15">
        <v>30</v>
      </c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4</v>
      </c>
      <c r="E22" s="29">
        <f t="shared" si="1"/>
        <v>11.799999999999999</v>
      </c>
      <c r="F22" s="30">
        <f t="shared" si="2"/>
        <v>255</v>
      </c>
      <c r="G22" s="31"/>
      <c r="H22" s="32"/>
      <c r="I22" s="31"/>
      <c r="J22" s="31">
        <v>1</v>
      </c>
      <c r="K22" s="32">
        <v>1.7</v>
      </c>
      <c r="L22" s="31">
        <v>45</v>
      </c>
      <c r="M22" s="31">
        <v>3</v>
      </c>
      <c r="N22" s="32">
        <v>10.1</v>
      </c>
      <c r="O22" s="31">
        <v>210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10</v>
      </c>
      <c r="E23" s="13">
        <f t="shared" si="1"/>
        <v>9.59</v>
      </c>
      <c r="F23" s="14">
        <f t="shared" si="2"/>
        <v>254</v>
      </c>
      <c r="G23" s="15">
        <v>6</v>
      </c>
      <c r="H23" s="16">
        <v>4.15</v>
      </c>
      <c r="I23" s="15">
        <v>136</v>
      </c>
      <c r="J23" s="15">
        <v>4</v>
      </c>
      <c r="K23" s="16">
        <v>5.44</v>
      </c>
      <c r="L23" s="15">
        <v>118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14</v>
      </c>
      <c r="E24" s="21">
        <f t="shared" si="1"/>
        <v>21.39</v>
      </c>
      <c r="F24" s="22">
        <f t="shared" si="2"/>
        <v>509</v>
      </c>
      <c r="G24" s="23">
        <v>6</v>
      </c>
      <c r="H24" s="24">
        <v>4.15</v>
      </c>
      <c r="I24" s="23">
        <v>136</v>
      </c>
      <c r="J24" s="23">
        <v>5</v>
      </c>
      <c r="K24" s="24">
        <v>7.14</v>
      </c>
      <c r="L24" s="23">
        <v>163</v>
      </c>
      <c r="M24" s="23">
        <v>3</v>
      </c>
      <c r="N24" s="24">
        <v>10.1</v>
      </c>
      <c r="O24" s="23">
        <v>210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3</v>
      </c>
      <c r="E31" s="13">
        <f t="shared" si="1"/>
        <v>16.39</v>
      </c>
      <c r="F31" s="14">
        <f t="shared" si="2"/>
        <v>280</v>
      </c>
      <c r="G31" s="15"/>
      <c r="H31" s="16"/>
      <c r="I31" s="15"/>
      <c r="J31" s="15">
        <v>1</v>
      </c>
      <c r="K31" s="16">
        <v>2.8</v>
      </c>
      <c r="L31" s="15">
        <v>70</v>
      </c>
      <c r="M31" s="15"/>
      <c r="N31" s="16"/>
      <c r="O31" s="15"/>
      <c r="P31" s="15">
        <v>2</v>
      </c>
      <c r="Q31" s="16">
        <v>13.59</v>
      </c>
      <c r="R31" s="15">
        <v>210</v>
      </c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3</v>
      </c>
      <c r="E33" s="13">
        <f t="shared" si="1"/>
        <v>16.39</v>
      </c>
      <c r="F33" s="14">
        <f t="shared" si="2"/>
        <v>280</v>
      </c>
      <c r="G33" s="15"/>
      <c r="H33" s="16"/>
      <c r="I33" s="15"/>
      <c r="J33" s="15">
        <v>1</v>
      </c>
      <c r="K33" s="16">
        <v>2.8</v>
      </c>
      <c r="L33" s="15">
        <v>70</v>
      </c>
      <c r="M33" s="15"/>
      <c r="N33" s="16"/>
      <c r="O33" s="15"/>
      <c r="P33" s="15">
        <v>2</v>
      </c>
      <c r="Q33" s="16">
        <v>13.59</v>
      </c>
      <c r="R33" s="15">
        <v>210</v>
      </c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8</v>
      </c>
      <c r="E34" s="29">
        <f t="shared" si="1"/>
        <v>25.33</v>
      </c>
      <c r="F34" s="30">
        <f t="shared" si="2"/>
        <v>579</v>
      </c>
      <c r="G34" s="31"/>
      <c r="H34" s="32"/>
      <c r="I34" s="31"/>
      <c r="J34" s="31">
        <v>2</v>
      </c>
      <c r="K34" s="32">
        <v>3.4</v>
      </c>
      <c r="L34" s="31">
        <v>75</v>
      </c>
      <c r="M34" s="31">
        <v>6</v>
      </c>
      <c r="N34" s="32">
        <v>21.93</v>
      </c>
      <c r="O34" s="31">
        <v>504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3</v>
      </c>
      <c r="E35" s="13">
        <f t="shared" si="1"/>
        <v>2.7</v>
      </c>
      <c r="F35" s="14">
        <f t="shared" si="2"/>
        <v>90</v>
      </c>
      <c r="G35" s="15">
        <v>2</v>
      </c>
      <c r="H35" s="16">
        <v>1.3</v>
      </c>
      <c r="I35" s="15">
        <v>60</v>
      </c>
      <c r="J35" s="15">
        <v>1</v>
      </c>
      <c r="K35" s="16">
        <v>1.4</v>
      </c>
      <c r="L35" s="15">
        <v>30</v>
      </c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11</v>
      </c>
      <c r="E36" s="21">
        <f t="shared" si="1"/>
        <v>28.03</v>
      </c>
      <c r="F36" s="22">
        <f t="shared" si="2"/>
        <v>669</v>
      </c>
      <c r="G36" s="23">
        <v>2</v>
      </c>
      <c r="H36" s="24">
        <v>1.3</v>
      </c>
      <c r="I36" s="23">
        <v>60</v>
      </c>
      <c r="J36" s="23">
        <v>3</v>
      </c>
      <c r="K36" s="24">
        <v>4.8</v>
      </c>
      <c r="L36" s="23">
        <v>105</v>
      </c>
      <c r="M36" s="23">
        <v>6</v>
      </c>
      <c r="N36" s="24">
        <v>21.93</v>
      </c>
      <c r="O36" s="23">
        <v>504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95</v>
      </c>
      <c r="D46" s="12">
        <f aca="true" t="shared" si="3" ref="D46:AM46">SUM(D7,D10,D13,D16,D19,D22,D25,D28,D31,D34,D37,D40,D43)</f>
        <v>22</v>
      </c>
      <c r="E46" s="13">
        <f t="shared" si="3"/>
        <v>68.62</v>
      </c>
      <c r="F46" s="14">
        <f t="shared" si="3"/>
        <v>1477</v>
      </c>
      <c r="G46" s="14">
        <f t="shared" si="3"/>
        <v>0</v>
      </c>
      <c r="H46" s="13">
        <f t="shared" si="3"/>
        <v>0</v>
      </c>
      <c r="I46" s="14">
        <f t="shared" si="3"/>
        <v>0</v>
      </c>
      <c r="J46" s="14">
        <f t="shared" si="3"/>
        <v>10</v>
      </c>
      <c r="K46" s="13">
        <f t="shared" si="3"/>
        <v>19.799999999999997</v>
      </c>
      <c r="L46" s="14">
        <f t="shared" si="3"/>
        <v>483</v>
      </c>
      <c r="M46" s="14">
        <f t="shared" si="3"/>
        <v>10</v>
      </c>
      <c r="N46" s="13">
        <f t="shared" si="3"/>
        <v>35.230000000000004</v>
      </c>
      <c r="O46" s="14">
        <f t="shared" si="3"/>
        <v>784</v>
      </c>
      <c r="P46" s="14">
        <f t="shared" si="3"/>
        <v>2</v>
      </c>
      <c r="Q46" s="13">
        <f t="shared" si="3"/>
        <v>13.59</v>
      </c>
      <c r="R46" s="14">
        <f t="shared" si="3"/>
        <v>210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96</v>
      </c>
      <c r="D47" s="12">
        <f aca="true" t="shared" si="4" ref="D47:AM47">SUM(D8,D11,D14,D17,D20,D23,D26,D29,D32,D35,D38,D41,D44)</f>
        <v>23</v>
      </c>
      <c r="E47" s="13">
        <f t="shared" si="4"/>
        <v>20.05</v>
      </c>
      <c r="F47" s="14">
        <f t="shared" si="4"/>
        <v>630</v>
      </c>
      <c r="G47" s="14">
        <f t="shared" si="4"/>
        <v>16</v>
      </c>
      <c r="H47" s="13">
        <f t="shared" si="4"/>
        <v>9.510000000000002</v>
      </c>
      <c r="I47" s="14">
        <f t="shared" si="4"/>
        <v>414</v>
      </c>
      <c r="J47" s="14">
        <f t="shared" si="4"/>
        <v>7</v>
      </c>
      <c r="K47" s="13">
        <f t="shared" si="4"/>
        <v>10.540000000000001</v>
      </c>
      <c r="L47" s="14">
        <f t="shared" si="4"/>
        <v>216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97</v>
      </c>
      <c r="D48" s="37">
        <f aca="true" t="shared" si="5" ref="D48:AM48">SUM(D9,D12,D15,D18,D21,D24,D27,D30,D33,D36,D39,D42,D45)</f>
        <v>45</v>
      </c>
      <c r="E48" s="38">
        <f t="shared" si="5"/>
        <v>88.67</v>
      </c>
      <c r="F48" s="39">
        <f t="shared" si="5"/>
        <v>2107</v>
      </c>
      <c r="G48" s="39">
        <f t="shared" si="5"/>
        <v>16</v>
      </c>
      <c r="H48" s="38">
        <f t="shared" si="5"/>
        <v>9.510000000000002</v>
      </c>
      <c r="I48" s="39">
        <f t="shared" si="5"/>
        <v>414</v>
      </c>
      <c r="J48" s="39">
        <f t="shared" si="5"/>
        <v>17</v>
      </c>
      <c r="K48" s="38">
        <f t="shared" si="5"/>
        <v>30.34</v>
      </c>
      <c r="L48" s="39">
        <f t="shared" si="5"/>
        <v>699</v>
      </c>
      <c r="M48" s="39">
        <f t="shared" si="5"/>
        <v>10</v>
      </c>
      <c r="N48" s="38">
        <f t="shared" si="5"/>
        <v>35.230000000000004</v>
      </c>
      <c r="O48" s="39">
        <f t="shared" si="5"/>
        <v>784</v>
      </c>
      <c r="P48" s="39">
        <f t="shared" si="5"/>
        <v>2</v>
      </c>
      <c r="Q48" s="38">
        <f t="shared" si="5"/>
        <v>13.59</v>
      </c>
      <c r="R48" s="39">
        <f t="shared" si="5"/>
        <v>210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高浜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高浜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98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8</v>
      </c>
      <c r="E11" s="13">
        <f t="shared" si="1"/>
        <v>4.43</v>
      </c>
      <c r="F11" s="14">
        <f t="shared" si="2"/>
        <v>240</v>
      </c>
      <c r="G11" s="15">
        <v>7</v>
      </c>
      <c r="H11" s="16">
        <v>3.43</v>
      </c>
      <c r="I11" s="15">
        <v>210</v>
      </c>
      <c r="J11" s="15">
        <v>1</v>
      </c>
      <c r="K11" s="16">
        <v>1</v>
      </c>
      <c r="L11" s="15">
        <v>30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8</v>
      </c>
      <c r="E12" s="21">
        <f t="shared" si="1"/>
        <v>4.43</v>
      </c>
      <c r="F12" s="22">
        <f t="shared" si="2"/>
        <v>240</v>
      </c>
      <c r="G12" s="23">
        <v>7</v>
      </c>
      <c r="H12" s="24">
        <v>3.43</v>
      </c>
      <c r="I12" s="23">
        <v>210</v>
      </c>
      <c r="J12" s="23">
        <v>1</v>
      </c>
      <c r="K12" s="24">
        <v>1</v>
      </c>
      <c r="L12" s="23">
        <v>30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4</v>
      </c>
      <c r="E16" s="29">
        <f t="shared" si="1"/>
        <v>6.8</v>
      </c>
      <c r="F16" s="30">
        <f t="shared" si="2"/>
        <v>145</v>
      </c>
      <c r="G16" s="31">
        <v>1</v>
      </c>
      <c r="H16" s="32">
        <v>0.9</v>
      </c>
      <c r="I16" s="31">
        <v>20</v>
      </c>
      <c r="J16" s="31">
        <v>2</v>
      </c>
      <c r="K16" s="32">
        <v>2.1</v>
      </c>
      <c r="L16" s="31">
        <v>55</v>
      </c>
      <c r="M16" s="31">
        <v>1</v>
      </c>
      <c r="N16" s="32">
        <v>3.8</v>
      </c>
      <c r="O16" s="31">
        <v>70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8</v>
      </c>
      <c r="E17" s="13">
        <f t="shared" si="1"/>
        <v>6.83</v>
      </c>
      <c r="F17" s="14">
        <f t="shared" si="2"/>
        <v>215</v>
      </c>
      <c r="G17" s="15">
        <v>4</v>
      </c>
      <c r="H17" s="16">
        <v>1.63</v>
      </c>
      <c r="I17" s="15">
        <v>95</v>
      </c>
      <c r="J17" s="15">
        <v>4</v>
      </c>
      <c r="K17" s="16">
        <v>5.2</v>
      </c>
      <c r="L17" s="15">
        <v>120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12</v>
      </c>
      <c r="E18" s="21">
        <f t="shared" si="1"/>
        <v>13.629999999999999</v>
      </c>
      <c r="F18" s="22">
        <f t="shared" si="2"/>
        <v>360</v>
      </c>
      <c r="G18" s="23">
        <v>5</v>
      </c>
      <c r="H18" s="24">
        <v>2.53</v>
      </c>
      <c r="I18" s="23">
        <v>115</v>
      </c>
      <c r="J18" s="23">
        <v>6</v>
      </c>
      <c r="K18" s="24">
        <v>7.3</v>
      </c>
      <c r="L18" s="23">
        <v>175</v>
      </c>
      <c r="M18" s="23">
        <v>1</v>
      </c>
      <c r="N18" s="24">
        <v>3.8</v>
      </c>
      <c r="O18" s="23">
        <v>70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6</v>
      </c>
      <c r="E20" s="13">
        <f t="shared" si="1"/>
        <v>5.1</v>
      </c>
      <c r="F20" s="14">
        <f t="shared" si="2"/>
        <v>180</v>
      </c>
      <c r="G20" s="15">
        <v>5</v>
      </c>
      <c r="H20" s="16">
        <v>3.7</v>
      </c>
      <c r="I20" s="15">
        <v>150</v>
      </c>
      <c r="J20" s="15">
        <v>1</v>
      </c>
      <c r="K20" s="16">
        <v>1.4</v>
      </c>
      <c r="L20" s="15">
        <v>30</v>
      </c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6</v>
      </c>
      <c r="E21" s="13">
        <f t="shared" si="1"/>
        <v>5.1</v>
      </c>
      <c r="F21" s="14">
        <f t="shared" si="2"/>
        <v>180</v>
      </c>
      <c r="G21" s="15">
        <v>5</v>
      </c>
      <c r="H21" s="16">
        <v>3.7</v>
      </c>
      <c r="I21" s="15">
        <v>150</v>
      </c>
      <c r="J21" s="15">
        <v>1</v>
      </c>
      <c r="K21" s="16">
        <v>1.4</v>
      </c>
      <c r="L21" s="15">
        <v>30</v>
      </c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6</v>
      </c>
      <c r="E22" s="29">
        <f t="shared" si="1"/>
        <v>9.4</v>
      </c>
      <c r="F22" s="30">
        <f t="shared" si="2"/>
        <v>160</v>
      </c>
      <c r="G22" s="31">
        <v>2</v>
      </c>
      <c r="H22" s="32">
        <v>1.7</v>
      </c>
      <c r="I22" s="31">
        <v>36</v>
      </c>
      <c r="J22" s="31">
        <v>4</v>
      </c>
      <c r="K22" s="32">
        <v>7.7</v>
      </c>
      <c r="L22" s="31">
        <v>124</v>
      </c>
      <c r="M22" s="31"/>
      <c r="N22" s="32"/>
      <c r="O22" s="31"/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37</v>
      </c>
      <c r="E23" s="13">
        <f t="shared" si="1"/>
        <v>19.75</v>
      </c>
      <c r="F23" s="14">
        <f t="shared" si="2"/>
        <v>1117</v>
      </c>
      <c r="G23" s="15">
        <v>32</v>
      </c>
      <c r="H23" s="16">
        <v>14.13</v>
      </c>
      <c r="I23" s="15">
        <v>907</v>
      </c>
      <c r="J23" s="15">
        <v>5</v>
      </c>
      <c r="K23" s="16">
        <v>5.62</v>
      </c>
      <c r="L23" s="15">
        <v>210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43</v>
      </c>
      <c r="E24" s="21">
        <f t="shared" si="1"/>
        <v>29.15</v>
      </c>
      <c r="F24" s="22">
        <f t="shared" si="2"/>
        <v>1277</v>
      </c>
      <c r="G24" s="23">
        <v>34</v>
      </c>
      <c r="H24" s="24">
        <v>15.83</v>
      </c>
      <c r="I24" s="23">
        <v>943</v>
      </c>
      <c r="J24" s="23">
        <v>9</v>
      </c>
      <c r="K24" s="24">
        <v>13.32</v>
      </c>
      <c r="L24" s="23">
        <v>334</v>
      </c>
      <c r="M24" s="23"/>
      <c r="N24" s="24"/>
      <c r="O24" s="23"/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4</v>
      </c>
      <c r="E31" s="13">
        <f t="shared" si="1"/>
        <v>16.97</v>
      </c>
      <c r="F31" s="14">
        <f t="shared" si="2"/>
        <v>525</v>
      </c>
      <c r="G31" s="15"/>
      <c r="H31" s="16"/>
      <c r="I31" s="15"/>
      <c r="J31" s="15">
        <v>1</v>
      </c>
      <c r="K31" s="16">
        <v>1.97</v>
      </c>
      <c r="L31" s="15">
        <v>17</v>
      </c>
      <c r="M31" s="15">
        <v>2</v>
      </c>
      <c r="N31" s="16">
        <v>8.4</v>
      </c>
      <c r="O31" s="15">
        <v>140</v>
      </c>
      <c r="P31" s="15">
        <v>1</v>
      </c>
      <c r="Q31" s="16">
        <v>6.6</v>
      </c>
      <c r="R31" s="15">
        <v>368</v>
      </c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4</v>
      </c>
      <c r="E33" s="13">
        <f t="shared" si="1"/>
        <v>16.97</v>
      </c>
      <c r="F33" s="14">
        <f t="shared" si="2"/>
        <v>525</v>
      </c>
      <c r="G33" s="15"/>
      <c r="H33" s="16"/>
      <c r="I33" s="15"/>
      <c r="J33" s="15">
        <v>1</v>
      </c>
      <c r="K33" s="16">
        <v>1.97</v>
      </c>
      <c r="L33" s="15">
        <v>17</v>
      </c>
      <c r="M33" s="15">
        <v>2</v>
      </c>
      <c r="N33" s="16">
        <v>8.4</v>
      </c>
      <c r="O33" s="15">
        <v>140</v>
      </c>
      <c r="P33" s="15">
        <v>1</v>
      </c>
      <c r="Q33" s="16">
        <v>6.6</v>
      </c>
      <c r="R33" s="15">
        <v>368</v>
      </c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2</v>
      </c>
      <c r="E34" s="29">
        <f t="shared" si="1"/>
        <v>6.13</v>
      </c>
      <c r="F34" s="30">
        <f t="shared" si="2"/>
        <v>100</v>
      </c>
      <c r="G34" s="31"/>
      <c r="H34" s="32"/>
      <c r="I34" s="31"/>
      <c r="J34" s="31"/>
      <c r="K34" s="32"/>
      <c r="L34" s="31"/>
      <c r="M34" s="31">
        <v>2</v>
      </c>
      <c r="N34" s="32">
        <v>6.13</v>
      </c>
      <c r="O34" s="31">
        <v>100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2</v>
      </c>
      <c r="E35" s="13">
        <f t="shared" si="1"/>
        <v>2.71</v>
      </c>
      <c r="F35" s="14">
        <f t="shared" si="2"/>
        <v>60</v>
      </c>
      <c r="G35" s="15"/>
      <c r="H35" s="16"/>
      <c r="I35" s="15"/>
      <c r="J35" s="15">
        <v>2</v>
      </c>
      <c r="K35" s="16">
        <v>2.71</v>
      </c>
      <c r="L35" s="15">
        <v>60</v>
      </c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4</v>
      </c>
      <c r="E36" s="21">
        <f t="shared" si="1"/>
        <v>8.84</v>
      </c>
      <c r="F36" s="22">
        <f t="shared" si="2"/>
        <v>160</v>
      </c>
      <c r="G36" s="23"/>
      <c r="H36" s="24"/>
      <c r="I36" s="23"/>
      <c r="J36" s="23">
        <v>2</v>
      </c>
      <c r="K36" s="24">
        <v>2.71</v>
      </c>
      <c r="L36" s="23">
        <v>60</v>
      </c>
      <c r="M36" s="23">
        <v>2</v>
      </c>
      <c r="N36" s="24">
        <v>6.13</v>
      </c>
      <c r="O36" s="23">
        <v>100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99</v>
      </c>
      <c r="D46" s="12">
        <f aca="true" t="shared" si="3" ref="D46:AM46">SUM(D7,D10,D13,D16,D19,D22,D25,D28,D31,D34,D37,D40,D43)</f>
        <v>16</v>
      </c>
      <c r="E46" s="13">
        <f t="shared" si="3"/>
        <v>39.300000000000004</v>
      </c>
      <c r="F46" s="14">
        <f t="shared" si="3"/>
        <v>930</v>
      </c>
      <c r="G46" s="14">
        <f t="shared" si="3"/>
        <v>3</v>
      </c>
      <c r="H46" s="13">
        <f t="shared" si="3"/>
        <v>2.6</v>
      </c>
      <c r="I46" s="14">
        <f t="shared" si="3"/>
        <v>56</v>
      </c>
      <c r="J46" s="14">
        <f t="shared" si="3"/>
        <v>7</v>
      </c>
      <c r="K46" s="13">
        <f t="shared" si="3"/>
        <v>11.770000000000001</v>
      </c>
      <c r="L46" s="14">
        <f t="shared" si="3"/>
        <v>196</v>
      </c>
      <c r="M46" s="14">
        <f t="shared" si="3"/>
        <v>5</v>
      </c>
      <c r="N46" s="13">
        <f t="shared" si="3"/>
        <v>18.33</v>
      </c>
      <c r="O46" s="14">
        <f t="shared" si="3"/>
        <v>310</v>
      </c>
      <c r="P46" s="14">
        <f t="shared" si="3"/>
        <v>1</v>
      </c>
      <c r="Q46" s="13">
        <f t="shared" si="3"/>
        <v>6.6</v>
      </c>
      <c r="R46" s="14">
        <f t="shared" si="3"/>
        <v>368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100</v>
      </c>
      <c r="D47" s="12">
        <f aca="true" t="shared" si="4" ref="D47:AM47">SUM(D8,D11,D14,D17,D20,D23,D26,D29,D32,D35,D38,D41,D44)</f>
        <v>61</v>
      </c>
      <c r="E47" s="13">
        <f t="shared" si="4"/>
        <v>38.82</v>
      </c>
      <c r="F47" s="14">
        <f t="shared" si="4"/>
        <v>1812</v>
      </c>
      <c r="G47" s="14">
        <f t="shared" si="4"/>
        <v>48</v>
      </c>
      <c r="H47" s="13">
        <f t="shared" si="4"/>
        <v>22.89</v>
      </c>
      <c r="I47" s="14">
        <f t="shared" si="4"/>
        <v>1362</v>
      </c>
      <c r="J47" s="14">
        <f t="shared" si="4"/>
        <v>13</v>
      </c>
      <c r="K47" s="13">
        <f t="shared" si="4"/>
        <v>15.93</v>
      </c>
      <c r="L47" s="14">
        <f t="shared" si="4"/>
        <v>450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101</v>
      </c>
      <c r="D48" s="37">
        <f aca="true" t="shared" si="5" ref="D48:AM48">SUM(D9,D12,D15,D18,D21,D24,D27,D30,D33,D36,D39,D42,D45)</f>
        <v>77</v>
      </c>
      <c r="E48" s="38">
        <f t="shared" si="5"/>
        <v>78.12</v>
      </c>
      <c r="F48" s="39">
        <f t="shared" si="5"/>
        <v>2742</v>
      </c>
      <c r="G48" s="39">
        <f t="shared" si="5"/>
        <v>51</v>
      </c>
      <c r="H48" s="38">
        <f t="shared" si="5"/>
        <v>25.490000000000002</v>
      </c>
      <c r="I48" s="39">
        <f t="shared" si="5"/>
        <v>1418</v>
      </c>
      <c r="J48" s="39">
        <f t="shared" si="5"/>
        <v>20</v>
      </c>
      <c r="K48" s="38">
        <f t="shared" si="5"/>
        <v>27.700000000000003</v>
      </c>
      <c r="L48" s="39">
        <f t="shared" si="5"/>
        <v>646</v>
      </c>
      <c r="M48" s="39">
        <f t="shared" si="5"/>
        <v>5</v>
      </c>
      <c r="N48" s="38">
        <f t="shared" si="5"/>
        <v>18.33</v>
      </c>
      <c r="O48" s="39">
        <f t="shared" si="5"/>
        <v>310</v>
      </c>
      <c r="P48" s="39">
        <f t="shared" si="5"/>
        <v>1</v>
      </c>
      <c r="Q48" s="38">
        <f t="shared" si="5"/>
        <v>6.6</v>
      </c>
      <c r="R48" s="39">
        <f t="shared" si="5"/>
        <v>368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志賀町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志賀町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102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0</v>
      </c>
      <c r="E12" s="21">
        <f t="shared" si="1"/>
        <v>0</v>
      </c>
      <c r="F12" s="22">
        <f t="shared" si="2"/>
        <v>0</v>
      </c>
      <c r="G12" s="23"/>
      <c r="H12" s="24"/>
      <c r="I12" s="23"/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1</v>
      </c>
      <c r="E13" s="29">
        <f t="shared" si="1"/>
        <v>8.5</v>
      </c>
      <c r="F13" s="30">
        <f t="shared" si="2"/>
        <v>100</v>
      </c>
      <c r="G13" s="31"/>
      <c r="H13" s="32"/>
      <c r="I13" s="31"/>
      <c r="J13" s="31"/>
      <c r="K13" s="32"/>
      <c r="L13" s="31"/>
      <c r="M13" s="31"/>
      <c r="N13" s="32"/>
      <c r="O13" s="31"/>
      <c r="P13" s="31">
        <v>1</v>
      </c>
      <c r="Q13" s="32">
        <v>8.5</v>
      </c>
      <c r="R13" s="31">
        <v>100</v>
      </c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1</v>
      </c>
      <c r="E14" s="13">
        <f t="shared" si="1"/>
        <v>0.9</v>
      </c>
      <c r="F14" s="14">
        <f t="shared" si="2"/>
        <v>30</v>
      </c>
      <c r="G14" s="15">
        <v>1</v>
      </c>
      <c r="H14" s="16">
        <v>0.9</v>
      </c>
      <c r="I14" s="15">
        <v>30</v>
      </c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2</v>
      </c>
      <c r="E15" s="21">
        <f t="shared" si="1"/>
        <v>9.4</v>
      </c>
      <c r="F15" s="22">
        <f t="shared" si="2"/>
        <v>130</v>
      </c>
      <c r="G15" s="23">
        <v>1</v>
      </c>
      <c r="H15" s="24">
        <v>0.9</v>
      </c>
      <c r="I15" s="23">
        <v>30</v>
      </c>
      <c r="J15" s="23"/>
      <c r="K15" s="24"/>
      <c r="L15" s="23"/>
      <c r="M15" s="23"/>
      <c r="N15" s="24"/>
      <c r="O15" s="23"/>
      <c r="P15" s="23">
        <v>1</v>
      </c>
      <c r="Q15" s="24">
        <v>8.5</v>
      </c>
      <c r="R15" s="23">
        <v>100</v>
      </c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21</v>
      </c>
      <c r="E16" s="29">
        <f t="shared" si="1"/>
        <v>44.22</v>
      </c>
      <c r="F16" s="30">
        <f t="shared" si="2"/>
        <v>1298</v>
      </c>
      <c r="G16" s="31">
        <v>2</v>
      </c>
      <c r="H16" s="32">
        <v>1.3</v>
      </c>
      <c r="I16" s="31">
        <v>48</v>
      </c>
      <c r="J16" s="31">
        <v>16</v>
      </c>
      <c r="K16" s="32">
        <v>31.22</v>
      </c>
      <c r="L16" s="31">
        <v>628</v>
      </c>
      <c r="M16" s="31">
        <v>3</v>
      </c>
      <c r="N16" s="32">
        <v>11.7</v>
      </c>
      <c r="O16" s="31">
        <v>622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38</v>
      </c>
      <c r="E17" s="13">
        <f t="shared" si="1"/>
        <v>39.07</v>
      </c>
      <c r="F17" s="14">
        <f t="shared" si="2"/>
        <v>1420</v>
      </c>
      <c r="G17" s="15">
        <v>23</v>
      </c>
      <c r="H17" s="16">
        <v>13.51</v>
      </c>
      <c r="I17" s="15">
        <v>690</v>
      </c>
      <c r="J17" s="15">
        <v>14</v>
      </c>
      <c r="K17" s="16">
        <v>22.46</v>
      </c>
      <c r="L17" s="15">
        <v>630</v>
      </c>
      <c r="M17" s="15">
        <v>1</v>
      </c>
      <c r="N17" s="16">
        <v>3.1</v>
      </c>
      <c r="O17" s="15">
        <v>100</v>
      </c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59</v>
      </c>
      <c r="E18" s="21">
        <f t="shared" si="1"/>
        <v>83.28999999999999</v>
      </c>
      <c r="F18" s="22">
        <f t="shared" si="2"/>
        <v>2718</v>
      </c>
      <c r="G18" s="23">
        <v>25</v>
      </c>
      <c r="H18" s="24">
        <v>14.81</v>
      </c>
      <c r="I18" s="23">
        <v>738</v>
      </c>
      <c r="J18" s="23">
        <v>30</v>
      </c>
      <c r="K18" s="24">
        <v>53.68</v>
      </c>
      <c r="L18" s="23">
        <v>1258</v>
      </c>
      <c r="M18" s="23">
        <v>4</v>
      </c>
      <c r="N18" s="24">
        <v>14.8</v>
      </c>
      <c r="O18" s="23">
        <v>722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3</v>
      </c>
      <c r="E19" s="13">
        <f t="shared" si="1"/>
        <v>2.9000000000000004</v>
      </c>
      <c r="F19" s="14">
        <f t="shared" si="2"/>
        <v>58</v>
      </c>
      <c r="G19" s="15">
        <v>1</v>
      </c>
      <c r="H19" s="16">
        <v>0.7</v>
      </c>
      <c r="I19" s="15">
        <v>18</v>
      </c>
      <c r="J19" s="15">
        <v>2</v>
      </c>
      <c r="K19" s="16">
        <v>2.2</v>
      </c>
      <c r="L19" s="15">
        <v>40</v>
      </c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12</v>
      </c>
      <c r="E20" s="13">
        <f t="shared" si="1"/>
        <v>13.34</v>
      </c>
      <c r="F20" s="14">
        <f t="shared" si="2"/>
        <v>480</v>
      </c>
      <c r="G20" s="15">
        <v>4</v>
      </c>
      <c r="H20" s="16">
        <v>3.2</v>
      </c>
      <c r="I20" s="15">
        <v>150</v>
      </c>
      <c r="J20" s="15">
        <v>8</v>
      </c>
      <c r="K20" s="16">
        <v>10.14</v>
      </c>
      <c r="L20" s="15">
        <v>330</v>
      </c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15</v>
      </c>
      <c r="E21" s="13">
        <f t="shared" si="1"/>
        <v>16.24</v>
      </c>
      <c r="F21" s="14">
        <f t="shared" si="2"/>
        <v>538</v>
      </c>
      <c r="G21" s="15">
        <v>5</v>
      </c>
      <c r="H21" s="16">
        <v>3.9</v>
      </c>
      <c r="I21" s="15">
        <v>168</v>
      </c>
      <c r="J21" s="15">
        <v>10</v>
      </c>
      <c r="K21" s="16">
        <v>12.34</v>
      </c>
      <c r="L21" s="15">
        <v>370</v>
      </c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34</v>
      </c>
      <c r="E22" s="29">
        <f t="shared" si="1"/>
        <v>59.86</v>
      </c>
      <c r="F22" s="30">
        <f t="shared" si="2"/>
        <v>1515</v>
      </c>
      <c r="G22" s="31">
        <v>10</v>
      </c>
      <c r="H22" s="32">
        <v>7.8</v>
      </c>
      <c r="I22" s="31">
        <v>209</v>
      </c>
      <c r="J22" s="31">
        <v>19</v>
      </c>
      <c r="K22" s="32">
        <v>34.43</v>
      </c>
      <c r="L22" s="31">
        <v>802</v>
      </c>
      <c r="M22" s="31">
        <v>5</v>
      </c>
      <c r="N22" s="32">
        <v>17.63</v>
      </c>
      <c r="O22" s="31">
        <v>504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64</v>
      </c>
      <c r="E23" s="13">
        <f t="shared" si="1"/>
        <v>48.4</v>
      </c>
      <c r="F23" s="14">
        <f t="shared" si="2"/>
        <v>1919</v>
      </c>
      <c r="G23" s="15">
        <v>47</v>
      </c>
      <c r="H23" s="16">
        <v>27.31</v>
      </c>
      <c r="I23" s="15">
        <v>1254</v>
      </c>
      <c r="J23" s="15">
        <v>17</v>
      </c>
      <c r="K23" s="16">
        <v>21.09</v>
      </c>
      <c r="L23" s="15">
        <v>665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98</v>
      </c>
      <c r="E24" s="21">
        <f t="shared" si="1"/>
        <v>108.25999999999999</v>
      </c>
      <c r="F24" s="22">
        <f t="shared" si="2"/>
        <v>3434</v>
      </c>
      <c r="G24" s="23">
        <v>57</v>
      </c>
      <c r="H24" s="24">
        <v>35.11</v>
      </c>
      <c r="I24" s="23">
        <v>1463</v>
      </c>
      <c r="J24" s="23">
        <v>36</v>
      </c>
      <c r="K24" s="24">
        <v>55.52</v>
      </c>
      <c r="L24" s="23">
        <v>1467</v>
      </c>
      <c r="M24" s="23">
        <v>5</v>
      </c>
      <c r="N24" s="24">
        <v>17.63</v>
      </c>
      <c r="O24" s="23">
        <v>504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10</v>
      </c>
      <c r="E31" s="13">
        <f t="shared" si="1"/>
        <v>54.45</v>
      </c>
      <c r="F31" s="14">
        <f t="shared" si="2"/>
        <v>1219</v>
      </c>
      <c r="G31" s="15"/>
      <c r="H31" s="16"/>
      <c r="I31" s="15"/>
      <c r="J31" s="15"/>
      <c r="K31" s="16"/>
      <c r="L31" s="15"/>
      <c r="M31" s="15">
        <v>7</v>
      </c>
      <c r="N31" s="16">
        <v>34.28</v>
      </c>
      <c r="O31" s="15">
        <v>919</v>
      </c>
      <c r="P31" s="15">
        <v>3</v>
      </c>
      <c r="Q31" s="16">
        <v>20.17</v>
      </c>
      <c r="R31" s="15">
        <v>300</v>
      </c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10</v>
      </c>
      <c r="E33" s="13">
        <f t="shared" si="1"/>
        <v>54.45</v>
      </c>
      <c r="F33" s="14">
        <f t="shared" si="2"/>
        <v>1219</v>
      </c>
      <c r="G33" s="15"/>
      <c r="H33" s="16"/>
      <c r="I33" s="15"/>
      <c r="J33" s="15"/>
      <c r="K33" s="16"/>
      <c r="L33" s="15"/>
      <c r="M33" s="15">
        <v>7</v>
      </c>
      <c r="N33" s="16">
        <v>34.28</v>
      </c>
      <c r="O33" s="15">
        <v>919</v>
      </c>
      <c r="P33" s="15">
        <v>3</v>
      </c>
      <c r="Q33" s="16">
        <v>20.17</v>
      </c>
      <c r="R33" s="15">
        <v>300</v>
      </c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5</v>
      </c>
      <c r="E34" s="29">
        <f t="shared" si="1"/>
        <v>19.46</v>
      </c>
      <c r="F34" s="30">
        <f t="shared" si="2"/>
        <v>340</v>
      </c>
      <c r="G34" s="31"/>
      <c r="H34" s="32"/>
      <c r="I34" s="31"/>
      <c r="J34" s="31">
        <v>1</v>
      </c>
      <c r="K34" s="32">
        <v>2.2</v>
      </c>
      <c r="L34" s="31">
        <v>40</v>
      </c>
      <c r="M34" s="31">
        <v>4</v>
      </c>
      <c r="N34" s="32">
        <v>17.26</v>
      </c>
      <c r="O34" s="31">
        <v>300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1</v>
      </c>
      <c r="E35" s="13">
        <f t="shared" si="1"/>
        <v>1.1</v>
      </c>
      <c r="F35" s="14">
        <f t="shared" si="2"/>
        <v>60</v>
      </c>
      <c r="G35" s="15"/>
      <c r="H35" s="16"/>
      <c r="I35" s="15"/>
      <c r="J35" s="15">
        <v>1</v>
      </c>
      <c r="K35" s="16">
        <v>1.1</v>
      </c>
      <c r="L35" s="15">
        <v>60</v>
      </c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6</v>
      </c>
      <c r="E36" s="21">
        <f t="shared" si="1"/>
        <v>20.560000000000002</v>
      </c>
      <c r="F36" s="22">
        <f t="shared" si="2"/>
        <v>400</v>
      </c>
      <c r="G36" s="23"/>
      <c r="H36" s="24"/>
      <c r="I36" s="23"/>
      <c r="J36" s="23">
        <v>2</v>
      </c>
      <c r="K36" s="24">
        <v>3.3</v>
      </c>
      <c r="L36" s="23">
        <v>100</v>
      </c>
      <c r="M36" s="23">
        <v>4</v>
      </c>
      <c r="N36" s="24">
        <v>17.26</v>
      </c>
      <c r="O36" s="23">
        <v>300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103</v>
      </c>
      <c r="D46" s="12">
        <f aca="true" t="shared" si="3" ref="D46:AM46">SUM(D7,D10,D13,D16,D19,D22,D25,D28,D31,D34,D37,D40,D43)</f>
        <v>74</v>
      </c>
      <c r="E46" s="13">
        <f t="shared" si="3"/>
        <v>189.39000000000001</v>
      </c>
      <c r="F46" s="14">
        <f t="shared" si="3"/>
        <v>4530</v>
      </c>
      <c r="G46" s="14">
        <f t="shared" si="3"/>
        <v>13</v>
      </c>
      <c r="H46" s="13">
        <f t="shared" si="3"/>
        <v>9.8</v>
      </c>
      <c r="I46" s="14">
        <f t="shared" si="3"/>
        <v>275</v>
      </c>
      <c r="J46" s="14">
        <f t="shared" si="3"/>
        <v>38</v>
      </c>
      <c r="K46" s="13">
        <f t="shared" si="3"/>
        <v>70.05</v>
      </c>
      <c r="L46" s="14">
        <f t="shared" si="3"/>
        <v>1510</v>
      </c>
      <c r="M46" s="14">
        <f t="shared" si="3"/>
        <v>19</v>
      </c>
      <c r="N46" s="13">
        <f t="shared" si="3"/>
        <v>80.87</v>
      </c>
      <c r="O46" s="14">
        <f t="shared" si="3"/>
        <v>2345</v>
      </c>
      <c r="P46" s="14">
        <f t="shared" si="3"/>
        <v>4</v>
      </c>
      <c r="Q46" s="13">
        <f t="shared" si="3"/>
        <v>28.67</v>
      </c>
      <c r="R46" s="14">
        <f t="shared" si="3"/>
        <v>400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104</v>
      </c>
      <c r="D47" s="12">
        <f aca="true" t="shared" si="4" ref="D47:AM47">SUM(D8,D11,D14,D17,D20,D23,D26,D29,D32,D35,D38,D41,D44)</f>
        <v>116</v>
      </c>
      <c r="E47" s="13">
        <f t="shared" si="4"/>
        <v>102.81</v>
      </c>
      <c r="F47" s="14">
        <f t="shared" si="4"/>
        <v>3909</v>
      </c>
      <c r="G47" s="14">
        <f t="shared" si="4"/>
        <v>75</v>
      </c>
      <c r="H47" s="13">
        <f t="shared" si="4"/>
        <v>44.92</v>
      </c>
      <c r="I47" s="14">
        <f t="shared" si="4"/>
        <v>2124</v>
      </c>
      <c r="J47" s="14">
        <f t="shared" si="4"/>
        <v>40</v>
      </c>
      <c r="K47" s="13">
        <f t="shared" si="4"/>
        <v>54.79</v>
      </c>
      <c r="L47" s="14">
        <f t="shared" si="4"/>
        <v>1685</v>
      </c>
      <c r="M47" s="14">
        <f t="shared" si="4"/>
        <v>1</v>
      </c>
      <c r="N47" s="13">
        <f t="shared" si="4"/>
        <v>3.1</v>
      </c>
      <c r="O47" s="14">
        <f t="shared" si="4"/>
        <v>100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105</v>
      </c>
      <c r="D48" s="37">
        <f aca="true" t="shared" si="5" ref="D48:AM48">SUM(D9,D12,D15,D18,D21,D24,D27,D30,D33,D36,D39,D42,D45)</f>
        <v>190</v>
      </c>
      <c r="E48" s="38">
        <f t="shared" si="5"/>
        <v>292.2</v>
      </c>
      <c r="F48" s="39">
        <f t="shared" si="5"/>
        <v>8439</v>
      </c>
      <c r="G48" s="39">
        <f t="shared" si="5"/>
        <v>88</v>
      </c>
      <c r="H48" s="38">
        <f t="shared" si="5"/>
        <v>54.72</v>
      </c>
      <c r="I48" s="39">
        <f t="shared" si="5"/>
        <v>2399</v>
      </c>
      <c r="J48" s="39">
        <f t="shared" si="5"/>
        <v>78</v>
      </c>
      <c r="K48" s="38">
        <f t="shared" si="5"/>
        <v>124.83999999999999</v>
      </c>
      <c r="L48" s="39">
        <f t="shared" si="5"/>
        <v>3195</v>
      </c>
      <c r="M48" s="39">
        <f t="shared" si="5"/>
        <v>20</v>
      </c>
      <c r="N48" s="38">
        <f t="shared" si="5"/>
        <v>83.97000000000001</v>
      </c>
      <c r="O48" s="39">
        <f t="shared" si="5"/>
        <v>2445</v>
      </c>
      <c r="P48" s="39">
        <f t="shared" si="5"/>
        <v>4</v>
      </c>
      <c r="Q48" s="38">
        <f t="shared" si="5"/>
        <v>28.67</v>
      </c>
      <c r="R48" s="39">
        <f t="shared" si="5"/>
        <v>400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福浦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福浦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106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1</v>
      </c>
      <c r="E10" s="29">
        <f t="shared" si="1"/>
        <v>0.7</v>
      </c>
      <c r="F10" s="30">
        <f t="shared" si="2"/>
        <v>33</v>
      </c>
      <c r="G10" s="31">
        <v>1</v>
      </c>
      <c r="H10" s="32">
        <v>0.7</v>
      </c>
      <c r="I10" s="31">
        <v>33</v>
      </c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32</v>
      </c>
      <c r="E11" s="13">
        <f t="shared" si="1"/>
        <v>17.81</v>
      </c>
      <c r="F11" s="14">
        <f t="shared" si="2"/>
        <v>859</v>
      </c>
      <c r="G11" s="15">
        <v>29</v>
      </c>
      <c r="H11" s="16">
        <v>14.01</v>
      </c>
      <c r="I11" s="15">
        <v>739</v>
      </c>
      <c r="J11" s="15">
        <v>3</v>
      </c>
      <c r="K11" s="16">
        <v>3.8</v>
      </c>
      <c r="L11" s="15">
        <v>120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33</v>
      </c>
      <c r="E12" s="21">
        <f t="shared" si="1"/>
        <v>18.51</v>
      </c>
      <c r="F12" s="22">
        <f t="shared" si="2"/>
        <v>892</v>
      </c>
      <c r="G12" s="23">
        <v>30</v>
      </c>
      <c r="H12" s="24">
        <v>14.71</v>
      </c>
      <c r="I12" s="23">
        <v>772</v>
      </c>
      <c r="J12" s="23">
        <v>3</v>
      </c>
      <c r="K12" s="24">
        <v>3.8</v>
      </c>
      <c r="L12" s="23">
        <v>120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4</v>
      </c>
      <c r="E16" s="29">
        <f t="shared" si="1"/>
        <v>13.719999999999999</v>
      </c>
      <c r="F16" s="30">
        <f t="shared" si="2"/>
        <v>219</v>
      </c>
      <c r="G16" s="31"/>
      <c r="H16" s="32"/>
      <c r="I16" s="31"/>
      <c r="J16" s="31">
        <v>1</v>
      </c>
      <c r="K16" s="32">
        <v>1.02</v>
      </c>
      <c r="L16" s="31">
        <v>9</v>
      </c>
      <c r="M16" s="31">
        <v>3</v>
      </c>
      <c r="N16" s="32">
        <v>12.7</v>
      </c>
      <c r="O16" s="31">
        <v>210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3</v>
      </c>
      <c r="E17" s="13">
        <f t="shared" si="1"/>
        <v>0.9</v>
      </c>
      <c r="F17" s="14">
        <f t="shared" si="2"/>
        <v>90</v>
      </c>
      <c r="G17" s="15">
        <v>3</v>
      </c>
      <c r="H17" s="16">
        <v>0.9</v>
      </c>
      <c r="I17" s="15">
        <v>90</v>
      </c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7</v>
      </c>
      <c r="E18" s="21">
        <f t="shared" si="1"/>
        <v>14.62</v>
      </c>
      <c r="F18" s="22">
        <f t="shared" si="2"/>
        <v>309</v>
      </c>
      <c r="G18" s="23">
        <v>3</v>
      </c>
      <c r="H18" s="24">
        <v>0.9</v>
      </c>
      <c r="I18" s="23">
        <v>90</v>
      </c>
      <c r="J18" s="23">
        <v>1</v>
      </c>
      <c r="K18" s="24">
        <v>1.02</v>
      </c>
      <c r="L18" s="23">
        <v>9</v>
      </c>
      <c r="M18" s="23">
        <v>3</v>
      </c>
      <c r="N18" s="24">
        <v>12.7</v>
      </c>
      <c r="O18" s="23">
        <v>210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3</v>
      </c>
      <c r="E22" s="29">
        <f t="shared" si="1"/>
        <v>6.53</v>
      </c>
      <c r="F22" s="30">
        <f t="shared" si="2"/>
        <v>85</v>
      </c>
      <c r="G22" s="31">
        <v>2</v>
      </c>
      <c r="H22" s="32">
        <v>1.8</v>
      </c>
      <c r="I22" s="31">
        <v>40</v>
      </c>
      <c r="J22" s="31"/>
      <c r="K22" s="32"/>
      <c r="L22" s="31"/>
      <c r="M22" s="31">
        <v>1</v>
      </c>
      <c r="N22" s="32">
        <v>4.73</v>
      </c>
      <c r="O22" s="31">
        <v>45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61</v>
      </c>
      <c r="E23" s="13">
        <f t="shared" si="1"/>
        <v>31.950000000000003</v>
      </c>
      <c r="F23" s="14">
        <f t="shared" si="2"/>
        <v>1660</v>
      </c>
      <c r="G23" s="15">
        <v>59</v>
      </c>
      <c r="H23" s="16">
        <v>29.19</v>
      </c>
      <c r="I23" s="15">
        <v>1600</v>
      </c>
      <c r="J23" s="15">
        <v>2</v>
      </c>
      <c r="K23" s="16">
        <v>2.76</v>
      </c>
      <c r="L23" s="15">
        <v>60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64</v>
      </c>
      <c r="E24" s="21">
        <f t="shared" si="1"/>
        <v>38.480000000000004</v>
      </c>
      <c r="F24" s="22">
        <f t="shared" si="2"/>
        <v>1745</v>
      </c>
      <c r="G24" s="23">
        <v>61</v>
      </c>
      <c r="H24" s="24">
        <v>30.99</v>
      </c>
      <c r="I24" s="23">
        <v>1640</v>
      </c>
      <c r="J24" s="23">
        <v>2</v>
      </c>
      <c r="K24" s="24">
        <v>2.76</v>
      </c>
      <c r="L24" s="23">
        <v>60</v>
      </c>
      <c r="M24" s="23">
        <v>1</v>
      </c>
      <c r="N24" s="24">
        <v>4.73</v>
      </c>
      <c r="O24" s="23">
        <v>45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3</v>
      </c>
      <c r="E31" s="13">
        <f t="shared" si="1"/>
        <v>90.27</v>
      </c>
      <c r="F31" s="14">
        <f t="shared" si="2"/>
        <v>992</v>
      </c>
      <c r="G31" s="15"/>
      <c r="H31" s="16"/>
      <c r="I31" s="15"/>
      <c r="J31" s="15"/>
      <c r="K31" s="16"/>
      <c r="L31" s="15"/>
      <c r="M31" s="15"/>
      <c r="N31" s="16"/>
      <c r="O31" s="15"/>
      <c r="P31" s="15">
        <v>1</v>
      </c>
      <c r="Q31" s="16">
        <v>9.7</v>
      </c>
      <c r="R31" s="15">
        <v>502</v>
      </c>
      <c r="S31" s="15"/>
      <c r="T31" s="16"/>
      <c r="U31" s="17"/>
      <c r="V31" s="18"/>
      <c r="W31" s="16"/>
      <c r="X31" s="15"/>
      <c r="Y31" s="15"/>
      <c r="Z31" s="16"/>
      <c r="AA31" s="15"/>
      <c r="AB31" s="15">
        <v>2</v>
      </c>
      <c r="AC31" s="16">
        <v>80.57</v>
      </c>
      <c r="AD31" s="15">
        <v>490</v>
      </c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3</v>
      </c>
      <c r="E33" s="13">
        <f t="shared" si="1"/>
        <v>90.27</v>
      </c>
      <c r="F33" s="14">
        <f t="shared" si="2"/>
        <v>992</v>
      </c>
      <c r="G33" s="15"/>
      <c r="H33" s="16"/>
      <c r="I33" s="15"/>
      <c r="J33" s="15"/>
      <c r="K33" s="16"/>
      <c r="L33" s="15"/>
      <c r="M33" s="15"/>
      <c r="N33" s="16"/>
      <c r="O33" s="15"/>
      <c r="P33" s="15">
        <v>1</v>
      </c>
      <c r="Q33" s="16">
        <v>9.7</v>
      </c>
      <c r="R33" s="15">
        <v>502</v>
      </c>
      <c r="S33" s="15"/>
      <c r="T33" s="16"/>
      <c r="U33" s="17"/>
      <c r="V33" s="18"/>
      <c r="W33" s="16"/>
      <c r="X33" s="15"/>
      <c r="Y33" s="15"/>
      <c r="Z33" s="16"/>
      <c r="AA33" s="15"/>
      <c r="AB33" s="15">
        <v>2</v>
      </c>
      <c r="AC33" s="16">
        <v>80.57</v>
      </c>
      <c r="AD33" s="15">
        <v>490</v>
      </c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1</v>
      </c>
      <c r="E34" s="29">
        <f t="shared" si="1"/>
        <v>1.5</v>
      </c>
      <c r="F34" s="30">
        <f t="shared" si="2"/>
        <v>25</v>
      </c>
      <c r="G34" s="31"/>
      <c r="H34" s="32"/>
      <c r="I34" s="31"/>
      <c r="J34" s="31">
        <v>1</v>
      </c>
      <c r="K34" s="32">
        <v>1.5</v>
      </c>
      <c r="L34" s="31">
        <v>25</v>
      </c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1</v>
      </c>
      <c r="E36" s="21">
        <f t="shared" si="1"/>
        <v>1.5</v>
      </c>
      <c r="F36" s="22">
        <f t="shared" si="2"/>
        <v>25</v>
      </c>
      <c r="G36" s="23"/>
      <c r="H36" s="24"/>
      <c r="I36" s="23"/>
      <c r="J36" s="23">
        <v>1</v>
      </c>
      <c r="K36" s="24">
        <v>1.5</v>
      </c>
      <c r="L36" s="23">
        <v>25</v>
      </c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107</v>
      </c>
      <c r="D46" s="12">
        <f aca="true" t="shared" si="3" ref="D46:AM46">SUM(D7,D10,D13,D16,D19,D22,D25,D28,D31,D34,D37,D40,D43)</f>
        <v>12</v>
      </c>
      <c r="E46" s="13">
        <f t="shared" si="3"/>
        <v>112.72</v>
      </c>
      <c r="F46" s="14">
        <f t="shared" si="3"/>
        <v>1354</v>
      </c>
      <c r="G46" s="14">
        <f t="shared" si="3"/>
        <v>3</v>
      </c>
      <c r="H46" s="13">
        <f t="shared" si="3"/>
        <v>2.5</v>
      </c>
      <c r="I46" s="14">
        <f t="shared" si="3"/>
        <v>73</v>
      </c>
      <c r="J46" s="14">
        <f t="shared" si="3"/>
        <v>2</v>
      </c>
      <c r="K46" s="13">
        <f t="shared" si="3"/>
        <v>2.52</v>
      </c>
      <c r="L46" s="14">
        <f t="shared" si="3"/>
        <v>34</v>
      </c>
      <c r="M46" s="14">
        <f t="shared" si="3"/>
        <v>4</v>
      </c>
      <c r="N46" s="13">
        <f t="shared" si="3"/>
        <v>17.43</v>
      </c>
      <c r="O46" s="14">
        <f t="shared" si="3"/>
        <v>255</v>
      </c>
      <c r="P46" s="14">
        <f t="shared" si="3"/>
        <v>1</v>
      </c>
      <c r="Q46" s="13">
        <f t="shared" si="3"/>
        <v>9.7</v>
      </c>
      <c r="R46" s="14">
        <f t="shared" si="3"/>
        <v>502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2</v>
      </c>
      <c r="AC46" s="13">
        <f t="shared" si="3"/>
        <v>80.57</v>
      </c>
      <c r="AD46" s="14">
        <f t="shared" si="3"/>
        <v>490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108</v>
      </c>
      <c r="D47" s="12">
        <f aca="true" t="shared" si="4" ref="D47:AM47">SUM(D8,D11,D14,D17,D20,D23,D26,D29,D32,D35,D38,D41,D44)</f>
        <v>96</v>
      </c>
      <c r="E47" s="13">
        <f t="shared" si="4"/>
        <v>50.66</v>
      </c>
      <c r="F47" s="14">
        <f t="shared" si="4"/>
        <v>2609</v>
      </c>
      <c r="G47" s="14">
        <f t="shared" si="4"/>
        <v>91</v>
      </c>
      <c r="H47" s="13">
        <f t="shared" si="4"/>
        <v>44.1</v>
      </c>
      <c r="I47" s="14">
        <f t="shared" si="4"/>
        <v>2429</v>
      </c>
      <c r="J47" s="14">
        <f t="shared" si="4"/>
        <v>5</v>
      </c>
      <c r="K47" s="13">
        <f t="shared" si="4"/>
        <v>6.56</v>
      </c>
      <c r="L47" s="14">
        <f t="shared" si="4"/>
        <v>180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109</v>
      </c>
      <c r="D48" s="37">
        <f aca="true" t="shared" si="5" ref="D48:AM48">SUM(D9,D12,D15,D18,D21,D24,D27,D30,D33,D36,D39,D42,D45)</f>
        <v>108</v>
      </c>
      <c r="E48" s="38">
        <f t="shared" si="5"/>
        <v>163.38</v>
      </c>
      <c r="F48" s="39">
        <f t="shared" si="5"/>
        <v>3963</v>
      </c>
      <c r="G48" s="39">
        <f t="shared" si="5"/>
        <v>94</v>
      </c>
      <c r="H48" s="38">
        <f t="shared" si="5"/>
        <v>46.6</v>
      </c>
      <c r="I48" s="39">
        <f t="shared" si="5"/>
        <v>2502</v>
      </c>
      <c r="J48" s="39">
        <f t="shared" si="5"/>
        <v>7</v>
      </c>
      <c r="K48" s="38">
        <f t="shared" si="5"/>
        <v>9.08</v>
      </c>
      <c r="L48" s="39">
        <f t="shared" si="5"/>
        <v>214</v>
      </c>
      <c r="M48" s="39">
        <f t="shared" si="5"/>
        <v>4</v>
      </c>
      <c r="N48" s="38">
        <f t="shared" si="5"/>
        <v>17.43</v>
      </c>
      <c r="O48" s="39">
        <f t="shared" si="5"/>
        <v>255</v>
      </c>
      <c r="P48" s="39">
        <f t="shared" si="5"/>
        <v>1</v>
      </c>
      <c r="Q48" s="38">
        <f t="shared" si="5"/>
        <v>9.7</v>
      </c>
      <c r="R48" s="39">
        <f t="shared" si="5"/>
        <v>502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2</v>
      </c>
      <c r="AC48" s="38">
        <f t="shared" si="5"/>
        <v>80.57</v>
      </c>
      <c r="AD48" s="39">
        <f t="shared" si="5"/>
        <v>490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100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富来湾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富来湾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110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2</v>
      </c>
      <c r="E10" s="29">
        <f t="shared" si="1"/>
        <v>2.2</v>
      </c>
      <c r="F10" s="30">
        <f t="shared" si="2"/>
        <v>60</v>
      </c>
      <c r="G10" s="31"/>
      <c r="H10" s="32"/>
      <c r="I10" s="31"/>
      <c r="J10" s="31">
        <v>2</v>
      </c>
      <c r="K10" s="32">
        <v>2.2</v>
      </c>
      <c r="L10" s="31">
        <v>60</v>
      </c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8</v>
      </c>
      <c r="E11" s="13">
        <f t="shared" si="1"/>
        <v>4.55</v>
      </c>
      <c r="F11" s="14">
        <f t="shared" si="2"/>
        <v>216</v>
      </c>
      <c r="G11" s="15">
        <v>7</v>
      </c>
      <c r="H11" s="16">
        <v>3.35</v>
      </c>
      <c r="I11" s="15">
        <v>186</v>
      </c>
      <c r="J11" s="15">
        <v>1</v>
      </c>
      <c r="K11" s="16">
        <v>1.2</v>
      </c>
      <c r="L11" s="15">
        <v>30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10</v>
      </c>
      <c r="E12" s="21">
        <f t="shared" si="1"/>
        <v>6.75</v>
      </c>
      <c r="F12" s="22">
        <f t="shared" si="2"/>
        <v>276</v>
      </c>
      <c r="G12" s="23">
        <v>7</v>
      </c>
      <c r="H12" s="24">
        <v>3.35</v>
      </c>
      <c r="I12" s="23">
        <v>186</v>
      </c>
      <c r="J12" s="23">
        <v>3</v>
      </c>
      <c r="K12" s="24">
        <v>3.4</v>
      </c>
      <c r="L12" s="23">
        <v>90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2</v>
      </c>
      <c r="E13" s="29">
        <f t="shared" si="1"/>
        <v>17.97</v>
      </c>
      <c r="F13" s="30">
        <f t="shared" si="2"/>
        <v>150</v>
      </c>
      <c r="G13" s="31"/>
      <c r="H13" s="32"/>
      <c r="I13" s="31"/>
      <c r="J13" s="31">
        <v>1</v>
      </c>
      <c r="K13" s="32">
        <v>2.4</v>
      </c>
      <c r="L13" s="31">
        <v>30</v>
      </c>
      <c r="M13" s="31"/>
      <c r="N13" s="32"/>
      <c r="O13" s="31"/>
      <c r="P13" s="31"/>
      <c r="Q13" s="32"/>
      <c r="R13" s="31"/>
      <c r="S13" s="31"/>
      <c r="T13" s="32"/>
      <c r="U13" s="33"/>
      <c r="V13" s="34">
        <v>1</v>
      </c>
      <c r="W13" s="32">
        <v>15.57</v>
      </c>
      <c r="X13" s="31">
        <v>120</v>
      </c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4</v>
      </c>
      <c r="E14" s="13">
        <f t="shared" si="1"/>
        <v>2.66</v>
      </c>
      <c r="F14" s="14">
        <f t="shared" si="2"/>
        <v>76</v>
      </c>
      <c r="G14" s="15">
        <v>3</v>
      </c>
      <c r="H14" s="16">
        <v>1.6</v>
      </c>
      <c r="I14" s="15">
        <v>46</v>
      </c>
      <c r="J14" s="15">
        <v>1</v>
      </c>
      <c r="K14" s="16">
        <v>1.06</v>
      </c>
      <c r="L14" s="15">
        <v>30</v>
      </c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6</v>
      </c>
      <c r="E15" s="21">
        <f t="shared" si="1"/>
        <v>20.630000000000003</v>
      </c>
      <c r="F15" s="22">
        <f t="shared" si="2"/>
        <v>226</v>
      </c>
      <c r="G15" s="23">
        <v>3</v>
      </c>
      <c r="H15" s="24">
        <v>1.6</v>
      </c>
      <c r="I15" s="23">
        <v>46</v>
      </c>
      <c r="J15" s="23">
        <v>2</v>
      </c>
      <c r="K15" s="24">
        <v>3.46</v>
      </c>
      <c r="L15" s="23">
        <v>60</v>
      </c>
      <c r="M15" s="23"/>
      <c r="N15" s="24"/>
      <c r="O15" s="23"/>
      <c r="P15" s="23"/>
      <c r="Q15" s="24"/>
      <c r="R15" s="23"/>
      <c r="S15" s="23"/>
      <c r="T15" s="24"/>
      <c r="U15" s="25"/>
      <c r="V15" s="26">
        <v>1</v>
      </c>
      <c r="W15" s="24">
        <v>15.57</v>
      </c>
      <c r="X15" s="23">
        <v>120</v>
      </c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6</v>
      </c>
      <c r="E16" s="29">
        <f t="shared" si="1"/>
        <v>9.8</v>
      </c>
      <c r="F16" s="30">
        <f t="shared" si="2"/>
        <v>178</v>
      </c>
      <c r="G16" s="31"/>
      <c r="H16" s="32"/>
      <c r="I16" s="31"/>
      <c r="J16" s="31">
        <v>6</v>
      </c>
      <c r="K16" s="32">
        <v>9.8</v>
      </c>
      <c r="L16" s="31">
        <v>178</v>
      </c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42</v>
      </c>
      <c r="E17" s="13">
        <f t="shared" si="1"/>
        <v>22.21</v>
      </c>
      <c r="F17" s="14">
        <f t="shared" si="2"/>
        <v>1198</v>
      </c>
      <c r="G17" s="15">
        <v>40</v>
      </c>
      <c r="H17" s="16">
        <v>19.96</v>
      </c>
      <c r="I17" s="15">
        <v>1158</v>
      </c>
      <c r="J17" s="15">
        <v>2</v>
      </c>
      <c r="K17" s="16">
        <v>2.25</v>
      </c>
      <c r="L17" s="15">
        <v>40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48</v>
      </c>
      <c r="E18" s="21">
        <f t="shared" si="1"/>
        <v>32.010000000000005</v>
      </c>
      <c r="F18" s="22">
        <f t="shared" si="2"/>
        <v>1376</v>
      </c>
      <c r="G18" s="23">
        <v>40</v>
      </c>
      <c r="H18" s="24">
        <v>19.96</v>
      </c>
      <c r="I18" s="23">
        <v>1158</v>
      </c>
      <c r="J18" s="23">
        <v>8</v>
      </c>
      <c r="K18" s="24">
        <v>12.05</v>
      </c>
      <c r="L18" s="23">
        <v>218</v>
      </c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1</v>
      </c>
      <c r="E20" s="13">
        <f t="shared" si="1"/>
        <v>0.4</v>
      </c>
      <c r="F20" s="14">
        <f t="shared" si="2"/>
        <v>30</v>
      </c>
      <c r="G20" s="15">
        <v>1</v>
      </c>
      <c r="H20" s="16">
        <v>0.4</v>
      </c>
      <c r="I20" s="15">
        <v>30</v>
      </c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1</v>
      </c>
      <c r="E21" s="13">
        <f t="shared" si="1"/>
        <v>0.4</v>
      </c>
      <c r="F21" s="14">
        <f t="shared" si="2"/>
        <v>30</v>
      </c>
      <c r="G21" s="15">
        <v>1</v>
      </c>
      <c r="H21" s="16">
        <v>0.4</v>
      </c>
      <c r="I21" s="15">
        <v>30</v>
      </c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8</v>
      </c>
      <c r="E22" s="29">
        <f t="shared" si="1"/>
        <v>12.42</v>
      </c>
      <c r="F22" s="30">
        <f t="shared" si="2"/>
        <v>219</v>
      </c>
      <c r="G22" s="31">
        <v>3</v>
      </c>
      <c r="H22" s="32">
        <v>1.5</v>
      </c>
      <c r="I22" s="31">
        <v>64</v>
      </c>
      <c r="J22" s="31">
        <v>3</v>
      </c>
      <c r="K22" s="32">
        <v>4.12</v>
      </c>
      <c r="L22" s="31">
        <v>80</v>
      </c>
      <c r="M22" s="31">
        <v>2</v>
      </c>
      <c r="N22" s="32">
        <v>6.8</v>
      </c>
      <c r="O22" s="31">
        <v>75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26</v>
      </c>
      <c r="E23" s="13">
        <f t="shared" si="1"/>
        <v>14.19</v>
      </c>
      <c r="F23" s="14">
        <f t="shared" si="2"/>
        <v>725</v>
      </c>
      <c r="G23" s="15">
        <v>23</v>
      </c>
      <c r="H23" s="16">
        <v>9.87</v>
      </c>
      <c r="I23" s="15">
        <v>668</v>
      </c>
      <c r="J23" s="15">
        <v>3</v>
      </c>
      <c r="K23" s="16">
        <v>4.32</v>
      </c>
      <c r="L23" s="15">
        <v>57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34</v>
      </c>
      <c r="E24" s="21">
        <f t="shared" si="1"/>
        <v>26.61</v>
      </c>
      <c r="F24" s="22">
        <f t="shared" si="2"/>
        <v>944</v>
      </c>
      <c r="G24" s="23">
        <v>26</v>
      </c>
      <c r="H24" s="24">
        <v>11.37</v>
      </c>
      <c r="I24" s="23">
        <v>732</v>
      </c>
      <c r="J24" s="23">
        <v>6</v>
      </c>
      <c r="K24" s="24">
        <v>8.44</v>
      </c>
      <c r="L24" s="23">
        <v>137</v>
      </c>
      <c r="M24" s="23">
        <v>2</v>
      </c>
      <c r="N24" s="24">
        <v>6.8</v>
      </c>
      <c r="O24" s="23">
        <v>75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0</v>
      </c>
      <c r="E34" s="29">
        <f t="shared" si="1"/>
        <v>0</v>
      </c>
      <c r="F34" s="30">
        <f t="shared" si="2"/>
        <v>0</v>
      </c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1</v>
      </c>
      <c r="E35" s="13">
        <f t="shared" si="1"/>
        <v>1.08</v>
      </c>
      <c r="F35" s="14">
        <f t="shared" si="2"/>
        <v>30</v>
      </c>
      <c r="G35" s="15"/>
      <c r="H35" s="16"/>
      <c r="I35" s="15"/>
      <c r="J35" s="15">
        <v>1</v>
      </c>
      <c r="K35" s="16">
        <v>1.08</v>
      </c>
      <c r="L35" s="15">
        <v>30</v>
      </c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1</v>
      </c>
      <c r="E36" s="21">
        <f t="shared" si="1"/>
        <v>1.08</v>
      </c>
      <c r="F36" s="22">
        <f t="shared" si="2"/>
        <v>30</v>
      </c>
      <c r="G36" s="23"/>
      <c r="H36" s="24"/>
      <c r="I36" s="23"/>
      <c r="J36" s="23">
        <v>1</v>
      </c>
      <c r="K36" s="24">
        <v>1.08</v>
      </c>
      <c r="L36" s="23">
        <v>30</v>
      </c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111</v>
      </c>
      <c r="D46" s="12">
        <f aca="true" t="shared" si="3" ref="D46:AM46">SUM(D7,D10,D13,D16,D19,D22,D25,D28,D31,D34,D37,D40,D43)</f>
        <v>18</v>
      </c>
      <c r="E46" s="13">
        <f t="shared" si="3"/>
        <v>42.39</v>
      </c>
      <c r="F46" s="14">
        <f t="shared" si="3"/>
        <v>607</v>
      </c>
      <c r="G46" s="14">
        <f t="shared" si="3"/>
        <v>3</v>
      </c>
      <c r="H46" s="13">
        <f t="shared" si="3"/>
        <v>1.5</v>
      </c>
      <c r="I46" s="14">
        <f t="shared" si="3"/>
        <v>64</v>
      </c>
      <c r="J46" s="14">
        <f t="shared" si="3"/>
        <v>12</v>
      </c>
      <c r="K46" s="13">
        <f t="shared" si="3"/>
        <v>18.52</v>
      </c>
      <c r="L46" s="14">
        <f t="shared" si="3"/>
        <v>348</v>
      </c>
      <c r="M46" s="14">
        <f t="shared" si="3"/>
        <v>2</v>
      </c>
      <c r="N46" s="13">
        <f t="shared" si="3"/>
        <v>6.8</v>
      </c>
      <c r="O46" s="14">
        <f t="shared" si="3"/>
        <v>75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1</v>
      </c>
      <c r="W46" s="13">
        <f t="shared" si="3"/>
        <v>15.57</v>
      </c>
      <c r="X46" s="14">
        <f t="shared" si="3"/>
        <v>120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112</v>
      </c>
      <c r="D47" s="12">
        <f aca="true" t="shared" si="4" ref="D47:AM47">SUM(D8,D11,D14,D17,D20,D23,D26,D29,D32,D35,D38,D41,D44)</f>
        <v>82</v>
      </c>
      <c r="E47" s="13">
        <f t="shared" si="4"/>
        <v>45.089999999999996</v>
      </c>
      <c r="F47" s="14">
        <f t="shared" si="4"/>
        <v>2275</v>
      </c>
      <c r="G47" s="14">
        <f t="shared" si="4"/>
        <v>74</v>
      </c>
      <c r="H47" s="13">
        <f t="shared" si="4"/>
        <v>35.18</v>
      </c>
      <c r="I47" s="14">
        <f t="shared" si="4"/>
        <v>2088</v>
      </c>
      <c r="J47" s="14">
        <f t="shared" si="4"/>
        <v>8</v>
      </c>
      <c r="K47" s="13">
        <f t="shared" si="4"/>
        <v>9.91</v>
      </c>
      <c r="L47" s="14">
        <f t="shared" si="4"/>
        <v>187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113</v>
      </c>
      <c r="D48" s="37">
        <f aca="true" t="shared" si="5" ref="D48:AM48">SUM(D9,D12,D15,D18,D21,D24,D27,D30,D33,D36,D39,D42,D45)</f>
        <v>100</v>
      </c>
      <c r="E48" s="38">
        <f t="shared" si="5"/>
        <v>87.48</v>
      </c>
      <c r="F48" s="39">
        <f t="shared" si="5"/>
        <v>2882</v>
      </c>
      <c r="G48" s="39">
        <f t="shared" si="5"/>
        <v>77</v>
      </c>
      <c r="H48" s="38">
        <f t="shared" si="5"/>
        <v>36.68</v>
      </c>
      <c r="I48" s="39">
        <f t="shared" si="5"/>
        <v>2152</v>
      </c>
      <c r="J48" s="39">
        <f t="shared" si="5"/>
        <v>20</v>
      </c>
      <c r="K48" s="38">
        <f t="shared" si="5"/>
        <v>28.43</v>
      </c>
      <c r="L48" s="39">
        <f t="shared" si="5"/>
        <v>535</v>
      </c>
      <c r="M48" s="39">
        <f t="shared" si="5"/>
        <v>2</v>
      </c>
      <c r="N48" s="38">
        <f t="shared" si="5"/>
        <v>6.8</v>
      </c>
      <c r="O48" s="39">
        <f t="shared" si="5"/>
        <v>75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1</v>
      </c>
      <c r="W48" s="38">
        <f t="shared" si="5"/>
        <v>15.57</v>
      </c>
      <c r="X48" s="39">
        <f t="shared" si="5"/>
        <v>120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100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橋立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橋立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46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1</v>
      </c>
      <c r="E11" s="13">
        <f t="shared" si="1"/>
        <v>0.5</v>
      </c>
      <c r="F11" s="14">
        <f t="shared" si="2"/>
        <v>30</v>
      </c>
      <c r="G11" s="15">
        <v>1</v>
      </c>
      <c r="H11" s="16">
        <v>0.5</v>
      </c>
      <c r="I11" s="15">
        <v>30</v>
      </c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1</v>
      </c>
      <c r="E12" s="21">
        <f t="shared" si="1"/>
        <v>0.5</v>
      </c>
      <c r="F12" s="22">
        <f t="shared" si="2"/>
        <v>30</v>
      </c>
      <c r="G12" s="23">
        <v>1</v>
      </c>
      <c r="H12" s="24">
        <v>0.5</v>
      </c>
      <c r="I12" s="23">
        <v>30</v>
      </c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2</v>
      </c>
      <c r="E13" s="29">
        <f t="shared" si="1"/>
        <v>12</v>
      </c>
      <c r="F13" s="30">
        <f t="shared" si="2"/>
        <v>115</v>
      </c>
      <c r="G13" s="31"/>
      <c r="H13" s="32"/>
      <c r="I13" s="31"/>
      <c r="J13" s="31">
        <v>1</v>
      </c>
      <c r="K13" s="32">
        <v>2.3</v>
      </c>
      <c r="L13" s="31">
        <v>35</v>
      </c>
      <c r="M13" s="31"/>
      <c r="N13" s="32"/>
      <c r="O13" s="31"/>
      <c r="P13" s="31">
        <v>1</v>
      </c>
      <c r="Q13" s="32">
        <v>9.7</v>
      </c>
      <c r="R13" s="31">
        <v>80</v>
      </c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2</v>
      </c>
      <c r="E15" s="21">
        <f t="shared" si="1"/>
        <v>12</v>
      </c>
      <c r="F15" s="22">
        <f t="shared" si="2"/>
        <v>115</v>
      </c>
      <c r="G15" s="23"/>
      <c r="H15" s="24"/>
      <c r="I15" s="23"/>
      <c r="J15" s="23">
        <v>1</v>
      </c>
      <c r="K15" s="24">
        <v>2.3</v>
      </c>
      <c r="L15" s="23">
        <v>35</v>
      </c>
      <c r="M15" s="23"/>
      <c r="N15" s="24"/>
      <c r="O15" s="23"/>
      <c r="P15" s="23">
        <v>1</v>
      </c>
      <c r="Q15" s="24">
        <v>9.7</v>
      </c>
      <c r="R15" s="23">
        <v>80</v>
      </c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33</v>
      </c>
      <c r="E16" s="29">
        <f t="shared" si="1"/>
        <v>77.31</v>
      </c>
      <c r="F16" s="30">
        <f t="shared" si="2"/>
        <v>1906</v>
      </c>
      <c r="G16" s="31">
        <v>4</v>
      </c>
      <c r="H16" s="32">
        <v>2.63</v>
      </c>
      <c r="I16" s="31">
        <v>90</v>
      </c>
      <c r="J16" s="31">
        <v>20</v>
      </c>
      <c r="K16" s="32">
        <v>34.88</v>
      </c>
      <c r="L16" s="31">
        <v>962</v>
      </c>
      <c r="M16" s="31">
        <v>8</v>
      </c>
      <c r="N16" s="32">
        <v>32.81</v>
      </c>
      <c r="O16" s="31">
        <v>744</v>
      </c>
      <c r="P16" s="31">
        <v>1</v>
      </c>
      <c r="Q16" s="32">
        <v>6.99</v>
      </c>
      <c r="R16" s="31">
        <v>110</v>
      </c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26</v>
      </c>
      <c r="E17" s="13">
        <f t="shared" si="1"/>
        <v>16.76</v>
      </c>
      <c r="F17" s="14">
        <f t="shared" si="2"/>
        <v>870</v>
      </c>
      <c r="G17" s="15">
        <v>22</v>
      </c>
      <c r="H17" s="16">
        <v>10.8</v>
      </c>
      <c r="I17" s="15">
        <v>690</v>
      </c>
      <c r="J17" s="15">
        <v>4</v>
      </c>
      <c r="K17" s="16">
        <v>5.96</v>
      </c>
      <c r="L17" s="15">
        <v>180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59</v>
      </c>
      <c r="E18" s="21">
        <f t="shared" si="1"/>
        <v>94.07000000000001</v>
      </c>
      <c r="F18" s="22">
        <f t="shared" si="2"/>
        <v>2776</v>
      </c>
      <c r="G18" s="23">
        <v>26</v>
      </c>
      <c r="H18" s="24">
        <v>13.43</v>
      </c>
      <c r="I18" s="23">
        <v>780</v>
      </c>
      <c r="J18" s="23">
        <v>24</v>
      </c>
      <c r="K18" s="24">
        <v>40.84</v>
      </c>
      <c r="L18" s="23">
        <v>1142</v>
      </c>
      <c r="M18" s="23">
        <v>8</v>
      </c>
      <c r="N18" s="24">
        <v>32.81</v>
      </c>
      <c r="O18" s="23">
        <v>744</v>
      </c>
      <c r="P18" s="23">
        <v>1</v>
      </c>
      <c r="Q18" s="24">
        <v>6.99</v>
      </c>
      <c r="R18" s="23">
        <v>110</v>
      </c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10</v>
      </c>
      <c r="E22" s="29">
        <f t="shared" si="1"/>
        <v>36.18</v>
      </c>
      <c r="F22" s="30">
        <f t="shared" si="2"/>
        <v>654</v>
      </c>
      <c r="G22" s="31">
        <v>1</v>
      </c>
      <c r="H22" s="32">
        <v>0.8</v>
      </c>
      <c r="I22" s="31">
        <v>18</v>
      </c>
      <c r="J22" s="31">
        <v>2</v>
      </c>
      <c r="K22" s="32">
        <v>2.8</v>
      </c>
      <c r="L22" s="31">
        <v>106</v>
      </c>
      <c r="M22" s="31">
        <v>6</v>
      </c>
      <c r="N22" s="32">
        <v>25.59</v>
      </c>
      <c r="O22" s="31">
        <v>420</v>
      </c>
      <c r="P22" s="31">
        <v>1</v>
      </c>
      <c r="Q22" s="32">
        <v>6.99</v>
      </c>
      <c r="R22" s="31">
        <v>110</v>
      </c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8</v>
      </c>
      <c r="E23" s="13">
        <f t="shared" si="1"/>
        <v>4.17</v>
      </c>
      <c r="F23" s="14">
        <f t="shared" si="2"/>
        <v>215</v>
      </c>
      <c r="G23" s="15">
        <v>8</v>
      </c>
      <c r="H23" s="16">
        <v>4.17</v>
      </c>
      <c r="I23" s="15">
        <v>215</v>
      </c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18</v>
      </c>
      <c r="E24" s="21">
        <f t="shared" si="1"/>
        <v>40.35</v>
      </c>
      <c r="F24" s="22">
        <f t="shared" si="2"/>
        <v>869</v>
      </c>
      <c r="G24" s="23">
        <v>9</v>
      </c>
      <c r="H24" s="24">
        <v>4.97</v>
      </c>
      <c r="I24" s="23">
        <v>233</v>
      </c>
      <c r="J24" s="23">
        <v>2</v>
      </c>
      <c r="K24" s="24">
        <v>2.8</v>
      </c>
      <c r="L24" s="23">
        <v>106</v>
      </c>
      <c r="M24" s="23">
        <v>6</v>
      </c>
      <c r="N24" s="24">
        <v>25.59</v>
      </c>
      <c r="O24" s="23">
        <v>420</v>
      </c>
      <c r="P24" s="23">
        <v>1</v>
      </c>
      <c r="Q24" s="24">
        <v>6.99</v>
      </c>
      <c r="R24" s="23">
        <v>110</v>
      </c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10</v>
      </c>
      <c r="E31" s="13">
        <f t="shared" si="1"/>
        <v>158.76</v>
      </c>
      <c r="F31" s="14">
        <f t="shared" si="2"/>
        <v>4204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>
        <v>3</v>
      </c>
      <c r="T31" s="16">
        <v>35</v>
      </c>
      <c r="U31" s="17">
        <v>744</v>
      </c>
      <c r="V31" s="18">
        <v>7</v>
      </c>
      <c r="W31" s="16">
        <v>123.76</v>
      </c>
      <c r="X31" s="15">
        <v>3460</v>
      </c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10</v>
      </c>
      <c r="E33" s="13">
        <f t="shared" si="1"/>
        <v>158.76</v>
      </c>
      <c r="F33" s="14">
        <f t="shared" si="2"/>
        <v>4204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>
        <v>3</v>
      </c>
      <c r="T33" s="16">
        <v>35</v>
      </c>
      <c r="U33" s="17">
        <v>744</v>
      </c>
      <c r="V33" s="18">
        <v>7</v>
      </c>
      <c r="W33" s="16">
        <v>123.76</v>
      </c>
      <c r="X33" s="15">
        <v>3460</v>
      </c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14</v>
      </c>
      <c r="E34" s="29">
        <f t="shared" si="1"/>
        <v>69.33</v>
      </c>
      <c r="F34" s="30">
        <f t="shared" si="2"/>
        <v>1170</v>
      </c>
      <c r="G34" s="31"/>
      <c r="H34" s="32"/>
      <c r="I34" s="31"/>
      <c r="J34" s="31"/>
      <c r="K34" s="32"/>
      <c r="L34" s="31"/>
      <c r="M34" s="31">
        <v>10</v>
      </c>
      <c r="N34" s="32">
        <v>42.26</v>
      </c>
      <c r="O34" s="31">
        <v>700</v>
      </c>
      <c r="P34" s="31">
        <v>4</v>
      </c>
      <c r="Q34" s="32">
        <v>27.07</v>
      </c>
      <c r="R34" s="31">
        <v>470</v>
      </c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1</v>
      </c>
      <c r="E35" s="13">
        <f t="shared" si="1"/>
        <v>0.61</v>
      </c>
      <c r="F35" s="14">
        <f t="shared" si="2"/>
        <v>3</v>
      </c>
      <c r="G35" s="15">
        <v>1</v>
      </c>
      <c r="H35" s="16">
        <v>0.61</v>
      </c>
      <c r="I35" s="15">
        <v>3</v>
      </c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15</v>
      </c>
      <c r="E36" s="21">
        <f t="shared" si="1"/>
        <v>69.94</v>
      </c>
      <c r="F36" s="22">
        <f t="shared" si="2"/>
        <v>1173</v>
      </c>
      <c r="G36" s="23">
        <v>1</v>
      </c>
      <c r="H36" s="24">
        <v>0.61</v>
      </c>
      <c r="I36" s="23">
        <v>3</v>
      </c>
      <c r="J36" s="23"/>
      <c r="K36" s="24"/>
      <c r="L36" s="23"/>
      <c r="M36" s="23">
        <v>10</v>
      </c>
      <c r="N36" s="24">
        <v>42.26</v>
      </c>
      <c r="O36" s="23">
        <v>700</v>
      </c>
      <c r="P36" s="23">
        <v>4</v>
      </c>
      <c r="Q36" s="24">
        <v>27.07</v>
      </c>
      <c r="R36" s="23">
        <v>470</v>
      </c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47</v>
      </c>
      <c r="D46" s="12">
        <f aca="true" t="shared" si="3" ref="D46:AM46">SUM(D7,D10,D13,D16,D19,D22,D25,D28,D31,D34,D37,D40,D43)</f>
        <v>69</v>
      </c>
      <c r="E46" s="13">
        <f t="shared" si="3"/>
        <v>353.58</v>
      </c>
      <c r="F46" s="14">
        <f t="shared" si="3"/>
        <v>8049</v>
      </c>
      <c r="G46" s="14">
        <f t="shared" si="3"/>
        <v>5</v>
      </c>
      <c r="H46" s="13">
        <f t="shared" si="3"/>
        <v>3.4299999999999997</v>
      </c>
      <c r="I46" s="14">
        <f t="shared" si="3"/>
        <v>108</v>
      </c>
      <c r="J46" s="14">
        <f t="shared" si="3"/>
        <v>23</v>
      </c>
      <c r="K46" s="13">
        <f t="shared" si="3"/>
        <v>39.98</v>
      </c>
      <c r="L46" s="14">
        <f t="shared" si="3"/>
        <v>1103</v>
      </c>
      <c r="M46" s="14">
        <f t="shared" si="3"/>
        <v>24</v>
      </c>
      <c r="N46" s="13">
        <f t="shared" si="3"/>
        <v>100.66</v>
      </c>
      <c r="O46" s="14">
        <f t="shared" si="3"/>
        <v>1864</v>
      </c>
      <c r="P46" s="14">
        <f t="shared" si="3"/>
        <v>7</v>
      </c>
      <c r="Q46" s="13">
        <f t="shared" si="3"/>
        <v>50.75</v>
      </c>
      <c r="R46" s="14">
        <f t="shared" si="3"/>
        <v>770</v>
      </c>
      <c r="S46" s="14">
        <f t="shared" si="3"/>
        <v>3</v>
      </c>
      <c r="T46" s="13">
        <f t="shared" si="3"/>
        <v>35</v>
      </c>
      <c r="U46" s="35">
        <f t="shared" si="3"/>
        <v>744</v>
      </c>
      <c r="V46" s="12">
        <f t="shared" si="3"/>
        <v>7</v>
      </c>
      <c r="W46" s="13">
        <f t="shared" si="3"/>
        <v>123.76</v>
      </c>
      <c r="X46" s="14">
        <f t="shared" si="3"/>
        <v>3460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48</v>
      </c>
      <c r="D47" s="12">
        <f aca="true" t="shared" si="4" ref="D47:AM47">SUM(D8,D11,D14,D17,D20,D23,D26,D29,D32,D35,D38,D41,D44)</f>
        <v>36</v>
      </c>
      <c r="E47" s="13">
        <f t="shared" si="4"/>
        <v>22.04</v>
      </c>
      <c r="F47" s="14">
        <f t="shared" si="4"/>
        <v>1118</v>
      </c>
      <c r="G47" s="14">
        <f t="shared" si="4"/>
        <v>32</v>
      </c>
      <c r="H47" s="13">
        <f t="shared" si="4"/>
        <v>16.080000000000002</v>
      </c>
      <c r="I47" s="14">
        <f t="shared" si="4"/>
        <v>938</v>
      </c>
      <c r="J47" s="14">
        <f t="shared" si="4"/>
        <v>4</v>
      </c>
      <c r="K47" s="13">
        <f t="shared" si="4"/>
        <v>5.96</v>
      </c>
      <c r="L47" s="14">
        <f t="shared" si="4"/>
        <v>180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49</v>
      </c>
      <c r="D48" s="37">
        <f aca="true" t="shared" si="5" ref="D48:AM48">SUM(D9,D12,D15,D18,D21,D24,D27,D30,D33,D36,D39,D42,D45)</f>
        <v>105</v>
      </c>
      <c r="E48" s="38">
        <f t="shared" si="5"/>
        <v>375.62</v>
      </c>
      <c r="F48" s="39">
        <f t="shared" si="5"/>
        <v>9167</v>
      </c>
      <c r="G48" s="39">
        <f t="shared" si="5"/>
        <v>37</v>
      </c>
      <c r="H48" s="38">
        <f t="shared" si="5"/>
        <v>19.509999999999998</v>
      </c>
      <c r="I48" s="39">
        <f t="shared" si="5"/>
        <v>1046</v>
      </c>
      <c r="J48" s="39">
        <f t="shared" si="5"/>
        <v>27</v>
      </c>
      <c r="K48" s="38">
        <f t="shared" si="5"/>
        <v>45.94</v>
      </c>
      <c r="L48" s="39">
        <f t="shared" si="5"/>
        <v>1283</v>
      </c>
      <c r="M48" s="39">
        <f t="shared" si="5"/>
        <v>24</v>
      </c>
      <c r="N48" s="38">
        <f t="shared" si="5"/>
        <v>100.66</v>
      </c>
      <c r="O48" s="39">
        <f t="shared" si="5"/>
        <v>1864</v>
      </c>
      <c r="P48" s="39">
        <f t="shared" si="5"/>
        <v>7</v>
      </c>
      <c r="Q48" s="38">
        <f t="shared" si="5"/>
        <v>50.75</v>
      </c>
      <c r="R48" s="39">
        <f t="shared" si="5"/>
        <v>770</v>
      </c>
      <c r="S48" s="39">
        <f t="shared" si="5"/>
        <v>3</v>
      </c>
      <c r="T48" s="38">
        <f t="shared" si="5"/>
        <v>35</v>
      </c>
      <c r="U48" s="40">
        <f t="shared" si="5"/>
        <v>744</v>
      </c>
      <c r="V48" s="37">
        <f t="shared" si="5"/>
        <v>7</v>
      </c>
      <c r="W48" s="38">
        <f t="shared" si="5"/>
        <v>123.76</v>
      </c>
      <c r="X48" s="39">
        <f t="shared" si="5"/>
        <v>3460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SheetLayoutView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西海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西海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114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4</v>
      </c>
      <c r="E10" s="29">
        <f t="shared" si="1"/>
        <v>10.8</v>
      </c>
      <c r="F10" s="30">
        <f t="shared" si="2"/>
        <v>353</v>
      </c>
      <c r="G10" s="31"/>
      <c r="H10" s="32"/>
      <c r="I10" s="31"/>
      <c r="J10" s="31">
        <v>2</v>
      </c>
      <c r="K10" s="32">
        <v>3.6</v>
      </c>
      <c r="L10" s="31">
        <v>70</v>
      </c>
      <c r="M10" s="31">
        <v>2</v>
      </c>
      <c r="N10" s="32">
        <v>7.2</v>
      </c>
      <c r="O10" s="31">
        <v>283</v>
      </c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4</v>
      </c>
      <c r="E11" s="13">
        <f t="shared" si="1"/>
        <v>1.92</v>
      </c>
      <c r="F11" s="14">
        <f t="shared" si="2"/>
        <v>120</v>
      </c>
      <c r="G11" s="15">
        <v>4</v>
      </c>
      <c r="H11" s="16">
        <v>1.92</v>
      </c>
      <c r="I11" s="15">
        <v>120</v>
      </c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8</v>
      </c>
      <c r="E12" s="21">
        <f t="shared" si="1"/>
        <v>12.719999999999999</v>
      </c>
      <c r="F12" s="22">
        <f t="shared" si="2"/>
        <v>473</v>
      </c>
      <c r="G12" s="23">
        <v>4</v>
      </c>
      <c r="H12" s="24">
        <v>1.92</v>
      </c>
      <c r="I12" s="23">
        <v>120</v>
      </c>
      <c r="J12" s="23">
        <v>2</v>
      </c>
      <c r="K12" s="24">
        <v>3.6</v>
      </c>
      <c r="L12" s="23">
        <v>70</v>
      </c>
      <c r="M12" s="23">
        <v>2</v>
      </c>
      <c r="N12" s="24">
        <v>7.2</v>
      </c>
      <c r="O12" s="23">
        <v>283</v>
      </c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4</v>
      </c>
      <c r="E13" s="29">
        <f t="shared" si="1"/>
        <v>49.3</v>
      </c>
      <c r="F13" s="30">
        <f t="shared" si="2"/>
        <v>744</v>
      </c>
      <c r="G13" s="31"/>
      <c r="H13" s="32"/>
      <c r="I13" s="31"/>
      <c r="J13" s="31">
        <v>1</v>
      </c>
      <c r="K13" s="32">
        <v>2.2</v>
      </c>
      <c r="L13" s="31">
        <v>40</v>
      </c>
      <c r="M13" s="31"/>
      <c r="N13" s="32"/>
      <c r="O13" s="31"/>
      <c r="P13" s="31">
        <v>1</v>
      </c>
      <c r="Q13" s="32">
        <v>9.1</v>
      </c>
      <c r="R13" s="31">
        <v>80</v>
      </c>
      <c r="S13" s="31"/>
      <c r="T13" s="32"/>
      <c r="U13" s="33"/>
      <c r="V13" s="34">
        <v>2</v>
      </c>
      <c r="W13" s="32">
        <v>38</v>
      </c>
      <c r="X13" s="31">
        <v>624</v>
      </c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1</v>
      </c>
      <c r="E14" s="13">
        <f t="shared" si="1"/>
        <v>0.98</v>
      </c>
      <c r="F14" s="14">
        <f t="shared" si="2"/>
        <v>30</v>
      </c>
      <c r="G14" s="15">
        <v>1</v>
      </c>
      <c r="H14" s="16">
        <v>0.98</v>
      </c>
      <c r="I14" s="15">
        <v>30</v>
      </c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5</v>
      </c>
      <c r="E15" s="21">
        <f t="shared" si="1"/>
        <v>50.28</v>
      </c>
      <c r="F15" s="22">
        <f t="shared" si="2"/>
        <v>774</v>
      </c>
      <c r="G15" s="23">
        <v>1</v>
      </c>
      <c r="H15" s="24">
        <v>0.98</v>
      </c>
      <c r="I15" s="23">
        <v>30</v>
      </c>
      <c r="J15" s="23">
        <v>1</v>
      </c>
      <c r="K15" s="24">
        <v>2.2</v>
      </c>
      <c r="L15" s="23">
        <v>40</v>
      </c>
      <c r="M15" s="23"/>
      <c r="N15" s="24"/>
      <c r="O15" s="23"/>
      <c r="P15" s="23">
        <v>1</v>
      </c>
      <c r="Q15" s="24">
        <v>9.1</v>
      </c>
      <c r="R15" s="23">
        <v>80</v>
      </c>
      <c r="S15" s="23"/>
      <c r="T15" s="24"/>
      <c r="U15" s="25"/>
      <c r="V15" s="26">
        <v>2</v>
      </c>
      <c r="W15" s="24">
        <v>38</v>
      </c>
      <c r="X15" s="23">
        <v>624</v>
      </c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12</v>
      </c>
      <c r="E16" s="29">
        <f t="shared" si="1"/>
        <v>31.810000000000002</v>
      </c>
      <c r="F16" s="30">
        <f t="shared" si="2"/>
        <v>779</v>
      </c>
      <c r="G16" s="31">
        <v>1</v>
      </c>
      <c r="H16" s="32">
        <v>0.2</v>
      </c>
      <c r="I16" s="31">
        <v>30</v>
      </c>
      <c r="J16" s="31">
        <v>8</v>
      </c>
      <c r="K16" s="32">
        <v>12.58</v>
      </c>
      <c r="L16" s="31">
        <v>224</v>
      </c>
      <c r="M16" s="31"/>
      <c r="N16" s="32"/>
      <c r="O16" s="31"/>
      <c r="P16" s="31">
        <v>3</v>
      </c>
      <c r="Q16" s="32">
        <v>19.03</v>
      </c>
      <c r="R16" s="31">
        <v>525</v>
      </c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12</v>
      </c>
      <c r="E17" s="13">
        <f t="shared" si="1"/>
        <v>6.390000000000001</v>
      </c>
      <c r="F17" s="14">
        <f t="shared" si="2"/>
        <v>334</v>
      </c>
      <c r="G17" s="15">
        <v>10</v>
      </c>
      <c r="H17" s="16">
        <v>4.17</v>
      </c>
      <c r="I17" s="15">
        <v>274</v>
      </c>
      <c r="J17" s="15">
        <v>2</v>
      </c>
      <c r="K17" s="16">
        <v>2.22</v>
      </c>
      <c r="L17" s="15">
        <v>60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24</v>
      </c>
      <c r="E18" s="21">
        <f t="shared" si="1"/>
        <v>38.2</v>
      </c>
      <c r="F18" s="22">
        <f t="shared" si="2"/>
        <v>1113</v>
      </c>
      <c r="G18" s="23">
        <v>11</v>
      </c>
      <c r="H18" s="24">
        <v>4.37</v>
      </c>
      <c r="I18" s="23">
        <v>304</v>
      </c>
      <c r="J18" s="23">
        <v>10</v>
      </c>
      <c r="K18" s="24">
        <v>14.8</v>
      </c>
      <c r="L18" s="23">
        <v>284</v>
      </c>
      <c r="M18" s="23"/>
      <c r="N18" s="24"/>
      <c r="O18" s="23"/>
      <c r="P18" s="23">
        <v>3</v>
      </c>
      <c r="Q18" s="24">
        <v>19.03</v>
      </c>
      <c r="R18" s="23">
        <v>525</v>
      </c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2</v>
      </c>
      <c r="E19" s="13">
        <f t="shared" si="1"/>
        <v>24.1</v>
      </c>
      <c r="F19" s="14">
        <f t="shared" si="2"/>
        <v>903</v>
      </c>
      <c r="G19" s="15"/>
      <c r="H19" s="16"/>
      <c r="I19" s="15"/>
      <c r="J19" s="15"/>
      <c r="K19" s="16"/>
      <c r="L19" s="15"/>
      <c r="M19" s="15"/>
      <c r="N19" s="16"/>
      <c r="O19" s="15"/>
      <c r="P19" s="15">
        <v>1</v>
      </c>
      <c r="Q19" s="16">
        <v>6.1</v>
      </c>
      <c r="R19" s="15">
        <v>389</v>
      </c>
      <c r="S19" s="15"/>
      <c r="T19" s="16"/>
      <c r="U19" s="17"/>
      <c r="V19" s="18">
        <v>1</v>
      </c>
      <c r="W19" s="16">
        <v>18</v>
      </c>
      <c r="X19" s="15">
        <v>514</v>
      </c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2</v>
      </c>
      <c r="E21" s="13">
        <f t="shared" si="1"/>
        <v>24.1</v>
      </c>
      <c r="F21" s="14">
        <f t="shared" si="2"/>
        <v>903</v>
      </c>
      <c r="G21" s="15"/>
      <c r="H21" s="16"/>
      <c r="I21" s="15"/>
      <c r="J21" s="15"/>
      <c r="K21" s="16"/>
      <c r="L21" s="15"/>
      <c r="M21" s="15"/>
      <c r="N21" s="16"/>
      <c r="O21" s="15"/>
      <c r="P21" s="15">
        <v>1</v>
      </c>
      <c r="Q21" s="16">
        <v>6.1</v>
      </c>
      <c r="R21" s="15">
        <v>389</v>
      </c>
      <c r="S21" s="15"/>
      <c r="T21" s="16"/>
      <c r="U21" s="17"/>
      <c r="V21" s="18">
        <v>1</v>
      </c>
      <c r="W21" s="16">
        <v>18</v>
      </c>
      <c r="X21" s="15">
        <v>514</v>
      </c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18</v>
      </c>
      <c r="E22" s="29">
        <f t="shared" si="1"/>
        <v>51.620000000000005</v>
      </c>
      <c r="F22" s="30">
        <f t="shared" si="2"/>
        <v>1632</v>
      </c>
      <c r="G22" s="31">
        <v>2</v>
      </c>
      <c r="H22" s="32">
        <v>1.5</v>
      </c>
      <c r="I22" s="31">
        <v>43</v>
      </c>
      <c r="J22" s="31">
        <v>10</v>
      </c>
      <c r="K22" s="32">
        <v>17.34</v>
      </c>
      <c r="L22" s="31">
        <v>346</v>
      </c>
      <c r="M22" s="31">
        <v>4</v>
      </c>
      <c r="N22" s="32">
        <v>16.48</v>
      </c>
      <c r="O22" s="31">
        <v>280</v>
      </c>
      <c r="P22" s="31">
        <v>2</v>
      </c>
      <c r="Q22" s="32">
        <v>16.3</v>
      </c>
      <c r="R22" s="31">
        <v>963</v>
      </c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52</v>
      </c>
      <c r="E23" s="13">
        <f t="shared" si="1"/>
        <v>27.71</v>
      </c>
      <c r="F23" s="14">
        <f t="shared" si="2"/>
        <v>1156</v>
      </c>
      <c r="G23" s="15">
        <v>47</v>
      </c>
      <c r="H23" s="16">
        <v>21.86</v>
      </c>
      <c r="I23" s="15">
        <v>1071</v>
      </c>
      <c r="J23" s="15">
        <v>5</v>
      </c>
      <c r="K23" s="16">
        <v>5.85</v>
      </c>
      <c r="L23" s="15">
        <v>85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70</v>
      </c>
      <c r="E24" s="21">
        <f t="shared" si="1"/>
        <v>79.33</v>
      </c>
      <c r="F24" s="22">
        <f t="shared" si="2"/>
        <v>2788</v>
      </c>
      <c r="G24" s="23">
        <v>49</v>
      </c>
      <c r="H24" s="24">
        <v>23.36</v>
      </c>
      <c r="I24" s="23">
        <v>1114</v>
      </c>
      <c r="J24" s="23">
        <v>15</v>
      </c>
      <c r="K24" s="24">
        <v>23.19</v>
      </c>
      <c r="L24" s="23">
        <v>431</v>
      </c>
      <c r="M24" s="23">
        <v>4</v>
      </c>
      <c r="N24" s="24">
        <v>16.48</v>
      </c>
      <c r="O24" s="23">
        <v>280</v>
      </c>
      <c r="P24" s="23">
        <v>2</v>
      </c>
      <c r="Q24" s="24">
        <v>16.3</v>
      </c>
      <c r="R24" s="23">
        <v>963</v>
      </c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3</v>
      </c>
      <c r="E25" s="13">
        <f t="shared" si="1"/>
        <v>57.92</v>
      </c>
      <c r="F25" s="14">
        <f t="shared" si="2"/>
        <v>540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>
        <v>3</v>
      </c>
      <c r="W25" s="16">
        <v>57.92</v>
      </c>
      <c r="X25" s="15">
        <v>540</v>
      </c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3</v>
      </c>
      <c r="E27" s="13">
        <f t="shared" si="1"/>
        <v>57.92</v>
      </c>
      <c r="F27" s="14">
        <f t="shared" si="2"/>
        <v>540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>
        <v>3</v>
      </c>
      <c r="W27" s="16">
        <v>57.92</v>
      </c>
      <c r="X27" s="15">
        <v>540</v>
      </c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10</v>
      </c>
      <c r="E28" s="29">
        <f t="shared" si="1"/>
        <v>99.22999999999999</v>
      </c>
      <c r="F28" s="30">
        <f t="shared" si="2"/>
        <v>2597</v>
      </c>
      <c r="G28" s="31">
        <v>1</v>
      </c>
      <c r="H28" s="32">
        <v>0.3</v>
      </c>
      <c r="I28" s="31">
        <v>30</v>
      </c>
      <c r="J28" s="31">
        <v>1</v>
      </c>
      <c r="K28" s="32">
        <v>1.1</v>
      </c>
      <c r="L28" s="31">
        <v>16</v>
      </c>
      <c r="M28" s="31">
        <v>1</v>
      </c>
      <c r="N28" s="32">
        <v>4.98</v>
      </c>
      <c r="O28" s="31">
        <v>90</v>
      </c>
      <c r="P28" s="31">
        <v>3</v>
      </c>
      <c r="Q28" s="32">
        <v>20.09</v>
      </c>
      <c r="R28" s="31">
        <v>1161</v>
      </c>
      <c r="S28" s="31">
        <v>1</v>
      </c>
      <c r="T28" s="32">
        <v>14</v>
      </c>
      <c r="U28" s="33">
        <v>389</v>
      </c>
      <c r="V28" s="34">
        <v>3</v>
      </c>
      <c r="W28" s="32">
        <v>58.76</v>
      </c>
      <c r="X28" s="31">
        <v>911</v>
      </c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9</v>
      </c>
      <c r="E29" s="13">
        <f t="shared" si="1"/>
        <v>6.74</v>
      </c>
      <c r="F29" s="14">
        <f t="shared" si="2"/>
        <v>270</v>
      </c>
      <c r="G29" s="15">
        <v>5</v>
      </c>
      <c r="H29" s="16">
        <v>2</v>
      </c>
      <c r="I29" s="15">
        <v>150</v>
      </c>
      <c r="J29" s="15">
        <v>4</v>
      </c>
      <c r="K29" s="16">
        <v>4.74</v>
      </c>
      <c r="L29" s="15">
        <v>120</v>
      </c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19</v>
      </c>
      <c r="E30" s="21">
        <f t="shared" si="1"/>
        <v>105.97</v>
      </c>
      <c r="F30" s="22">
        <f t="shared" si="2"/>
        <v>2867</v>
      </c>
      <c r="G30" s="23">
        <v>6</v>
      </c>
      <c r="H30" s="24">
        <v>2.3</v>
      </c>
      <c r="I30" s="23">
        <v>180</v>
      </c>
      <c r="J30" s="23">
        <v>5</v>
      </c>
      <c r="K30" s="24">
        <v>5.84</v>
      </c>
      <c r="L30" s="23">
        <v>136</v>
      </c>
      <c r="M30" s="23">
        <v>1</v>
      </c>
      <c r="N30" s="24">
        <v>4.98</v>
      </c>
      <c r="O30" s="23">
        <v>90</v>
      </c>
      <c r="P30" s="23">
        <v>3</v>
      </c>
      <c r="Q30" s="24">
        <v>20.09</v>
      </c>
      <c r="R30" s="23">
        <v>1161</v>
      </c>
      <c r="S30" s="23">
        <v>1</v>
      </c>
      <c r="T30" s="24">
        <v>14</v>
      </c>
      <c r="U30" s="25">
        <v>389</v>
      </c>
      <c r="V30" s="26">
        <v>3</v>
      </c>
      <c r="W30" s="24">
        <v>58.76</v>
      </c>
      <c r="X30" s="23">
        <v>911</v>
      </c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20</v>
      </c>
      <c r="E31" s="13">
        <f t="shared" si="1"/>
        <v>133</v>
      </c>
      <c r="F31" s="14">
        <f t="shared" si="2"/>
        <v>5278</v>
      </c>
      <c r="G31" s="15"/>
      <c r="H31" s="16"/>
      <c r="I31" s="15"/>
      <c r="J31" s="15"/>
      <c r="K31" s="16"/>
      <c r="L31" s="15"/>
      <c r="M31" s="15">
        <v>3</v>
      </c>
      <c r="N31" s="16">
        <v>13.06</v>
      </c>
      <c r="O31" s="15">
        <v>225</v>
      </c>
      <c r="P31" s="15">
        <v>16</v>
      </c>
      <c r="Q31" s="16">
        <v>109.94</v>
      </c>
      <c r="R31" s="15">
        <v>4501</v>
      </c>
      <c r="S31" s="15">
        <v>1</v>
      </c>
      <c r="T31" s="16">
        <v>10</v>
      </c>
      <c r="U31" s="17">
        <v>552</v>
      </c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20</v>
      </c>
      <c r="E33" s="13">
        <f t="shared" si="1"/>
        <v>133</v>
      </c>
      <c r="F33" s="14">
        <f t="shared" si="2"/>
        <v>5278</v>
      </c>
      <c r="G33" s="15"/>
      <c r="H33" s="16"/>
      <c r="I33" s="15"/>
      <c r="J33" s="15"/>
      <c r="K33" s="16"/>
      <c r="L33" s="15"/>
      <c r="M33" s="15">
        <v>3</v>
      </c>
      <c r="N33" s="16">
        <v>13.06</v>
      </c>
      <c r="O33" s="15">
        <v>225</v>
      </c>
      <c r="P33" s="15">
        <v>16</v>
      </c>
      <c r="Q33" s="16">
        <v>109.94</v>
      </c>
      <c r="R33" s="15">
        <v>4501</v>
      </c>
      <c r="S33" s="15">
        <v>1</v>
      </c>
      <c r="T33" s="16">
        <v>10</v>
      </c>
      <c r="U33" s="17">
        <v>552</v>
      </c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9</v>
      </c>
      <c r="E34" s="29">
        <f t="shared" si="1"/>
        <v>40.84</v>
      </c>
      <c r="F34" s="30">
        <f t="shared" si="2"/>
        <v>701</v>
      </c>
      <c r="G34" s="31"/>
      <c r="H34" s="32"/>
      <c r="I34" s="31"/>
      <c r="J34" s="31">
        <v>2</v>
      </c>
      <c r="K34" s="32">
        <v>3.8</v>
      </c>
      <c r="L34" s="31">
        <v>41</v>
      </c>
      <c r="M34" s="31">
        <v>5</v>
      </c>
      <c r="N34" s="32">
        <v>23.84</v>
      </c>
      <c r="O34" s="31">
        <v>420</v>
      </c>
      <c r="P34" s="31">
        <v>2</v>
      </c>
      <c r="Q34" s="32">
        <v>13.2</v>
      </c>
      <c r="R34" s="31">
        <v>240</v>
      </c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1</v>
      </c>
      <c r="E35" s="13">
        <f t="shared" si="1"/>
        <v>1.02</v>
      </c>
      <c r="F35" s="14">
        <f t="shared" si="2"/>
        <v>5</v>
      </c>
      <c r="G35" s="15"/>
      <c r="H35" s="16"/>
      <c r="I35" s="15"/>
      <c r="J35" s="15">
        <v>1</v>
      </c>
      <c r="K35" s="16">
        <v>1.02</v>
      </c>
      <c r="L35" s="15">
        <v>5</v>
      </c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10</v>
      </c>
      <c r="E36" s="21">
        <f t="shared" si="1"/>
        <v>41.86</v>
      </c>
      <c r="F36" s="22">
        <f t="shared" si="2"/>
        <v>706</v>
      </c>
      <c r="G36" s="23"/>
      <c r="H36" s="24"/>
      <c r="I36" s="23"/>
      <c r="J36" s="23">
        <v>3</v>
      </c>
      <c r="K36" s="24">
        <v>4.82</v>
      </c>
      <c r="L36" s="23">
        <v>46</v>
      </c>
      <c r="M36" s="23">
        <v>5</v>
      </c>
      <c r="N36" s="24">
        <v>23.84</v>
      </c>
      <c r="O36" s="23">
        <v>420</v>
      </c>
      <c r="P36" s="23">
        <v>2</v>
      </c>
      <c r="Q36" s="24">
        <v>13.2</v>
      </c>
      <c r="R36" s="23">
        <v>240</v>
      </c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2</v>
      </c>
      <c r="E40" s="29">
        <f t="shared" si="1"/>
        <v>25.6</v>
      </c>
      <c r="F40" s="30">
        <f t="shared" si="2"/>
        <v>310</v>
      </c>
      <c r="G40" s="31"/>
      <c r="H40" s="32"/>
      <c r="I40" s="31"/>
      <c r="J40" s="31"/>
      <c r="K40" s="32"/>
      <c r="L40" s="31"/>
      <c r="M40" s="31"/>
      <c r="N40" s="32"/>
      <c r="O40" s="31"/>
      <c r="P40" s="31">
        <v>1</v>
      </c>
      <c r="Q40" s="32">
        <v>6.6</v>
      </c>
      <c r="R40" s="31">
        <v>120</v>
      </c>
      <c r="S40" s="31"/>
      <c r="T40" s="32"/>
      <c r="U40" s="33"/>
      <c r="V40" s="34">
        <v>1</v>
      </c>
      <c r="W40" s="32">
        <v>19</v>
      </c>
      <c r="X40" s="31">
        <v>190</v>
      </c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2</v>
      </c>
      <c r="E42" s="21">
        <f t="shared" si="1"/>
        <v>25.6</v>
      </c>
      <c r="F42" s="22">
        <f t="shared" si="2"/>
        <v>310</v>
      </c>
      <c r="G42" s="23"/>
      <c r="H42" s="24"/>
      <c r="I42" s="23"/>
      <c r="J42" s="23"/>
      <c r="K42" s="24"/>
      <c r="L42" s="23"/>
      <c r="M42" s="23"/>
      <c r="N42" s="24"/>
      <c r="O42" s="23"/>
      <c r="P42" s="23">
        <v>1</v>
      </c>
      <c r="Q42" s="24">
        <v>6.6</v>
      </c>
      <c r="R42" s="23">
        <v>120</v>
      </c>
      <c r="S42" s="23"/>
      <c r="T42" s="24"/>
      <c r="U42" s="25"/>
      <c r="V42" s="26">
        <v>1</v>
      </c>
      <c r="W42" s="24">
        <v>19</v>
      </c>
      <c r="X42" s="23">
        <v>190</v>
      </c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5</v>
      </c>
      <c r="E43" s="29">
        <f t="shared" si="1"/>
        <v>46.5</v>
      </c>
      <c r="F43" s="30">
        <f t="shared" si="2"/>
        <v>683</v>
      </c>
      <c r="G43" s="31"/>
      <c r="H43" s="32"/>
      <c r="I43" s="31"/>
      <c r="J43" s="31"/>
      <c r="K43" s="32"/>
      <c r="L43" s="31"/>
      <c r="M43" s="31">
        <v>1</v>
      </c>
      <c r="N43" s="32">
        <v>3.3</v>
      </c>
      <c r="O43" s="31">
        <v>70</v>
      </c>
      <c r="P43" s="31">
        <v>2</v>
      </c>
      <c r="Q43" s="32">
        <v>15.2</v>
      </c>
      <c r="R43" s="31">
        <v>363</v>
      </c>
      <c r="S43" s="31">
        <v>1</v>
      </c>
      <c r="T43" s="32">
        <v>10</v>
      </c>
      <c r="U43" s="33">
        <v>90</v>
      </c>
      <c r="V43" s="34">
        <v>1</v>
      </c>
      <c r="W43" s="32">
        <v>18</v>
      </c>
      <c r="X43" s="31">
        <v>160</v>
      </c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5</v>
      </c>
      <c r="E45" s="21">
        <f t="shared" si="1"/>
        <v>46.5</v>
      </c>
      <c r="F45" s="22">
        <f t="shared" si="2"/>
        <v>683</v>
      </c>
      <c r="G45" s="23"/>
      <c r="H45" s="24"/>
      <c r="I45" s="23"/>
      <c r="J45" s="23"/>
      <c r="K45" s="24"/>
      <c r="L45" s="23"/>
      <c r="M45" s="23">
        <v>1</v>
      </c>
      <c r="N45" s="24">
        <v>3.3</v>
      </c>
      <c r="O45" s="23">
        <v>70</v>
      </c>
      <c r="P45" s="23">
        <v>2</v>
      </c>
      <c r="Q45" s="24">
        <v>15.2</v>
      </c>
      <c r="R45" s="23">
        <v>363</v>
      </c>
      <c r="S45" s="23">
        <v>1</v>
      </c>
      <c r="T45" s="24">
        <v>10</v>
      </c>
      <c r="U45" s="25">
        <v>90</v>
      </c>
      <c r="V45" s="26">
        <v>1</v>
      </c>
      <c r="W45" s="24">
        <v>18</v>
      </c>
      <c r="X45" s="23">
        <v>160</v>
      </c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115</v>
      </c>
      <c r="D46" s="12">
        <f aca="true" t="shared" si="3" ref="D46:AM46">SUM(D7,D10,D13,D16,D19,D22,D25,D28,D31,D34,D37,D40,D43)</f>
        <v>89</v>
      </c>
      <c r="E46" s="13">
        <f t="shared" si="3"/>
        <v>570.72</v>
      </c>
      <c r="F46" s="14">
        <f t="shared" si="3"/>
        <v>14520</v>
      </c>
      <c r="G46" s="14">
        <f t="shared" si="3"/>
        <v>4</v>
      </c>
      <c r="H46" s="13">
        <f t="shared" si="3"/>
        <v>2</v>
      </c>
      <c r="I46" s="14">
        <f t="shared" si="3"/>
        <v>103</v>
      </c>
      <c r="J46" s="14">
        <f t="shared" si="3"/>
        <v>24</v>
      </c>
      <c r="K46" s="13">
        <f t="shared" si="3"/>
        <v>40.62</v>
      </c>
      <c r="L46" s="14">
        <f t="shared" si="3"/>
        <v>737</v>
      </c>
      <c r="M46" s="14">
        <f t="shared" si="3"/>
        <v>16</v>
      </c>
      <c r="N46" s="13">
        <f t="shared" si="3"/>
        <v>68.86</v>
      </c>
      <c r="O46" s="14">
        <f t="shared" si="3"/>
        <v>1368</v>
      </c>
      <c r="P46" s="14">
        <f t="shared" si="3"/>
        <v>31</v>
      </c>
      <c r="Q46" s="13">
        <f t="shared" si="3"/>
        <v>215.55999999999997</v>
      </c>
      <c r="R46" s="14">
        <f t="shared" si="3"/>
        <v>8342</v>
      </c>
      <c r="S46" s="14">
        <f t="shared" si="3"/>
        <v>3</v>
      </c>
      <c r="T46" s="13">
        <f t="shared" si="3"/>
        <v>34</v>
      </c>
      <c r="U46" s="35">
        <f t="shared" si="3"/>
        <v>1031</v>
      </c>
      <c r="V46" s="12">
        <f t="shared" si="3"/>
        <v>11</v>
      </c>
      <c r="W46" s="13">
        <f t="shared" si="3"/>
        <v>209.68</v>
      </c>
      <c r="X46" s="14">
        <f t="shared" si="3"/>
        <v>2939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116</v>
      </c>
      <c r="D47" s="12">
        <f aca="true" t="shared" si="4" ref="D47:AM47">SUM(D8,D11,D14,D17,D20,D23,D26,D29,D32,D35,D38,D41,D44)</f>
        <v>79</v>
      </c>
      <c r="E47" s="13">
        <f t="shared" si="4"/>
        <v>44.760000000000005</v>
      </c>
      <c r="F47" s="14">
        <f t="shared" si="4"/>
        <v>1915</v>
      </c>
      <c r="G47" s="14">
        <f t="shared" si="4"/>
        <v>67</v>
      </c>
      <c r="H47" s="13">
        <f t="shared" si="4"/>
        <v>30.93</v>
      </c>
      <c r="I47" s="14">
        <f t="shared" si="4"/>
        <v>1645</v>
      </c>
      <c r="J47" s="14">
        <f t="shared" si="4"/>
        <v>12</v>
      </c>
      <c r="K47" s="13">
        <f t="shared" si="4"/>
        <v>13.83</v>
      </c>
      <c r="L47" s="14">
        <f t="shared" si="4"/>
        <v>270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117</v>
      </c>
      <c r="D48" s="37">
        <f aca="true" t="shared" si="5" ref="D48:AM48">SUM(D9,D12,D15,D18,D21,D24,D27,D30,D33,D36,D39,D42,D45)</f>
        <v>168</v>
      </c>
      <c r="E48" s="38">
        <f t="shared" si="5"/>
        <v>615.48</v>
      </c>
      <c r="F48" s="39">
        <f t="shared" si="5"/>
        <v>16435</v>
      </c>
      <c r="G48" s="39">
        <f t="shared" si="5"/>
        <v>71</v>
      </c>
      <c r="H48" s="38">
        <f t="shared" si="5"/>
        <v>32.93</v>
      </c>
      <c r="I48" s="39">
        <f t="shared" si="5"/>
        <v>1748</v>
      </c>
      <c r="J48" s="39">
        <f t="shared" si="5"/>
        <v>36</v>
      </c>
      <c r="K48" s="38">
        <f t="shared" si="5"/>
        <v>54.45000000000001</v>
      </c>
      <c r="L48" s="39">
        <f t="shared" si="5"/>
        <v>1007</v>
      </c>
      <c r="M48" s="39">
        <f t="shared" si="5"/>
        <v>16</v>
      </c>
      <c r="N48" s="38">
        <f t="shared" si="5"/>
        <v>68.86</v>
      </c>
      <c r="O48" s="39">
        <f t="shared" si="5"/>
        <v>1368</v>
      </c>
      <c r="P48" s="39">
        <f t="shared" si="5"/>
        <v>31</v>
      </c>
      <c r="Q48" s="38">
        <f t="shared" si="5"/>
        <v>215.55999999999997</v>
      </c>
      <c r="R48" s="39">
        <f t="shared" si="5"/>
        <v>8342</v>
      </c>
      <c r="S48" s="39">
        <f t="shared" si="5"/>
        <v>3</v>
      </c>
      <c r="T48" s="38">
        <f t="shared" si="5"/>
        <v>34</v>
      </c>
      <c r="U48" s="40">
        <f t="shared" si="5"/>
        <v>1031</v>
      </c>
      <c r="V48" s="37">
        <f t="shared" si="5"/>
        <v>11</v>
      </c>
      <c r="W48" s="38">
        <f t="shared" si="5"/>
        <v>209.68</v>
      </c>
      <c r="X48" s="39">
        <f t="shared" si="5"/>
        <v>2939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西浦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西浦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118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4</v>
      </c>
      <c r="E11" s="13">
        <f t="shared" si="1"/>
        <v>2.02</v>
      </c>
      <c r="F11" s="14">
        <f t="shared" si="2"/>
        <v>98</v>
      </c>
      <c r="G11" s="15">
        <v>4</v>
      </c>
      <c r="H11" s="16">
        <v>2.02</v>
      </c>
      <c r="I11" s="15">
        <v>98</v>
      </c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4</v>
      </c>
      <c r="E12" s="21">
        <f t="shared" si="1"/>
        <v>2.02</v>
      </c>
      <c r="F12" s="22">
        <f t="shared" si="2"/>
        <v>98</v>
      </c>
      <c r="G12" s="23">
        <v>4</v>
      </c>
      <c r="H12" s="24">
        <v>2.02</v>
      </c>
      <c r="I12" s="23">
        <v>98</v>
      </c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1</v>
      </c>
      <c r="E13" s="29">
        <f t="shared" si="1"/>
        <v>14</v>
      </c>
      <c r="F13" s="30">
        <f t="shared" si="2"/>
        <v>389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>
        <v>1</v>
      </c>
      <c r="T13" s="32">
        <v>14</v>
      </c>
      <c r="U13" s="33">
        <v>389</v>
      </c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3</v>
      </c>
      <c r="E14" s="13">
        <f t="shared" si="1"/>
        <v>2.38</v>
      </c>
      <c r="F14" s="14">
        <f t="shared" si="2"/>
        <v>64</v>
      </c>
      <c r="G14" s="15">
        <v>2</v>
      </c>
      <c r="H14" s="16">
        <v>1.2</v>
      </c>
      <c r="I14" s="15">
        <v>60</v>
      </c>
      <c r="J14" s="15">
        <v>1</v>
      </c>
      <c r="K14" s="16">
        <v>1.18</v>
      </c>
      <c r="L14" s="15">
        <v>4</v>
      </c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4</v>
      </c>
      <c r="E15" s="21">
        <f t="shared" si="1"/>
        <v>16.38</v>
      </c>
      <c r="F15" s="22">
        <f t="shared" si="2"/>
        <v>453</v>
      </c>
      <c r="G15" s="23">
        <v>2</v>
      </c>
      <c r="H15" s="24">
        <v>1.2</v>
      </c>
      <c r="I15" s="23">
        <v>60</v>
      </c>
      <c r="J15" s="23">
        <v>1</v>
      </c>
      <c r="K15" s="24">
        <v>1.18</v>
      </c>
      <c r="L15" s="23">
        <v>4</v>
      </c>
      <c r="M15" s="23"/>
      <c r="N15" s="24"/>
      <c r="O15" s="23"/>
      <c r="P15" s="23"/>
      <c r="Q15" s="24"/>
      <c r="R15" s="23"/>
      <c r="S15" s="23">
        <v>1</v>
      </c>
      <c r="T15" s="24">
        <v>14</v>
      </c>
      <c r="U15" s="25">
        <v>389</v>
      </c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9</v>
      </c>
      <c r="E16" s="29">
        <f t="shared" si="1"/>
        <v>14.76</v>
      </c>
      <c r="F16" s="30">
        <f t="shared" si="2"/>
        <v>307</v>
      </c>
      <c r="G16" s="31"/>
      <c r="H16" s="32"/>
      <c r="I16" s="31"/>
      <c r="J16" s="31">
        <v>8</v>
      </c>
      <c r="K16" s="32">
        <v>11.16</v>
      </c>
      <c r="L16" s="31">
        <v>247</v>
      </c>
      <c r="M16" s="31">
        <v>1</v>
      </c>
      <c r="N16" s="32">
        <v>3.6</v>
      </c>
      <c r="O16" s="31">
        <v>60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9</v>
      </c>
      <c r="E17" s="13">
        <f t="shared" si="1"/>
        <v>4.28</v>
      </c>
      <c r="F17" s="14">
        <f t="shared" si="2"/>
        <v>217</v>
      </c>
      <c r="G17" s="15">
        <v>8</v>
      </c>
      <c r="H17" s="16">
        <v>3.1</v>
      </c>
      <c r="I17" s="15">
        <v>212</v>
      </c>
      <c r="J17" s="15">
        <v>1</v>
      </c>
      <c r="K17" s="16">
        <v>1.18</v>
      </c>
      <c r="L17" s="15">
        <v>5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18</v>
      </c>
      <c r="E18" s="21">
        <f t="shared" si="1"/>
        <v>19.04</v>
      </c>
      <c r="F18" s="22">
        <f t="shared" si="2"/>
        <v>524</v>
      </c>
      <c r="G18" s="23">
        <v>8</v>
      </c>
      <c r="H18" s="24">
        <v>3.1</v>
      </c>
      <c r="I18" s="23">
        <v>212</v>
      </c>
      <c r="J18" s="23">
        <v>9</v>
      </c>
      <c r="K18" s="24">
        <v>12.34</v>
      </c>
      <c r="L18" s="23">
        <v>252</v>
      </c>
      <c r="M18" s="23">
        <v>1</v>
      </c>
      <c r="N18" s="24">
        <v>3.6</v>
      </c>
      <c r="O18" s="23">
        <v>60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11</v>
      </c>
      <c r="E22" s="29">
        <f t="shared" si="1"/>
        <v>27.22</v>
      </c>
      <c r="F22" s="30">
        <f t="shared" si="2"/>
        <v>724</v>
      </c>
      <c r="G22" s="31">
        <v>1</v>
      </c>
      <c r="H22" s="32">
        <v>0.6</v>
      </c>
      <c r="I22" s="31">
        <v>16</v>
      </c>
      <c r="J22" s="31">
        <v>6</v>
      </c>
      <c r="K22" s="32">
        <v>9.92</v>
      </c>
      <c r="L22" s="31">
        <v>212</v>
      </c>
      <c r="M22" s="31">
        <v>4</v>
      </c>
      <c r="N22" s="32">
        <v>16.7</v>
      </c>
      <c r="O22" s="31">
        <v>496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65</v>
      </c>
      <c r="E23" s="13">
        <f t="shared" si="1"/>
        <v>23.92</v>
      </c>
      <c r="F23" s="14">
        <f t="shared" si="2"/>
        <v>1658</v>
      </c>
      <c r="G23" s="15">
        <v>64</v>
      </c>
      <c r="H23" s="16">
        <v>21.35</v>
      </c>
      <c r="I23" s="15">
        <v>1638</v>
      </c>
      <c r="J23" s="15">
        <v>1</v>
      </c>
      <c r="K23" s="16">
        <v>2.57</v>
      </c>
      <c r="L23" s="15">
        <v>20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76</v>
      </c>
      <c r="E24" s="21">
        <f t="shared" si="1"/>
        <v>51.14</v>
      </c>
      <c r="F24" s="22">
        <f t="shared" si="2"/>
        <v>2382</v>
      </c>
      <c r="G24" s="23">
        <v>65</v>
      </c>
      <c r="H24" s="24">
        <v>21.95</v>
      </c>
      <c r="I24" s="23">
        <v>1654</v>
      </c>
      <c r="J24" s="23">
        <v>7</v>
      </c>
      <c r="K24" s="24">
        <v>12.49</v>
      </c>
      <c r="L24" s="23">
        <v>232</v>
      </c>
      <c r="M24" s="23">
        <v>4</v>
      </c>
      <c r="N24" s="24">
        <v>16.7</v>
      </c>
      <c r="O24" s="23">
        <v>496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5</v>
      </c>
      <c r="E34" s="29">
        <f t="shared" si="1"/>
        <v>19.580000000000002</v>
      </c>
      <c r="F34" s="30">
        <f t="shared" si="2"/>
        <v>591</v>
      </c>
      <c r="G34" s="31"/>
      <c r="H34" s="32"/>
      <c r="I34" s="31"/>
      <c r="J34" s="31">
        <v>1</v>
      </c>
      <c r="K34" s="32">
        <v>2.6</v>
      </c>
      <c r="L34" s="31">
        <v>60</v>
      </c>
      <c r="M34" s="31">
        <v>4</v>
      </c>
      <c r="N34" s="32">
        <v>16.98</v>
      </c>
      <c r="O34" s="31">
        <v>531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5</v>
      </c>
      <c r="E36" s="21">
        <f t="shared" si="1"/>
        <v>19.580000000000002</v>
      </c>
      <c r="F36" s="22">
        <f t="shared" si="2"/>
        <v>591</v>
      </c>
      <c r="G36" s="23"/>
      <c r="H36" s="24"/>
      <c r="I36" s="23"/>
      <c r="J36" s="23">
        <v>1</v>
      </c>
      <c r="K36" s="24">
        <v>2.6</v>
      </c>
      <c r="L36" s="23">
        <v>60</v>
      </c>
      <c r="M36" s="23">
        <v>4</v>
      </c>
      <c r="N36" s="24">
        <v>16.98</v>
      </c>
      <c r="O36" s="23">
        <v>531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119</v>
      </c>
      <c r="D46" s="12">
        <f aca="true" t="shared" si="3" ref="D46:AM46">SUM(D7,D10,D13,D16,D19,D22,D25,D28,D31,D34,D37,D40,D43)</f>
        <v>26</v>
      </c>
      <c r="E46" s="13">
        <f t="shared" si="3"/>
        <v>75.56</v>
      </c>
      <c r="F46" s="14">
        <f t="shared" si="3"/>
        <v>2011</v>
      </c>
      <c r="G46" s="14">
        <f t="shared" si="3"/>
        <v>1</v>
      </c>
      <c r="H46" s="13">
        <f t="shared" si="3"/>
        <v>0.6</v>
      </c>
      <c r="I46" s="14">
        <f t="shared" si="3"/>
        <v>16</v>
      </c>
      <c r="J46" s="14">
        <f t="shared" si="3"/>
        <v>15</v>
      </c>
      <c r="K46" s="13">
        <f t="shared" si="3"/>
        <v>23.68</v>
      </c>
      <c r="L46" s="14">
        <f t="shared" si="3"/>
        <v>519</v>
      </c>
      <c r="M46" s="14">
        <f t="shared" si="3"/>
        <v>9</v>
      </c>
      <c r="N46" s="13">
        <f t="shared" si="3"/>
        <v>37.28</v>
      </c>
      <c r="O46" s="14">
        <f t="shared" si="3"/>
        <v>1087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1</v>
      </c>
      <c r="T46" s="13">
        <f t="shared" si="3"/>
        <v>14</v>
      </c>
      <c r="U46" s="35">
        <f t="shared" si="3"/>
        <v>389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120</v>
      </c>
      <c r="D47" s="12">
        <f aca="true" t="shared" si="4" ref="D47:AM47">SUM(D8,D11,D14,D17,D20,D23,D26,D29,D32,D35,D38,D41,D44)</f>
        <v>81</v>
      </c>
      <c r="E47" s="13">
        <f t="shared" si="4"/>
        <v>32.6</v>
      </c>
      <c r="F47" s="14">
        <f t="shared" si="4"/>
        <v>2037</v>
      </c>
      <c r="G47" s="14">
        <f t="shared" si="4"/>
        <v>78</v>
      </c>
      <c r="H47" s="13">
        <f t="shared" si="4"/>
        <v>27.67</v>
      </c>
      <c r="I47" s="14">
        <f t="shared" si="4"/>
        <v>2008</v>
      </c>
      <c r="J47" s="14">
        <f t="shared" si="4"/>
        <v>3</v>
      </c>
      <c r="K47" s="13">
        <f t="shared" si="4"/>
        <v>4.93</v>
      </c>
      <c r="L47" s="14">
        <f t="shared" si="4"/>
        <v>29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121</v>
      </c>
      <c r="D48" s="37">
        <f aca="true" t="shared" si="5" ref="D48:AM48">SUM(D9,D12,D15,D18,D21,D24,D27,D30,D33,D36,D39,D42,D45)</f>
        <v>107</v>
      </c>
      <c r="E48" s="38">
        <f t="shared" si="5"/>
        <v>108.16</v>
      </c>
      <c r="F48" s="39">
        <f t="shared" si="5"/>
        <v>4048</v>
      </c>
      <c r="G48" s="39">
        <f t="shared" si="5"/>
        <v>79</v>
      </c>
      <c r="H48" s="38">
        <f t="shared" si="5"/>
        <v>28.27</v>
      </c>
      <c r="I48" s="39">
        <f t="shared" si="5"/>
        <v>2024</v>
      </c>
      <c r="J48" s="39">
        <f t="shared" si="5"/>
        <v>18</v>
      </c>
      <c r="K48" s="38">
        <f t="shared" si="5"/>
        <v>28.61</v>
      </c>
      <c r="L48" s="39">
        <f t="shared" si="5"/>
        <v>548</v>
      </c>
      <c r="M48" s="39">
        <f t="shared" si="5"/>
        <v>9</v>
      </c>
      <c r="N48" s="38">
        <f t="shared" si="5"/>
        <v>37.28</v>
      </c>
      <c r="O48" s="39">
        <f t="shared" si="5"/>
        <v>1087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1</v>
      </c>
      <c r="T48" s="38">
        <f t="shared" si="5"/>
        <v>14</v>
      </c>
      <c r="U48" s="40">
        <f t="shared" si="5"/>
        <v>389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SheetLayoutView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門前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門前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122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56</v>
      </c>
      <c r="E11" s="13">
        <f t="shared" si="1"/>
        <v>18.52</v>
      </c>
      <c r="F11" s="14">
        <f t="shared" si="2"/>
        <v>1599</v>
      </c>
      <c r="G11" s="15">
        <v>55</v>
      </c>
      <c r="H11" s="16">
        <v>17.52</v>
      </c>
      <c r="I11" s="15">
        <v>1569</v>
      </c>
      <c r="J11" s="15">
        <v>1</v>
      </c>
      <c r="K11" s="16">
        <v>1</v>
      </c>
      <c r="L11" s="15">
        <v>30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56</v>
      </c>
      <c r="E12" s="21">
        <f t="shared" si="1"/>
        <v>18.52</v>
      </c>
      <c r="F12" s="22">
        <f t="shared" si="2"/>
        <v>1599</v>
      </c>
      <c r="G12" s="23">
        <v>55</v>
      </c>
      <c r="H12" s="24">
        <v>17.52</v>
      </c>
      <c r="I12" s="23">
        <v>1569</v>
      </c>
      <c r="J12" s="23">
        <v>1</v>
      </c>
      <c r="K12" s="24">
        <v>1</v>
      </c>
      <c r="L12" s="23">
        <v>30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9</v>
      </c>
      <c r="E13" s="29">
        <f t="shared" si="1"/>
        <v>55.46</v>
      </c>
      <c r="F13" s="30">
        <f t="shared" si="2"/>
        <v>847</v>
      </c>
      <c r="G13" s="31"/>
      <c r="H13" s="32"/>
      <c r="I13" s="31"/>
      <c r="J13" s="31">
        <v>5</v>
      </c>
      <c r="K13" s="32">
        <v>9.46</v>
      </c>
      <c r="L13" s="31">
        <v>172</v>
      </c>
      <c r="M13" s="31">
        <v>1</v>
      </c>
      <c r="N13" s="32">
        <v>3.9</v>
      </c>
      <c r="O13" s="31">
        <v>70</v>
      </c>
      <c r="P13" s="31">
        <v>1</v>
      </c>
      <c r="Q13" s="32">
        <v>9.1</v>
      </c>
      <c r="R13" s="31">
        <v>80</v>
      </c>
      <c r="S13" s="31">
        <v>1</v>
      </c>
      <c r="T13" s="32">
        <v>14</v>
      </c>
      <c r="U13" s="33">
        <v>90</v>
      </c>
      <c r="V13" s="34">
        <v>1</v>
      </c>
      <c r="W13" s="32">
        <v>19</v>
      </c>
      <c r="X13" s="31">
        <v>435</v>
      </c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4</v>
      </c>
      <c r="E14" s="13">
        <f t="shared" si="1"/>
        <v>1.95</v>
      </c>
      <c r="F14" s="14">
        <f t="shared" si="2"/>
        <v>120</v>
      </c>
      <c r="G14" s="15">
        <v>4</v>
      </c>
      <c r="H14" s="16">
        <v>1.95</v>
      </c>
      <c r="I14" s="15">
        <v>120</v>
      </c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13</v>
      </c>
      <c r="E15" s="21">
        <f t="shared" si="1"/>
        <v>57.41</v>
      </c>
      <c r="F15" s="22">
        <f t="shared" si="2"/>
        <v>967</v>
      </c>
      <c r="G15" s="23">
        <v>4</v>
      </c>
      <c r="H15" s="24">
        <v>1.95</v>
      </c>
      <c r="I15" s="23">
        <v>120</v>
      </c>
      <c r="J15" s="23">
        <v>5</v>
      </c>
      <c r="K15" s="24">
        <v>9.46</v>
      </c>
      <c r="L15" s="23">
        <v>172</v>
      </c>
      <c r="M15" s="23">
        <v>1</v>
      </c>
      <c r="N15" s="24">
        <v>3.9</v>
      </c>
      <c r="O15" s="23">
        <v>70</v>
      </c>
      <c r="P15" s="23">
        <v>1</v>
      </c>
      <c r="Q15" s="24">
        <v>9.1</v>
      </c>
      <c r="R15" s="23">
        <v>80</v>
      </c>
      <c r="S15" s="23">
        <v>1</v>
      </c>
      <c r="T15" s="24">
        <v>14</v>
      </c>
      <c r="U15" s="25">
        <v>90</v>
      </c>
      <c r="V15" s="26">
        <v>1</v>
      </c>
      <c r="W15" s="24">
        <v>19</v>
      </c>
      <c r="X15" s="23">
        <v>435</v>
      </c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12</v>
      </c>
      <c r="E16" s="29">
        <f t="shared" si="1"/>
        <v>17.889999999999997</v>
      </c>
      <c r="F16" s="30">
        <f t="shared" si="2"/>
        <v>635</v>
      </c>
      <c r="G16" s="31">
        <v>6</v>
      </c>
      <c r="H16" s="32">
        <v>4.63</v>
      </c>
      <c r="I16" s="31">
        <v>183</v>
      </c>
      <c r="J16" s="31">
        <v>5</v>
      </c>
      <c r="K16" s="32">
        <v>9.36</v>
      </c>
      <c r="L16" s="31">
        <v>238</v>
      </c>
      <c r="M16" s="31">
        <v>1</v>
      </c>
      <c r="N16" s="32">
        <v>3.9</v>
      </c>
      <c r="O16" s="31">
        <v>214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50</v>
      </c>
      <c r="E17" s="13">
        <f t="shared" si="1"/>
        <v>21.95</v>
      </c>
      <c r="F17" s="14">
        <f t="shared" si="2"/>
        <v>1460</v>
      </c>
      <c r="G17" s="15">
        <v>44</v>
      </c>
      <c r="H17" s="16">
        <v>14.16</v>
      </c>
      <c r="I17" s="15">
        <v>1214</v>
      </c>
      <c r="J17" s="15">
        <v>6</v>
      </c>
      <c r="K17" s="16">
        <v>7.79</v>
      </c>
      <c r="L17" s="15">
        <v>246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62</v>
      </c>
      <c r="E18" s="21">
        <f t="shared" si="1"/>
        <v>39.839999999999996</v>
      </c>
      <c r="F18" s="22">
        <f t="shared" si="2"/>
        <v>2095</v>
      </c>
      <c r="G18" s="23">
        <v>50</v>
      </c>
      <c r="H18" s="24">
        <v>18.79</v>
      </c>
      <c r="I18" s="23">
        <v>1397</v>
      </c>
      <c r="J18" s="23">
        <v>11</v>
      </c>
      <c r="K18" s="24">
        <v>17.15</v>
      </c>
      <c r="L18" s="23">
        <v>484</v>
      </c>
      <c r="M18" s="23">
        <v>1</v>
      </c>
      <c r="N18" s="24">
        <v>3.9</v>
      </c>
      <c r="O18" s="23">
        <v>214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10</v>
      </c>
      <c r="E22" s="29">
        <f t="shared" si="1"/>
        <v>21.490000000000002</v>
      </c>
      <c r="F22" s="30">
        <f t="shared" si="2"/>
        <v>385</v>
      </c>
      <c r="G22" s="31">
        <v>3</v>
      </c>
      <c r="H22" s="32">
        <v>1.9</v>
      </c>
      <c r="I22" s="31">
        <v>70</v>
      </c>
      <c r="J22" s="31">
        <v>4</v>
      </c>
      <c r="K22" s="32">
        <v>7.93</v>
      </c>
      <c r="L22" s="31">
        <v>115</v>
      </c>
      <c r="M22" s="31">
        <v>3</v>
      </c>
      <c r="N22" s="32">
        <v>11.66</v>
      </c>
      <c r="O22" s="31">
        <v>200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89</v>
      </c>
      <c r="E23" s="13">
        <f t="shared" si="1"/>
        <v>44.07</v>
      </c>
      <c r="F23" s="14">
        <f t="shared" si="2"/>
        <v>2203</v>
      </c>
      <c r="G23" s="15">
        <v>82</v>
      </c>
      <c r="H23" s="16">
        <v>35.08</v>
      </c>
      <c r="I23" s="15">
        <v>2078</v>
      </c>
      <c r="J23" s="15">
        <v>7</v>
      </c>
      <c r="K23" s="16">
        <v>8.99</v>
      </c>
      <c r="L23" s="15">
        <v>125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99</v>
      </c>
      <c r="E24" s="21">
        <f t="shared" si="1"/>
        <v>65.56</v>
      </c>
      <c r="F24" s="22">
        <f t="shared" si="2"/>
        <v>2588</v>
      </c>
      <c r="G24" s="23">
        <v>85</v>
      </c>
      <c r="H24" s="24">
        <v>36.98</v>
      </c>
      <c r="I24" s="23">
        <v>2148</v>
      </c>
      <c r="J24" s="23">
        <v>11</v>
      </c>
      <c r="K24" s="24">
        <v>16.92</v>
      </c>
      <c r="L24" s="23">
        <v>240</v>
      </c>
      <c r="M24" s="23">
        <v>3</v>
      </c>
      <c r="N24" s="24">
        <v>11.66</v>
      </c>
      <c r="O24" s="23">
        <v>200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6</v>
      </c>
      <c r="E34" s="29">
        <f t="shared" si="1"/>
        <v>16.1</v>
      </c>
      <c r="F34" s="30">
        <f t="shared" si="2"/>
        <v>530</v>
      </c>
      <c r="G34" s="31">
        <v>1</v>
      </c>
      <c r="H34" s="32">
        <v>0.6</v>
      </c>
      <c r="I34" s="31">
        <v>11</v>
      </c>
      <c r="J34" s="31">
        <v>2</v>
      </c>
      <c r="K34" s="32">
        <v>4.1</v>
      </c>
      <c r="L34" s="31">
        <v>180</v>
      </c>
      <c r="M34" s="31">
        <v>3</v>
      </c>
      <c r="N34" s="32">
        <v>11.4</v>
      </c>
      <c r="O34" s="31">
        <v>339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6</v>
      </c>
      <c r="E36" s="21">
        <f t="shared" si="1"/>
        <v>16.1</v>
      </c>
      <c r="F36" s="22">
        <f t="shared" si="2"/>
        <v>530</v>
      </c>
      <c r="G36" s="23">
        <v>1</v>
      </c>
      <c r="H36" s="24">
        <v>0.6</v>
      </c>
      <c r="I36" s="23">
        <v>11</v>
      </c>
      <c r="J36" s="23">
        <v>2</v>
      </c>
      <c r="K36" s="24">
        <v>4.1</v>
      </c>
      <c r="L36" s="23">
        <v>180</v>
      </c>
      <c r="M36" s="23">
        <v>3</v>
      </c>
      <c r="N36" s="24">
        <v>11.4</v>
      </c>
      <c r="O36" s="23">
        <v>339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123</v>
      </c>
      <c r="D46" s="12">
        <f aca="true" t="shared" si="3" ref="D46:AM46">SUM(D7,D10,D13,D16,D19,D22,D25,D28,D31,D34,D37,D40,D43)</f>
        <v>37</v>
      </c>
      <c r="E46" s="13">
        <f t="shared" si="3"/>
        <v>110.94</v>
      </c>
      <c r="F46" s="14">
        <f t="shared" si="3"/>
        <v>2397</v>
      </c>
      <c r="G46" s="14">
        <f t="shared" si="3"/>
        <v>10</v>
      </c>
      <c r="H46" s="13">
        <f t="shared" si="3"/>
        <v>7.129999999999999</v>
      </c>
      <c r="I46" s="14">
        <f t="shared" si="3"/>
        <v>264</v>
      </c>
      <c r="J46" s="14">
        <f t="shared" si="3"/>
        <v>16</v>
      </c>
      <c r="K46" s="13">
        <f t="shared" si="3"/>
        <v>30.85</v>
      </c>
      <c r="L46" s="14">
        <f t="shared" si="3"/>
        <v>705</v>
      </c>
      <c r="M46" s="14">
        <f t="shared" si="3"/>
        <v>8</v>
      </c>
      <c r="N46" s="13">
        <f t="shared" si="3"/>
        <v>30.86</v>
      </c>
      <c r="O46" s="14">
        <f t="shared" si="3"/>
        <v>823</v>
      </c>
      <c r="P46" s="14">
        <f t="shared" si="3"/>
        <v>1</v>
      </c>
      <c r="Q46" s="13">
        <f t="shared" si="3"/>
        <v>9.1</v>
      </c>
      <c r="R46" s="14">
        <f t="shared" si="3"/>
        <v>80</v>
      </c>
      <c r="S46" s="14">
        <f t="shared" si="3"/>
        <v>1</v>
      </c>
      <c r="T46" s="13">
        <f t="shared" si="3"/>
        <v>14</v>
      </c>
      <c r="U46" s="35">
        <f t="shared" si="3"/>
        <v>90</v>
      </c>
      <c r="V46" s="12">
        <f t="shared" si="3"/>
        <v>1</v>
      </c>
      <c r="W46" s="13">
        <f t="shared" si="3"/>
        <v>19</v>
      </c>
      <c r="X46" s="14">
        <f t="shared" si="3"/>
        <v>435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124</v>
      </c>
      <c r="D47" s="12">
        <f aca="true" t="shared" si="4" ref="D47:AM47">SUM(D8,D11,D14,D17,D20,D23,D26,D29,D32,D35,D38,D41,D44)</f>
        <v>199</v>
      </c>
      <c r="E47" s="13">
        <f t="shared" si="4"/>
        <v>86.49000000000001</v>
      </c>
      <c r="F47" s="14">
        <f t="shared" si="4"/>
        <v>5382</v>
      </c>
      <c r="G47" s="14">
        <f t="shared" si="4"/>
        <v>185</v>
      </c>
      <c r="H47" s="13">
        <f t="shared" si="4"/>
        <v>68.71</v>
      </c>
      <c r="I47" s="14">
        <f t="shared" si="4"/>
        <v>4981</v>
      </c>
      <c r="J47" s="14">
        <f t="shared" si="4"/>
        <v>14</v>
      </c>
      <c r="K47" s="13">
        <f t="shared" si="4"/>
        <v>17.78</v>
      </c>
      <c r="L47" s="14">
        <f t="shared" si="4"/>
        <v>401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125</v>
      </c>
      <c r="D48" s="37">
        <f aca="true" t="shared" si="5" ref="D48:AM48">SUM(D9,D12,D15,D18,D21,D24,D27,D30,D33,D36,D39,D42,D45)</f>
        <v>236</v>
      </c>
      <c r="E48" s="38">
        <f t="shared" si="5"/>
        <v>197.42999999999998</v>
      </c>
      <c r="F48" s="39">
        <f t="shared" si="5"/>
        <v>7779</v>
      </c>
      <c r="G48" s="39">
        <f t="shared" si="5"/>
        <v>195</v>
      </c>
      <c r="H48" s="38">
        <f t="shared" si="5"/>
        <v>75.83999999999999</v>
      </c>
      <c r="I48" s="39">
        <f t="shared" si="5"/>
        <v>5245</v>
      </c>
      <c r="J48" s="39">
        <f t="shared" si="5"/>
        <v>30</v>
      </c>
      <c r="K48" s="38">
        <f t="shared" si="5"/>
        <v>48.63</v>
      </c>
      <c r="L48" s="39">
        <f t="shared" si="5"/>
        <v>1106</v>
      </c>
      <c r="M48" s="39">
        <f t="shared" si="5"/>
        <v>8</v>
      </c>
      <c r="N48" s="38">
        <f t="shared" si="5"/>
        <v>30.86</v>
      </c>
      <c r="O48" s="39">
        <f t="shared" si="5"/>
        <v>823</v>
      </c>
      <c r="P48" s="39">
        <f t="shared" si="5"/>
        <v>1</v>
      </c>
      <c r="Q48" s="38">
        <f t="shared" si="5"/>
        <v>9.1</v>
      </c>
      <c r="R48" s="39">
        <f t="shared" si="5"/>
        <v>80</v>
      </c>
      <c r="S48" s="39">
        <f t="shared" si="5"/>
        <v>1</v>
      </c>
      <c r="T48" s="38">
        <f t="shared" si="5"/>
        <v>14</v>
      </c>
      <c r="U48" s="40">
        <f t="shared" si="5"/>
        <v>90</v>
      </c>
      <c r="V48" s="37">
        <f t="shared" si="5"/>
        <v>1</v>
      </c>
      <c r="W48" s="38">
        <f t="shared" si="5"/>
        <v>19</v>
      </c>
      <c r="X48" s="39">
        <f t="shared" si="5"/>
        <v>435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輪島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輪島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126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13</v>
      </c>
      <c r="E10" s="29">
        <f t="shared" si="1"/>
        <v>27.52</v>
      </c>
      <c r="F10" s="30">
        <f t="shared" si="2"/>
        <v>510</v>
      </c>
      <c r="G10" s="31">
        <v>3</v>
      </c>
      <c r="H10" s="32">
        <v>2.44</v>
      </c>
      <c r="I10" s="31">
        <v>70</v>
      </c>
      <c r="J10" s="31">
        <v>6</v>
      </c>
      <c r="K10" s="32">
        <v>10.78</v>
      </c>
      <c r="L10" s="31">
        <v>170</v>
      </c>
      <c r="M10" s="31">
        <v>4</v>
      </c>
      <c r="N10" s="32">
        <v>14.3</v>
      </c>
      <c r="O10" s="31">
        <v>270</v>
      </c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95</v>
      </c>
      <c r="E11" s="13">
        <f t="shared" si="1"/>
        <v>44.79</v>
      </c>
      <c r="F11" s="14">
        <f t="shared" si="2"/>
        <v>2300</v>
      </c>
      <c r="G11" s="15">
        <v>87</v>
      </c>
      <c r="H11" s="16">
        <v>35.42</v>
      </c>
      <c r="I11" s="15">
        <v>2135</v>
      </c>
      <c r="J11" s="15">
        <v>8</v>
      </c>
      <c r="K11" s="16">
        <v>9.37</v>
      </c>
      <c r="L11" s="15">
        <v>165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108</v>
      </c>
      <c r="E12" s="21">
        <f t="shared" si="1"/>
        <v>72.31</v>
      </c>
      <c r="F12" s="22">
        <f t="shared" si="2"/>
        <v>2810</v>
      </c>
      <c r="G12" s="23">
        <v>90</v>
      </c>
      <c r="H12" s="24">
        <v>37.86</v>
      </c>
      <c r="I12" s="23">
        <v>2205</v>
      </c>
      <c r="J12" s="23">
        <v>14</v>
      </c>
      <c r="K12" s="24">
        <v>20.15</v>
      </c>
      <c r="L12" s="23">
        <v>335</v>
      </c>
      <c r="M12" s="23">
        <v>4</v>
      </c>
      <c r="N12" s="24">
        <v>14.3</v>
      </c>
      <c r="O12" s="23">
        <v>270</v>
      </c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12</v>
      </c>
      <c r="E13" s="29">
        <f t="shared" si="1"/>
        <v>74.98</v>
      </c>
      <c r="F13" s="30">
        <f t="shared" si="2"/>
        <v>1432</v>
      </c>
      <c r="G13" s="31">
        <v>1</v>
      </c>
      <c r="H13" s="32">
        <v>0.9</v>
      </c>
      <c r="I13" s="31">
        <v>35</v>
      </c>
      <c r="J13" s="31">
        <v>4</v>
      </c>
      <c r="K13" s="32">
        <v>8.4</v>
      </c>
      <c r="L13" s="31">
        <v>204</v>
      </c>
      <c r="M13" s="31"/>
      <c r="N13" s="32"/>
      <c r="O13" s="31"/>
      <c r="P13" s="31">
        <v>4</v>
      </c>
      <c r="Q13" s="32">
        <v>27.68</v>
      </c>
      <c r="R13" s="31">
        <v>295</v>
      </c>
      <c r="S13" s="31">
        <v>2</v>
      </c>
      <c r="T13" s="32">
        <v>22</v>
      </c>
      <c r="U13" s="33">
        <v>509</v>
      </c>
      <c r="V13" s="34">
        <v>1</v>
      </c>
      <c r="W13" s="32">
        <v>16</v>
      </c>
      <c r="X13" s="31">
        <v>389</v>
      </c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1</v>
      </c>
      <c r="E14" s="13">
        <f t="shared" si="1"/>
        <v>2.1</v>
      </c>
      <c r="F14" s="14">
        <f t="shared" si="2"/>
        <v>10</v>
      </c>
      <c r="G14" s="15"/>
      <c r="H14" s="16"/>
      <c r="I14" s="15"/>
      <c r="J14" s="15">
        <v>1</v>
      </c>
      <c r="K14" s="16">
        <v>2.1</v>
      </c>
      <c r="L14" s="15">
        <v>10</v>
      </c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13</v>
      </c>
      <c r="E15" s="21">
        <f t="shared" si="1"/>
        <v>77.08</v>
      </c>
      <c r="F15" s="22">
        <f t="shared" si="2"/>
        <v>1442</v>
      </c>
      <c r="G15" s="23">
        <v>1</v>
      </c>
      <c r="H15" s="24">
        <v>0.9</v>
      </c>
      <c r="I15" s="23">
        <v>35</v>
      </c>
      <c r="J15" s="23">
        <v>5</v>
      </c>
      <c r="K15" s="24">
        <v>10.5</v>
      </c>
      <c r="L15" s="23">
        <v>214</v>
      </c>
      <c r="M15" s="23"/>
      <c r="N15" s="24"/>
      <c r="O15" s="23"/>
      <c r="P15" s="23">
        <v>4</v>
      </c>
      <c r="Q15" s="24">
        <v>27.68</v>
      </c>
      <c r="R15" s="23">
        <v>295</v>
      </c>
      <c r="S15" s="23">
        <v>2</v>
      </c>
      <c r="T15" s="24">
        <v>22</v>
      </c>
      <c r="U15" s="25">
        <v>509</v>
      </c>
      <c r="V15" s="26">
        <v>1</v>
      </c>
      <c r="W15" s="24">
        <v>16</v>
      </c>
      <c r="X15" s="23">
        <v>389</v>
      </c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63</v>
      </c>
      <c r="E16" s="29">
        <f t="shared" si="1"/>
        <v>349.68</v>
      </c>
      <c r="F16" s="30">
        <f t="shared" si="2"/>
        <v>3808</v>
      </c>
      <c r="G16" s="31">
        <v>6</v>
      </c>
      <c r="H16" s="32">
        <v>4.5</v>
      </c>
      <c r="I16" s="31">
        <v>123</v>
      </c>
      <c r="J16" s="31">
        <v>39</v>
      </c>
      <c r="K16" s="32">
        <v>74.92</v>
      </c>
      <c r="L16" s="31">
        <v>1576</v>
      </c>
      <c r="M16" s="31">
        <v>12</v>
      </c>
      <c r="N16" s="32">
        <v>47.21</v>
      </c>
      <c r="O16" s="31">
        <v>889</v>
      </c>
      <c r="P16" s="31">
        <v>4</v>
      </c>
      <c r="Q16" s="32">
        <v>28.5</v>
      </c>
      <c r="R16" s="31">
        <v>710</v>
      </c>
      <c r="S16" s="31"/>
      <c r="T16" s="32"/>
      <c r="U16" s="33"/>
      <c r="V16" s="34">
        <v>1</v>
      </c>
      <c r="W16" s="32">
        <v>18.55</v>
      </c>
      <c r="X16" s="31">
        <v>120</v>
      </c>
      <c r="Y16" s="31"/>
      <c r="Z16" s="32"/>
      <c r="AA16" s="31"/>
      <c r="AB16" s="31"/>
      <c r="AC16" s="32"/>
      <c r="AD16" s="31"/>
      <c r="AE16" s="31"/>
      <c r="AF16" s="32"/>
      <c r="AG16" s="31"/>
      <c r="AH16" s="31">
        <v>1</v>
      </c>
      <c r="AI16" s="32">
        <v>176</v>
      </c>
      <c r="AJ16" s="31">
        <v>390</v>
      </c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63</v>
      </c>
      <c r="E17" s="13">
        <f t="shared" si="1"/>
        <v>35.04</v>
      </c>
      <c r="F17" s="14">
        <f t="shared" si="2"/>
        <v>1767</v>
      </c>
      <c r="G17" s="15">
        <v>56</v>
      </c>
      <c r="H17" s="16">
        <v>26.6</v>
      </c>
      <c r="I17" s="15">
        <v>1489</v>
      </c>
      <c r="J17" s="15">
        <v>7</v>
      </c>
      <c r="K17" s="16">
        <v>8.44</v>
      </c>
      <c r="L17" s="15">
        <v>278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126</v>
      </c>
      <c r="E18" s="21">
        <f t="shared" si="1"/>
        <v>384.72</v>
      </c>
      <c r="F18" s="22">
        <f t="shared" si="2"/>
        <v>5575</v>
      </c>
      <c r="G18" s="23">
        <v>62</v>
      </c>
      <c r="H18" s="24">
        <v>31.1</v>
      </c>
      <c r="I18" s="23">
        <v>1612</v>
      </c>
      <c r="J18" s="23">
        <v>46</v>
      </c>
      <c r="K18" s="24">
        <v>83.36</v>
      </c>
      <c r="L18" s="23">
        <v>1854</v>
      </c>
      <c r="M18" s="23">
        <v>12</v>
      </c>
      <c r="N18" s="24">
        <v>47.21</v>
      </c>
      <c r="O18" s="23">
        <v>889</v>
      </c>
      <c r="P18" s="23">
        <v>4</v>
      </c>
      <c r="Q18" s="24">
        <v>28.5</v>
      </c>
      <c r="R18" s="23">
        <v>710</v>
      </c>
      <c r="S18" s="23"/>
      <c r="T18" s="24"/>
      <c r="U18" s="25"/>
      <c r="V18" s="26">
        <v>1</v>
      </c>
      <c r="W18" s="24">
        <v>18.55</v>
      </c>
      <c r="X18" s="23">
        <v>120</v>
      </c>
      <c r="Y18" s="23"/>
      <c r="Z18" s="24"/>
      <c r="AA18" s="23"/>
      <c r="AB18" s="23"/>
      <c r="AC18" s="24"/>
      <c r="AD18" s="23"/>
      <c r="AE18" s="23"/>
      <c r="AF18" s="24"/>
      <c r="AG18" s="23"/>
      <c r="AH18" s="23">
        <v>1</v>
      </c>
      <c r="AI18" s="24">
        <v>176</v>
      </c>
      <c r="AJ18" s="23">
        <v>390</v>
      </c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1</v>
      </c>
      <c r="E19" s="13">
        <f t="shared" si="1"/>
        <v>8.5</v>
      </c>
      <c r="F19" s="14">
        <f t="shared" si="2"/>
        <v>60</v>
      </c>
      <c r="G19" s="15"/>
      <c r="H19" s="16"/>
      <c r="I19" s="15"/>
      <c r="J19" s="15"/>
      <c r="K19" s="16"/>
      <c r="L19" s="15"/>
      <c r="M19" s="15"/>
      <c r="N19" s="16"/>
      <c r="O19" s="15"/>
      <c r="P19" s="15">
        <v>1</v>
      </c>
      <c r="Q19" s="16">
        <v>8.5</v>
      </c>
      <c r="R19" s="15">
        <v>60</v>
      </c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1</v>
      </c>
      <c r="E21" s="13">
        <f t="shared" si="1"/>
        <v>8.5</v>
      </c>
      <c r="F21" s="14">
        <f t="shared" si="2"/>
        <v>60</v>
      </c>
      <c r="G21" s="15"/>
      <c r="H21" s="16"/>
      <c r="I21" s="15"/>
      <c r="J21" s="15"/>
      <c r="K21" s="16"/>
      <c r="L21" s="15"/>
      <c r="M21" s="15"/>
      <c r="N21" s="16"/>
      <c r="O21" s="15"/>
      <c r="P21" s="15">
        <v>1</v>
      </c>
      <c r="Q21" s="16">
        <v>8.5</v>
      </c>
      <c r="R21" s="15">
        <v>60</v>
      </c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191</v>
      </c>
      <c r="E22" s="29">
        <f t="shared" si="1"/>
        <v>1023.99</v>
      </c>
      <c r="F22" s="30">
        <f t="shared" si="2"/>
        <v>26559</v>
      </c>
      <c r="G22" s="31">
        <v>10</v>
      </c>
      <c r="H22" s="32">
        <v>7.66</v>
      </c>
      <c r="I22" s="31">
        <v>235</v>
      </c>
      <c r="J22" s="31">
        <v>41</v>
      </c>
      <c r="K22" s="32">
        <v>81.97</v>
      </c>
      <c r="L22" s="31">
        <v>1825</v>
      </c>
      <c r="M22" s="31">
        <v>49</v>
      </c>
      <c r="N22" s="32">
        <v>203.47</v>
      </c>
      <c r="O22" s="31">
        <v>4463</v>
      </c>
      <c r="P22" s="31">
        <v>91</v>
      </c>
      <c r="Q22" s="32">
        <v>730.89</v>
      </c>
      <c r="R22" s="31">
        <v>20036</v>
      </c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166</v>
      </c>
      <c r="E23" s="13">
        <f t="shared" si="1"/>
        <v>113.37</v>
      </c>
      <c r="F23" s="14">
        <f t="shared" si="2"/>
        <v>4767</v>
      </c>
      <c r="G23" s="15">
        <v>132</v>
      </c>
      <c r="H23" s="16">
        <v>64.25</v>
      </c>
      <c r="I23" s="15">
        <v>3886</v>
      </c>
      <c r="J23" s="15">
        <v>34</v>
      </c>
      <c r="K23" s="16">
        <v>49.12</v>
      </c>
      <c r="L23" s="15">
        <v>881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357</v>
      </c>
      <c r="E24" s="21">
        <f t="shared" si="1"/>
        <v>1137.3600000000001</v>
      </c>
      <c r="F24" s="22">
        <f t="shared" si="2"/>
        <v>31326</v>
      </c>
      <c r="G24" s="23">
        <v>142</v>
      </c>
      <c r="H24" s="24">
        <v>71.91</v>
      </c>
      <c r="I24" s="23">
        <v>4121</v>
      </c>
      <c r="J24" s="23">
        <v>75</v>
      </c>
      <c r="K24" s="24">
        <v>131.09</v>
      </c>
      <c r="L24" s="23">
        <v>2706</v>
      </c>
      <c r="M24" s="23">
        <v>49</v>
      </c>
      <c r="N24" s="24">
        <v>203.47</v>
      </c>
      <c r="O24" s="23">
        <v>4463</v>
      </c>
      <c r="P24" s="23">
        <v>91</v>
      </c>
      <c r="Q24" s="24">
        <v>730.89</v>
      </c>
      <c r="R24" s="23">
        <v>20036</v>
      </c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4</v>
      </c>
      <c r="E25" s="13">
        <f t="shared" si="1"/>
        <v>165</v>
      </c>
      <c r="F25" s="14">
        <f t="shared" si="2"/>
        <v>1030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>
        <v>3</v>
      </c>
      <c r="W25" s="16">
        <v>55</v>
      </c>
      <c r="X25" s="15">
        <v>510</v>
      </c>
      <c r="Y25" s="15"/>
      <c r="Z25" s="16"/>
      <c r="AA25" s="15"/>
      <c r="AB25" s="15"/>
      <c r="AC25" s="16"/>
      <c r="AD25" s="15"/>
      <c r="AE25" s="15"/>
      <c r="AF25" s="16"/>
      <c r="AG25" s="15"/>
      <c r="AH25" s="15">
        <v>1</v>
      </c>
      <c r="AI25" s="16">
        <v>110</v>
      </c>
      <c r="AJ25" s="15">
        <v>520</v>
      </c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4</v>
      </c>
      <c r="E27" s="13">
        <f t="shared" si="1"/>
        <v>165</v>
      </c>
      <c r="F27" s="14">
        <f t="shared" si="2"/>
        <v>1030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>
        <v>3</v>
      </c>
      <c r="W27" s="16">
        <v>55</v>
      </c>
      <c r="X27" s="15">
        <v>510</v>
      </c>
      <c r="Y27" s="15"/>
      <c r="Z27" s="16"/>
      <c r="AA27" s="15"/>
      <c r="AB27" s="15"/>
      <c r="AC27" s="16"/>
      <c r="AD27" s="15"/>
      <c r="AE27" s="15"/>
      <c r="AF27" s="16"/>
      <c r="AG27" s="15"/>
      <c r="AH27" s="15">
        <v>1</v>
      </c>
      <c r="AI27" s="16">
        <v>110</v>
      </c>
      <c r="AJ27" s="15">
        <v>520</v>
      </c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18</v>
      </c>
      <c r="E28" s="29">
        <f t="shared" si="1"/>
        <v>803.0699999999999</v>
      </c>
      <c r="F28" s="30">
        <f t="shared" si="2"/>
        <v>5827</v>
      </c>
      <c r="G28" s="31"/>
      <c r="H28" s="32"/>
      <c r="I28" s="31"/>
      <c r="J28" s="31"/>
      <c r="K28" s="32"/>
      <c r="L28" s="31"/>
      <c r="M28" s="31">
        <v>1</v>
      </c>
      <c r="N28" s="32">
        <v>4.83</v>
      </c>
      <c r="O28" s="31">
        <v>35</v>
      </c>
      <c r="P28" s="31">
        <v>8</v>
      </c>
      <c r="Q28" s="32">
        <v>70.96</v>
      </c>
      <c r="R28" s="31">
        <v>905</v>
      </c>
      <c r="S28" s="31">
        <v>2</v>
      </c>
      <c r="T28" s="32">
        <v>26.78</v>
      </c>
      <c r="U28" s="33">
        <v>250</v>
      </c>
      <c r="V28" s="34">
        <v>3</v>
      </c>
      <c r="W28" s="32">
        <v>57.5</v>
      </c>
      <c r="X28" s="31">
        <v>460</v>
      </c>
      <c r="Y28" s="31"/>
      <c r="Z28" s="32"/>
      <c r="AA28" s="31"/>
      <c r="AB28" s="31"/>
      <c r="AC28" s="32"/>
      <c r="AD28" s="31"/>
      <c r="AE28" s="31">
        <v>2</v>
      </c>
      <c r="AF28" s="32">
        <v>184</v>
      </c>
      <c r="AG28" s="31">
        <v>1971</v>
      </c>
      <c r="AH28" s="31">
        <v>1</v>
      </c>
      <c r="AI28" s="32">
        <v>199</v>
      </c>
      <c r="AJ28" s="31">
        <v>735</v>
      </c>
      <c r="AK28" s="31">
        <v>1</v>
      </c>
      <c r="AL28" s="32">
        <v>260</v>
      </c>
      <c r="AM28" s="33">
        <v>1471</v>
      </c>
    </row>
    <row r="29" spans="2:39" ht="13.5" customHeight="1">
      <c r="B29" s="47"/>
      <c r="C29" s="11" t="s">
        <v>35</v>
      </c>
      <c r="D29" s="12">
        <f t="shared" si="0"/>
        <v>1</v>
      </c>
      <c r="E29" s="13">
        <f t="shared" si="1"/>
        <v>1.18</v>
      </c>
      <c r="F29" s="14">
        <f t="shared" si="2"/>
        <v>30</v>
      </c>
      <c r="G29" s="15"/>
      <c r="H29" s="16"/>
      <c r="I29" s="15"/>
      <c r="J29" s="15">
        <v>1</v>
      </c>
      <c r="K29" s="16">
        <v>1.18</v>
      </c>
      <c r="L29" s="15">
        <v>30</v>
      </c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19</v>
      </c>
      <c r="E30" s="21">
        <f t="shared" si="1"/>
        <v>804.25</v>
      </c>
      <c r="F30" s="22">
        <f t="shared" si="2"/>
        <v>5857</v>
      </c>
      <c r="G30" s="23"/>
      <c r="H30" s="24"/>
      <c r="I30" s="23"/>
      <c r="J30" s="23">
        <v>1</v>
      </c>
      <c r="K30" s="24">
        <v>1.18</v>
      </c>
      <c r="L30" s="23">
        <v>30</v>
      </c>
      <c r="M30" s="23">
        <v>1</v>
      </c>
      <c r="N30" s="24">
        <v>4.83</v>
      </c>
      <c r="O30" s="23">
        <v>35</v>
      </c>
      <c r="P30" s="23">
        <v>8</v>
      </c>
      <c r="Q30" s="24">
        <v>70.96</v>
      </c>
      <c r="R30" s="23">
        <v>905</v>
      </c>
      <c r="S30" s="23">
        <v>2</v>
      </c>
      <c r="T30" s="24">
        <v>26.78</v>
      </c>
      <c r="U30" s="25">
        <v>250</v>
      </c>
      <c r="V30" s="26">
        <v>3</v>
      </c>
      <c r="W30" s="24">
        <v>57.5</v>
      </c>
      <c r="X30" s="23">
        <v>460</v>
      </c>
      <c r="Y30" s="23"/>
      <c r="Z30" s="24"/>
      <c r="AA30" s="23"/>
      <c r="AB30" s="23"/>
      <c r="AC30" s="24"/>
      <c r="AD30" s="23"/>
      <c r="AE30" s="23">
        <v>2</v>
      </c>
      <c r="AF30" s="24">
        <v>184</v>
      </c>
      <c r="AG30" s="23">
        <v>1971</v>
      </c>
      <c r="AH30" s="23">
        <v>1</v>
      </c>
      <c r="AI30" s="24">
        <v>199</v>
      </c>
      <c r="AJ30" s="23">
        <v>735</v>
      </c>
      <c r="AK30" s="23">
        <v>1</v>
      </c>
      <c r="AL30" s="24">
        <v>260</v>
      </c>
      <c r="AM30" s="25">
        <v>1471</v>
      </c>
    </row>
    <row r="31" spans="2:39" ht="13.5" customHeight="1">
      <c r="B31" s="53" t="s">
        <v>28</v>
      </c>
      <c r="C31" s="11" t="s">
        <v>34</v>
      </c>
      <c r="D31" s="12">
        <f t="shared" si="0"/>
        <v>50</v>
      </c>
      <c r="E31" s="13">
        <f t="shared" si="1"/>
        <v>428.94</v>
      </c>
      <c r="F31" s="14">
        <f t="shared" si="2"/>
        <v>13460</v>
      </c>
      <c r="G31" s="15"/>
      <c r="H31" s="16"/>
      <c r="I31" s="15"/>
      <c r="J31" s="15"/>
      <c r="K31" s="16"/>
      <c r="L31" s="15"/>
      <c r="M31" s="15"/>
      <c r="N31" s="16"/>
      <c r="O31" s="15"/>
      <c r="P31" s="15">
        <v>47</v>
      </c>
      <c r="Q31" s="16">
        <v>390.11</v>
      </c>
      <c r="R31" s="15">
        <v>12638</v>
      </c>
      <c r="S31" s="15">
        <v>3</v>
      </c>
      <c r="T31" s="16">
        <v>38.83</v>
      </c>
      <c r="U31" s="17">
        <v>822</v>
      </c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50</v>
      </c>
      <c r="E33" s="13">
        <f t="shared" si="1"/>
        <v>428.94</v>
      </c>
      <c r="F33" s="14">
        <f t="shared" si="2"/>
        <v>13460</v>
      </c>
      <c r="G33" s="15"/>
      <c r="H33" s="16"/>
      <c r="I33" s="15"/>
      <c r="J33" s="15"/>
      <c r="K33" s="16"/>
      <c r="L33" s="15"/>
      <c r="M33" s="15"/>
      <c r="N33" s="16"/>
      <c r="O33" s="15"/>
      <c r="P33" s="15">
        <v>47</v>
      </c>
      <c r="Q33" s="16">
        <v>390.11</v>
      </c>
      <c r="R33" s="15">
        <v>12638</v>
      </c>
      <c r="S33" s="15">
        <v>3</v>
      </c>
      <c r="T33" s="16">
        <v>38.83</v>
      </c>
      <c r="U33" s="17">
        <v>822</v>
      </c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45</v>
      </c>
      <c r="E34" s="29">
        <f t="shared" si="1"/>
        <v>185.04</v>
      </c>
      <c r="F34" s="30">
        <f t="shared" si="2"/>
        <v>4003</v>
      </c>
      <c r="G34" s="31">
        <v>1</v>
      </c>
      <c r="H34" s="32">
        <v>0.9</v>
      </c>
      <c r="I34" s="31">
        <v>20</v>
      </c>
      <c r="J34" s="31">
        <v>4</v>
      </c>
      <c r="K34" s="32">
        <v>9.39</v>
      </c>
      <c r="L34" s="31">
        <v>205</v>
      </c>
      <c r="M34" s="31">
        <v>40</v>
      </c>
      <c r="N34" s="32">
        <v>174.75</v>
      </c>
      <c r="O34" s="31">
        <v>3778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1</v>
      </c>
      <c r="E35" s="13">
        <f t="shared" si="1"/>
        <v>0.4</v>
      </c>
      <c r="F35" s="14">
        <f t="shared" si="2"/>
        <v>30</v>
      </c>
      <c r="G35" s="15">
        <v>1</v>
      </c>
      <c r="H35" s="16">
        <v>0.4</v>
      </c>
      <c r="I35" s="15">
        <v>30</v>
      </c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46</v>
      </c>
      <c r="E36" s="21">
        <f t="shared" si="1"/>
        <v>185.44</v>
      </c>
      <c r="F36" s="22">
        <f t="shared" si="2"/>
        <v>4033</v>
      </c>
      <c r="G36" s="23">
        <v>2</v>
      </c>
      <c r="H36" s="24">
        <v>1.3</v>
      </c>
      <c r="I36" s="23">
        <v>50</v>
      </c>
      <c r="J36" s="23">
        <v>4</v>
      </c>
      <c r="K36" s="24">
        <v>9.39</v>
      </c>
      <c r="L36" s="23">
        <v>205</v>
      </c>
      <c r="M36" s="23">
        <v>40</v>
      </c>
      <c r="N36" s="24">
        <v>174.75</v>
      </c>
      <c r="O36" s="23">
        <v>3778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127</v>
      </c>
      <c r="D46" s="12">
        <f aca="true" t="shared" si="3" ref="D46:AM46">SUM(D7,D10,D13,D16,D19,D22,D25,D28,D31,D34,D37,D40,D43)</f>
        <v>397</v>
      </c>
      <c r="E46" s="13">
        <f t="shared" si="3"/>
        <v>3066.72</v>
      </c>
      <c r="F46" s="14">
        <f t="shared" si="3"/>
        <v>56689</v>
      </c>
      <c r="G46" s="14">
        <f t="shared" si="3"/>
        <v>21</v>
      </c>
      <c r="H46" s="13">
        <f t="shared" si="3"/>
        <v>16.4</v>
      </c>
      <c r="I46" s="14">
        <f t="shared" si="3"/>
        <v>483</v>
      </c>
      <c r="J46" s="14">
        <f t="shared" si="3"/>
        <v>94</v>
      </c>
      <c r="K46" s="13">
        <f t="shared" si="3"/>
        <v>185.45999999999998</v>
      </c>
      <c r="L46" s="14">
        <f t="shared" si="3"/>
        <v>3980</v>
      </c>
      <c r="M46" s="14">
        <f t="shared" si="3"/>
        <v>106</v>
      </c>
      <c r="N46" s="13">
        <f t="shared" si="3"/>
        <v>444.56</v>
      </c>
      <c r="O46" s="14">
        <f t="shared" si="3"/>
        <v>9435</v>
      </c>
      <c r="P46" s="14">
        <f t="shared" si="3"/>
        <v>155</v>
      </c>
      <c r="Q46" s="13">
        <f t="shared" si="3"/>
        <v>1256.6399999999999</v>
      </c>
      <c r="R46" s="14">
        <f t="shared" si="3"/>
        <v>34644</v>
      </c>
      <c r="S46" s="14">
        <f t="shared" si="3"/>
        <v>7</v>
      </c>
      <c r="T46" s="13">
        <f t="shared" si="3"/>
        <v>87.61</v>
      </c>
      <c r="U46" s="35">
        <f t="shared" si="3"/>
        <v>1581</v>
      </c>
      <c r="V46" s="12">
        <f t="shared" si="3"/>
        <v>8</v>
      </c>
      <c r="W46" s="13">
        <f t="shared" si="3"/>
        <v>147.05</v>
      </c>
      <c r="X46" s="14">
        <f t="shared" si="3"/>
        <v>1479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2</v>
      </c>
      <c r="AF46" s="13">
        <f t="shared" si="3"/>
        <v>184</v>
      </c>
      <c r="AG46" s="14">
        <f t="shared" si="3"/>
        <v>1971</v>
      </c>
      <c r="AH46" s="14">
        <f t="shared" si="3"/>
        <v>3</v>
      </c>
      <c r="AI46" s="13">
        <f t="shared" si="3"/>
        <v>485</v>
      </c>
      <c r="AJ46" s="14">
        <f t="shared" si="3"/>
        <v>1645</v>
      </c>
      <c r="AK46" s="14">
        <f t="shared" si="3"/>
        <v>1</v>
      </c>
      <c r="AL46" s="13">
        <f t="shared" si="3"/>
        <v>260</v>
      </c>
      <c r="AM46" s="35">
        <f t="shared" si="3"/>
        <v>1471</v>
      </c>
    </row>
    <row r="47" spans="2:39" ht="13.5" customHeight="1">
      <c r="B47" s="49"/>
      <c r="C47" s="11" t="s">
        <v>128</v>
      </c>
      <c r="D47" s="12">
        <f aca="true" t="shared" si="4" ref="D47:AM47">SUM(D8,D11,D14,D17,D20,D23,D26,D29,D32,D35,D38,D41,D44)</f>
        <v>327</v>
      </c>
      <c r="E47" s="13">
        <f t="shared" si="4"/>
        <v>196.88000000000002</v>
      </c>
      <c r="F47" s="14">
        <f t="shared" si="4"/>
        <v>8904</v>
      </c>
      <c r="G47" s="14">
        <f t="shared" si="4"/>
        <v>276</v>
      </c>
      <c r="H47" s="13">
        <f t="shared" si="4"/>
        <v>126.67000000000002</v>
      </c>
      <c r="I47" s="14">
        <f t="shared" si="4"/>
        <v>7540</v>
      </c>
      <c r="J47" s="14">
        <f t="shared" si="4"/>
        <v>51</v>
      </c>
      <c r="K47" s="13">
        <f t="shared" si="4"/>
        <v>70.21000000000001</v>
      </c>
      <c r="L47" s="14">
        <f t="shared" si="4"/>
        <v>1364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129</v>
      </c>
      <c r="D48" s="37">
        <f aca="true" t="shared" si="5" ref="D48:AM48">SUM(D9,D12,D15,D18,D21,D24,D27,D30,D33,D36,D39,D42,D45)</f>
        <v>724</v>
      </c>
      <c r="E48" s="38">
        <f t="shared" si="5"/>
        <v>3263.6000000000004</v>
      </c>
      <c r="F48" s="39">
        <f t="shared" si="5"/>
        <v>65593</v>
      </c>
      <c r="G48" s="39">
        <f t="shared" si="5"/>
        <v>297</v>
      </c>
      <c r="H48" s="38">
        <f t="shared" si="5"/>
        <v>143.07</v>
      </c>
      <c r="I48" s="39">
        <f t="shared" si="5"/>
        <v>8023</v>
      </c>
      <c r="J48" s="39">
        <f t="shared" si="5"/>
        <v>145</v>
      </c>
      <c r="K48" s="38">
        <f t="shared" si="5"/>
        <v>255.67000000000002</v>
      </c>
      <c r="L48" s="39">
        <f t="shared" si="5"/>
        <v>5344</v>
      </c>
      <c r="M48" s="39">
        <f t="shared" si="5"/>
        <v>106</v>
      </c>
      <c r="N48" s="38">
        <f t="shared" si="5"/>
        <v>444.56</v>
      </c>
      <c r="O48" s="39">
        <f t="shared" si="5"/>
        <v>9435</v>
      </c>
      <c r="P48" s="39">
        <f t="shared" si="5"/>
        <v>155</v>
      </c>
      <c r="Q48" s="38">
        <f t="shared" si="5"/>
        <v>1256.6399999999999</v>
      </c>
      <c r="R48" s="39">
        <f t="shared" si="5"/>
        <v>34644</v>
      </c>
      <c r="S48" s="39">
        <f t="shared" si="5"/>
        <v>7</v>
      </c>
      <c r="T48" s="38">
        <f t="shared" si="5"/>
        <v>87.61</v>
      </c>
      <c r="U48" s="40">
        <f t="shared" si="5"/>
        <v>1581</v>
      </c>
      <c r="V48" s="37">
        <f t="shared" si="5"/>
        <v>8</v>
      </c>
      <c r="W48" s="38">
        <f t="shared" si="5"/>
        <v>147.05</v>
      </c>
      <c r="X48" s="39">
        <f t="shared" si="5"/>
        <v>1479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2</v>
      </c>
      <c r="AF48" s="38">
        <f t="shared" si="5"/>
        <v>184</v>
      </c>
      <c r="AG48" s="39">
        <f t="shared" si="5"/>
        <v>1971</v>
      </c>
      <c r="AH48" s="39">
        <f t="shared" si="5"/>
        <v>3</v>
      </c>
      <c r="AI48" s="38">
        <f t="shared" si="5"/>
        <v>485</v>
      </c>
      <c r="AJ48" s="39">
        <f t="shared" si="5"/>
        <v>1645</v>
      </c>
      <c r="AK48" s="39">
        <f t="shared" si="5"/>
        <v>1</v>
      </c>
      <c r="AL48" s="38">
        <f t="shared" si="5"/>
        <v>260</v>
      </c>
      <c r="AM48" s="40">
        <f t="shared" si="5"/>
        <v>1471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珠洲北部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珠洲北部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130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2</v>
      </c>
      <c r="E10" s="29">
        <f t="shared" si="1"/>
        <v>2.73</v>
      </c>
      <c r="F10" s="30">
        <f t="shared" si="2"/>
        <v>35</v>
      </c>
      <c r="G10" s="31"/>
      <c r="H10" s="32"/>
      <c r="I10" s="31"/>
      <c r="J10" s="31">
        <v>2</v>
      </c>
      <c r="K10" s="32">
        <v>2.73</v>
      </c>
      <c r="L10" s="31">
        <v>35</v>
      </c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43</v>
      </c>
      <c r="E11" s="13">
        <f t="shared" si="1"/>
        <v>19.98</v>
      </c>
      <c r="F11" s="14">
        <f t="shared" si="2"/>
        <v>1159</v>
      </c>
      <c r="G11" s="15">
        <v>41</v>
      </c>
      <c r="H11" s="16">
        <v>16.29</v>
      </c>
      <c r="I11" s="15">
        <v>1099</v>
      </c>
      <c r="J11" s="15">
        <v>2</v>
      </c>
      <c r="K11" s="16">
        <v>3.69</v>
      </c>
      <c r="L11" s="15">
        <v>60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45</v>
      </c>
      <c r="E12" s="21">
        <f t="shared" si="1"/>
        <v>22.71</v>
      </c>
      <c r="F12" s="22">
        <f t="shared" si="2"/>
        <v>1194</v>
      </c>
      <c r="G12" s="23">
        <v>41</v>
      </c>
      <c r="H12" s="24">
        <v>16.29</v>
      </c>
      <c r="I12" s="23">
        <v>1099</v>
      </c>
      <c r="J12" s="23">
        <v>4</v>
      </c>
      <c r="K12" s="24">
        <v>6.42</v>
      </c>
      <c r="L12" s="23">
        <v>95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1</v>
      </c>
      <c r="E13" s="29">
        <f t="shared" si="1"/>
        <v>2.2</v>
      </c>
      <c r="F13" s="30">
        <f t="shared" si="2"/>
        <v>40</v>
      </c>
      <c r="G13" s="31"/>
      <c r="H13" s="32"/>
      <c r="I13" s="31"/>
      <c r="J13" s="31">
        <v>1</v>
      </c>
      <c r="K13" s="32">
        <v>2.2</v>
      </c>
      <c r="L13" s="31">
        <v>40</v>
      </c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2</v>
      </c>
      <c r="E14" s="13">
        <f t="shared" si="1"/>
        <v>2.6</v>
      </c>
      <c r="F14" s="14">
        <f t="shared" si="2"/>
        <v>60</v>
      </c>
      <c r="G14" s="15"/>
      <c r="H14" s="16"/>
      <c r="I14" s="15"/>
      <c r="J14" s="15">
        <v>2</v>
      </c>
      <c r="K14" s="16">
        <v>2.6</v>
      </c>
      <c r="L14" s="15">
        <v>60</v>
      </c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3</v>
      </c>
      <c r="E15" s="21">
        <f t="shared" si="1"/>
        <v>4.8</v>
      </c>
      <c r="F15" s="22">
        <f t="shared" si="2"/>
        <v>100</v>
      </c>
      <c r="G15" s="23"/>
      <c r="H15" s="24"/>
      <c r="I15" s="23"/>
      <c r="J15" s="23">
        <v>3</v>
      </c>
      <c r="K15" s="24">
        <v>4.8</v>
      </c>
      <c r="L15" s="23">
        <v>100</v>
      </c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0</v>
      </c>
      <c r="E16" s="29">
        <f t="shared" si="1"/>
        <v>0</v>
      </c>
      <c r="F16" s="30">
        <f t="shared" si="2"/>
        <v>0</v>
      </c>
      <c r="G16" s="31"/>
      <c r="H16" s="32"/>
      <c r="I16" s="31"/>
      <c r="J16" s="31"/>
      <c r="K16" s="32"/>
      <c r="L16" s="31"/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15</v>
      </c>
      <c r="E17" s="13">
        <f t="shared" si="1"/>
        <v>10.1</v>
      </c>
      <c r="F17" s="14">
        <f t="shared" si="2"/>
        <v>410</v>
      </c>
      <c r="G17" s="15">
        <v>12</v>
      </c>
      <c r="H17" s="16">
        <v>6.13</v>
      </c>
      <c r="I17" s="15">
        <v>335</v>
      </c>
      <c r="J17" s="15">
        <v>3</v>
      </c>
      <c r="K17" s="16">
        <v>3.97</v>
      </c>
      <c r="L17" s="15">
        <v>75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15</v>
      </c>
      <c r="E18" s="21">
        <f t="shared" si="1"/>
        <v>10.1</v>
      </c>
      <c r="F18" s="22">
        <f t="shared" si="2"/>
        <v>410</v>
      </c>
      <c r="G18" s="23">
        <v>12</v>
      </c>
      <c r="H18" s="24">
        <v>6.13</v>
      </c>
      <c r="I18" s="23">
        <v>335</v>
      </c>
      <c r="J18" s="23">
        <v>3</v>
      </c>
      <c r="K18" s="24">
        <v>3.97</v>
      </c>
      <c r="L18" s="23">
        <v>75</v>
      </c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1</v>
      </c>
      <c r="E19" s="13">
        <f t="shared" si="1"/>
        <v>7.9</v>
      </c>
      <c r="F19" s="14">
        <f t="shared" si="2"/>
        <v>389</v>
      </c>
      <c r="G19" s="15"/>
      <c r="H19" s="16"/>
      <c r="I19" s="15"/>
      <c r="J19" s="15"/>
      <c r="K19" s="16"/>
      <c r="L19" s="15"/>
      <c r="M19" s="15"/>
      <c r="N19" s="16"/>
      <c r="O19" s="15"/>
      <c r="P19" s="15">
        <v>1</v>
      </c>
      <c r="Q19" s="16">
        <v>7.9</v>
      </c>
      <c r="R19" s="15">
        <v>389</v>
      </c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1</v>
      </c>
      <c r="E21" s="13">
        <f t="shared" si="1"/>
        <v>7.9</v>
      </c>
      <c r="F21" s="14">
        <f t="shared" si="2"/>
        <v>389</v>
      </c>
      <c r="G21" s="15"/>
      <c r="H21" s="16"/>
      <c r="I21" s="15"/>
      <c r="J21" s="15"/>
      <c r="K21" s="16"/>
      <c r="L21" s="15"/>
      <c r="M21" s="15"/>
      <c r="N21" s="16"/>
      <c r="O21" s="15"/>
      <c r="P21" s="15">
        <v>1</v>
      </c>
      <c r="Q21" s="16">
        <v>7.9</v>
      </c>
      <c r="R21" s="15">
        <v>389</v>
      </c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5</v>
      </c>
      <c r="E22" s="29">
        <f t="shared" si="1"/>
        <v>8.64</v>
      </c>
      <c r="F22" s="30">
        <f t="shared" si="2"/>
        <v>352</v>
      </c>
      <c r="G22" s="31">
        <v>2</v>
      </c>
      <c r="H22" s="32">
        <v>1.5</v>
      </c>
      <c r="I22" s="31">
        <v>36</v>
      </c>
      <c r="J22" s="31">
        <v>2</v>
      </c>
      <c r="K22" s="32">
        <v>3.56</v>
      </c>
      <c r="L22" s="31">
        <v>95</v>
      </c>
      <c r="M22" s="31">
        <v>1</v>
      </c>
      <c r="N22" s="32">
        <v>3.58</v>
      </c>
      <c r="O22" s="31">
        <v>221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103</v>
      </c>
      <c r="E23" s="13">
        <f t="shared" si="1"/>
        <v>59.64</v>
      </c>
      <c r="F23" s="14">
        <f t="shared" si="2"/>
        <v>2647</v>
      </c>
      <c r="G23" s="15">
        <v>88</v>
      </c>
      <c r="H23" s="16">
        <v>41.33</v>
      </c>
      <c r="I23" s="15">
        <v>2267</v>
      </c>
      <c r="J23" s="15">
        <v>15</v>
      </c>
      <c r="K23" s="16">
        <v>18.31</v>
      </c>
      <c r="L23" s="15">
        <v>380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108</v>
      </c>
      <c r="E24" s="21">
        <f t="shared" si="1"/>
        <v>68.28</v>
      </c>
      <c r="F24" s="22">
        <f t="shared" si="2"/>
        <v>2999</v>
      </c>
      <c r="G24" s="23">
        <v>90</v>
      </c>
      <c r="H24" s="24">
        <v>42.83</v>
      </c>
      <c r="I24" s="23">
        <v>2303</v>
      </c>
      <c r="J24" s="23">
        <v>17</v>
      </c>
      <c r="K24" s="24">
        <v>21.87</v>
      </c>
      <c r="L24" s="23">
        <v>475</v>
      </c>
      <c r="M24" s="23">
        <v>1</v>
      </c>
      <c r="N24" s="24">
        <v>3.58</v>
      </c>
      <c r="O24" s="23">
        <v>221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15</v>
      </c>
      <c r="E34" s="29">
        <f t="shared" si="1"/>
        <v>61.42</v>
      </c>
      <c r="F34" s="30">
        <f t="shared" si="2"/>
        <v>1675</v>
      </c>
      <c r="G34" s="31">
        <v>1</v>
      </c>
      <c r="H34" s="32">
        <v>0.5</v>
      </c>
      <c r="I34" s="31">
        <v>4</v>
      </c>
      <c r="J34" s="31">
        <v>1</v>
      </c>
      <c r="K34" s="32">
        <v>1.34</v>
      </c>
      <c r="L34" s="31">
        <v>20</v>
      </c>
      <c r="M34" s="31">
        <v>13</v>
      </c>
      <c r="N34" s="32">
        <v>59.58</v>
      </c>
      <c r="O34" s="31">
        <v>1651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15</v>
      </c>
      <c r="E36" s="21">
        <f t="shared" si="1"/>
        <v>61.42</v>
      </c>
      <c r="F36" s="22">
        <f t="shared" si="2"/>
        <v>1675</v>
      </c>
      <c r="G36" s="23">
        <v>1</v>
      </c>
      <c r="H36" s="24">
        <v>0.5</v>
      </c>
      <c r="I36" s="23">
        <v>4</v>
      </c>
      <c r="J36" s="23">
        <v>1</v>
      </c>
      <c r="K36" s="24">
        <v>1.34</v>
      </c>
      <c r="L36" s="23">
        <v>20</v>
      </c>
      <c r="M36" s="23">
        <v>13</v>
      </c>
      <c r="N36" s="24">
        <v>59.58</v>
      </c>
      <c r="O36" s="23">
        <v>1651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131</v>
      </c>
      <c r="D46" s="12">
        <f aca="true" t="shared" si="3" ref="D46:AM46">SUM(D7,D10,D13,D16,D19,D22,D25,D28,D31,D34,D37,D40,D43)</f>
        <v>24</v>
      </c>
      <c r="E46" s="13">
        <f t="shared" si="3"/>
        <v>82.89</v>
      </c>
      <c r="F46" s="14">
        <f t="shared" si="3"/>
        <v>2491</v>
      </c>
      <c r="G46" s="14">
        <f t="shared" si="3"/>
        <v>3</v>
      </c>
      <c r="H46" s="13">
        <f t="shared" si="3"/>
        <v>2</v>
      </c>
      <c r="I46" s="14">
        <f t="shared" si="3"/>
        <v>40</v>
      </c>
      <c r="J46" s="14">
        <f t="shared" si="3"/>
        <v>6</v>
      </c>
      <c r="K46" s="13">
        <f t="shared" si="3"/>
        <v>9.83</v>
      </c>
      <c r="L46" s="14">
        <f t="shared" si="3"/>
        <v>190</v>
      </c>
      <c r="M46" s="14">
        <f t="shared" si="3"/>
        <v>14</v>
      </c>
      <c r="N46" s="13">
        <f t="shared" si="3"/>
        <v>63.16</v>
      </c>
      <c r="O46" s="14">
        <f t="shared" si="3"/>
        <v>1872</v>
      </c>
      <c r="P46" s="14">
        <f t="shared" si="3"/>
        <v>1</v>
      </c>
      <c r="Q46" s="13">
        <f t="shared" si="3"/>
        <v>7.9</v>
      </c>
      <c r="R46" s="14">
        <f t="shared" si="3"/>
        <v>389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132</v>
      </c>
      <c r="D47" s="12">
        <f aca="true" t="shared" si="4" ref="D47:AM47">SUM(D8,D11,D14,D17,D20,D23,D26,D29,D32,D35,D38,D41,D44)</f>
        <v>163</v>
      </c>
      <c r="E47" s="13">
        <f t="shared" si="4"/>
        <v>92.32</v>
      </c>
      <c r="F47" s="14">
        <f t="shared" si="4"/>
        <v>4276</v>
      </c>
      <c r="G47" s="14">
        <f t="shared" si="4"/>
        <v>141</v>
      </c>
      <c r="H47" s="13">
        <f t="shared" si="4"/>
        <v>63.75</v>
      </c>
      <c r="I47" s="14">
        <f t="shared" si="4"/>
        <v>3701</v>
      </c>
      <c r="J47" s="14">
        <f t="shared" si="4"/>
        <v>22</v>
      </c>
      <c r="K47" s="13">
        <f t="shared" si="4"/>
        <v>28.57</v>
      </c>
      <c r="L47" s="14">
        <f t="shared" si="4"/>
        <v>575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133</v>
      </c>
      <c r="D48" s="37">
        <f aca="true" t="shared" si="5" ref="D48:AM48">SUM(D9,D12,D15,D18,D21,D24,D27,D30,D33,D36,D39,D42,D45)</f>
        <v>187</v>
      </c>
      <c r="E48" s="38">
        <f t="shared" si="5"/>
        <v>175.20999999999998</v>
      </c>
      <c r="F48" s="39">
        <f t="shared" si="5"/>
        <v>6767</v>
      </c>
      <c r="G48" s="39">
        <f t="shared" si="5"/>
        <v>144</v>
      </c>
      <c r="H48" s="38">
        <f t="shared" si="5"/>
        <v>65.75</v>
      </c>
      <c r="I48" s="39">
        <f t="shared" si="5"/>
        <v>3741</v>
      </c>
      <c r="J48" s="39">
        <f t="shared" si="5"/>
        <v>28</v>
      </c>
      <c r="K48" s="38">
        <f t="shared" si="5"/>
        <v>38.400000000000006</v>
      </c>
      <c r="L48" s="39">
        <f t="shared" si="5"/>
        <v>765</v>
      </c>
      <c r="M48" s="39">
        <f t="shared" si="5"/>
        <v>14</v>
      </c>
      <c r="N48" s="38">
        <f t="shared" si="5"/>
        <v>63.16</v>
      </c>
      <c r="O48" s="39">
        <f t="shared" si="5"/>
        <v>1872</v>
      </c>
      <c r="P48" s="39">
        <f t="shared" si="5"/>
        <v>1</v>
      </c>
      <c r="Q48" s="38">
        <f t="shared" si="5"/>
        <v>7.9</v>
      </c>
      <c r="R48" s="39">
        <f t="shared" si="5"/>
        <v>389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折戸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折戸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134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1</v>
      </c>
      <c r="E10" s="29">
        <f t="shared" si="1"/>
        <v>1.39</v>
      </c>
      <c r="F10" s="30">
        <f t="shared" si="2"/>
        <v>4</v>
      </c>
      <c r="G10" s="31"/>
      <c r="H10" s="32"/>
      <c r="I10" s="31"/>
      <c r="J10" s="31">
        <v>1</v>
      </c>
      <c r="K10" s="32">
        <v>1.39</v>
      </c>
      <c r="L10" s="31">
        <v>4</v>
      </c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7</v>
      </c>
      <c r="E11" s="13">
        <f t="shared" si="1"/>
        <v>4.57</v>
      </c>
      <c r="F11" s="14">
        <f t="shared" si="2"/>
        <v>158</v>
      </c>
      <c r="G11" s="15">
        <v>5</v>
      </c>
      <c r="H11" s="16">
        <v>2.08</v>
      </c>
      <c r="I11" s="15">
        <v>125</v>
      </c>
      <c r="J11" s="15">
        <v>2</v>
      </c>
      <c r="K11" s="16">
        <v>2.49</v>
      </c>
      <c r="L11" s="15">
        <v>33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8</v>
      </c>
      <c r="E12" s="21">
        <f t="shared" si="1"/>
        <v>5.96</v>
      </c>
      <c r="F12" s="22">
        <f t="shared" si="2"/>
        <v>162</v>
      </c>
      <c r="G12" s="23">
        <v>5</v>
      </c>
      <c r="H12" s="24">
        <v>2.08</v>
      </c>
      <c r="I12" s="23">
        <v>125</v>
      </c>
      <c r="J12" s="23">
        <v>3</v>
      </c>
      <c r="K12" s="24">
        <v>3.88</v>
      </c>
      <c r="L12" s="23">
        <v>37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1</v>
      </c>
      <c r="E16" s="29">
        <f t="shared" si="1"/>
        <v>3.4</v>
      </c>
      <c r="F16" s="30">
        <f t="shared" si="2"/>
        <v>70</v>
      </c>
      <c r="G16" s="31"/>
      <c r="H16" s="32"/>
      <c r="I16" s="31"/>
      <c r="J16" s="31"/>
      <c r="K16" s="32"/>
      <c r="L16" s="31"/>
      <c r="M16" s="31">
        <v>1</v>
      </c>
      <c r="N16" s="32">
        <v>3.4</v>
      </c>
      <c r="O16" s="31">
        <v>70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5</v>
      </c>
      <c r="E17" s="13">
        <f t="shared" si="1"/>
        <v>3.8</v>
      </c>
      <c r="F17" s="14">
        <f t="shared" si="2"/>
        <v>150</v>
      </c>
      <c r="G17" s="15">
        <v>4</v>
      </c>
      <c r="H17" s="16">
        <v>2.48</v>
      </c>
      <c r="I17" s="15">
        <v>120</v>
      </c>
      <c r="J17" s="15">
        <v>1</v>
      </c>
      <c r="K17" s="16">
        <v>1.32</v>
      </c>
      <c r="L17" s="15">
        <v>30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6</v>
      </c>
      <c r="E18" s="21">
        <f t="shared" si="1"/>
        <v>7.199999999999999</v>
      </c>
      <c r="F18" s="22">
        <f t="shared" si="2"/>
        <v>220</v>
      </c>
      <c r="G18" s="23">
        <v>4</v>
      </c>
      <c r="H18" s="24">
        <v>2.48</v>
      </c>
      <c r="I18" s="23">
        <v>120</v>
      </c>
      <c r="J18" s="23">
        <v>1</v>
      </c>
      <c r="K18" s="24">
        <v>1.32</v>
      </c>
      <c r="L18" s="23">
        <v>30</v>
      </c>
      <c r="M18" s="23">
        <v>1</v>
      </c>
      <c r="N18" s="24">
        <v>3.4</v>
      </c>
      <c r="O18" s="23">
        <v>70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1</v>
      </c>
      <c r="E19" s="13">
        <f t="shared" si="1"/>
        <v>3.2</v>
      </c>
      <c r="F19" s="14">
        <f t="shared" si="2"/>
        <v>70</v>
      </c>
      <c r="G19" s="15"/>
      <c r="H19" s="16"/>
      <c r="I19" s="15"/>
      <c r="J19" s="15"/>
      <c r="K19" s="16"/>
      <c r="L19" s="15"/>
      <c r="M19" s="15">
        <v>1</v>
      </c>
      <c r="N19" s="16">
        <v>3.2</v>
      </c>
      <c r="O19" s="15">
        <v>70</v>
      </c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1</v>
      </c>
      <c r="E20" s="13">
        <f t="shared" si="1"/>
        <v>1.8</v>
      </c>
      <c r="F20" s="14">
        <f t="shared" si="2"/>
        <v>60</v>
      </c>
      <c r="G20" s="15"/>
      <c r="H20" s="16"/>
      <c r="I20" s="15"/>
      <c r="J20" s="15">
        <v>1</v>
      </c>
      <c r="K20" s="16">
        <v>1.8</v>
      </c>
      <c r="L20" s="15">
        <v>60</v>
      </c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2</v>
      </c>
      <c r="E21" s="13">
        <f t="shared" si="1"/>
        <v>5</v>
      </c>
      <c r="F21" s="14">
        <f t="shared" si="2"/>
        <v>130</v>
      </c>
      <c r="G21" s="15"/>
      <c r="H21" s="16"/>
      <c r="I21" s="15"/>
      <c r="J21" s="15">
        <v>1</v>
      </c>
      <c r="K21" s="16">
        <v>1.8</v>
      </c>
      <c r="L21" s="15">
        <v>60</v>
      </c>
      <c r="M21" s="15">
        <v>1</v>
      </c>
      <c r="N21" s="16">
        <v>3.2</v>
      </c>
      <c r="O21" s="15">
        <v>70</v>
      </c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9</v>
      </c>
      <c r="E22" s="29">
        <f t="shared" si="1"/>
        <v>10.6</v>
      </c>
      <c r="F22" s="30">
        <f t="shared" si="2"/>
        <v>193</v>
      </c>
      <c r="G22" s="31">
        <v>4</v>
      </c>
      <c r="H22" s="32">
        <v>2.44</v>
      </c>
      <c r="I22" s="31">
        <v>55</v>
      </c>
      <c r="J22" s="31">
        <v>5</v>
      </c>
      <c r="K22" s="32">
        <v>8.16</v>
      </c>
      <c r="L22" s="31">
        <v>138</v>
      </c>
      <c r="M22" s="31"/>
      <c r="N22" s="32"/>
      <c r="O22" s="31"/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24</v>
      </c>
      <c r="E23" s="13">
        <f t="shared" si="1"/>
        <v>14.61</v>
      </c>
      <c r="F23" s="14">
        <f t="shared" si="2"/>
        <v>601</v>
      </c>
      <c r="G23" s="15">
        <v>20</v>
      </c>
      <c r="H23" s="16">
        <v>9.54</v>
      </c>
      <c r="I23" s="15">
        <v>498</v>
      </c>
      <c r="J23" s="15">
        <v>4</v>
      </c>
      <c r="K23" s="16">
        <v>5.07</v>
      </c>
      <c r="L23" s="15">
        <v>103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33</v>
      </c>
      <c r="E24" s="21">
        <f t="shared" si="1"/>
        <v>25.21</v>
      </c>
      <c r="F24" s="22">
        <f t="shared" si="2"/>
        <v>794</v>
      </c>
      <c r="G24" s="23">
        <v>24</v>
      </c>
      <c r="H24" s="24">
        <v>11.98</v>
      </c>
      <c r="I24" s="23">
        <v>553</v>
      </c>
      <c r="J24" s="23">
        <v>9</v>
      </c>
      <c r="K24" s="24">
        <v>13.23</v>
      </c>
      <c r="L24" s="23">
        <v>241</v>
      </c>
      <c r="M24" s="23"/>
      <c r="N24" s="24"/>
      <c r="O24" s="23"/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0</v>
      </c>
      <c r="E34" s="29">
        <f t="shared" si="1"/>
        <v>0</v>
      </c>
      <c r="F34" s="30">
        <f t="shared" si="2"/>
        <v>0</v>
      </c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0</v>
      </c>
      <c r="E36" s="21">
        <f t="shared" si="1"/>
        <v>0</v>
      </c>
      <c r="F36" s="22">
        <f t="shared" si="2"/>
        <v>0</v>
      </c>
      <c r="G36" s="23"/>
      <c r="H36" s="24"/>
      <c r="I36" s="23"/>
      <c r="J36" s="23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135</v>
      </c>
      <c r="D46" s="12">
        <f aca="true" t="shared" si="3" ref="D46:AM46">SUM(D7,D10,D13,D16,D19,D22,D25,D28,D31,D34,D37,D40,D43)</f>
        <v>12</v>
      </c>
      <c r="E46" s="13">
        <f t="shared" si="3"/>
        <v>18.59</v>
      </c>
      <c r="F46" s="14">
        <f t="shared" si="3"/>
        <v>337</v>
      </c>
      <c r="G46" s="14">
        <f t="shared" si="3"/>
        <v>4</v>
      </c>
      <c r="H46" s="13">
        <f t="shared" si="3"/>
        <v>2.44</v>
      </c>
      <c r="I46" s="14">
        <f t="shared" si="3"/>
        <v>55</v>
      </c>
      <c r="J46" s="14">
        <f t="shared" si="3"/>
        <v>6</v>
      </c>
      <c r="K46" s="13">
        <f t="shared" si="3"/>
        <v>9.55</v>
      </c>
      <c r="L46" s="14">
        <f t="shared" si="3"/>
        <v>142</v>
      </c>
      <c r="M46" s="14">
        <f t="shared" si="3"/>
        <v>2</v>
      </c>
      <c r="N46" s="13">
        <f t="shared" si="3"/>
        <v>6.6</v>
      </c>
      <c r="O46" s="14">
        <f t="shared" si="3"/>
        <v>140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136</v>
      </c>
      <c r="D47" s="12">
        <f aca="true" t="shared" si="4" ref="D47:AM47">SUM(D8,D11,D14,D17,D20,D23,D26,D29,D32,D35,D38,D41,D44)</f>
        <v>37</v>
      </c>
      <c r="E47" s="13">
        <f t="shared" si="4"/>
        <v>24.78</v>
      </c>
      <c r="F47" s="14">
        <f t="shared" si="4"/>
        <v>969</v>
      </c>
      <c r="G47" s="14">
        <f t="shared" si="4"/>
        <v>29</v>
      </c>
      <c r="H47" s="13">
        <f t="shared" si="4"/>
        <v>14.1</v>
      </c>
      <c r="I47" s="14">
        <f t="shared" si="4"/>
        <v>743</v>
      </c>
      <c r="J47" s="14">
        <f t="shared" si="4"/>
        <v>8</v>
      </c>
      <c r="K47" s="13">
        <f t="shared" si="4"/>
        <v>10.68</v>
      </c>
      <c r="L47" s="14">
        <f t="shared" si="4"/>
        <v>226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137</v>
      </c>
      <c r="D48" s="37">
        <f aca="true" t="shared" si="5" ref="D48:AM48">SUM(D9,D12,D15,D18,D21,D24,D27,D30,D33,D36,D39,D42,D45)</f>
        <v>49</v>
      </c>
      <c r="E48" s="38">
        <f t="shared" si="5"/>
        <v>43.370000000000005</v>
      </c>
      <c r="F48" s="39">
        <f t="shared" si="5"/>
        <v>1306</v>
      </c>
      <c r="G48" s="39">
        <f t="shared" si="5"/>
        <v>33</v>
      </c>
      <c r="H48" s="38">
        <f t="shared" si="5"/>
        <v>16.54</v>
      </c>
      <c r="I48" s="39">
        <f t="shared" si="5"/>
        <v>798</v>
      </c>
      <c r="J48" s="39">
        <f t="shared" si="5"/>
        <v>14</v>
      </c>
      <c r="K48" s="38">
        <f t="shared" si="5"/>
        <v>20.23</v>
      </c>
      <c r="L48" s="39">
        <f t="shared" si="5"/>
        <v>368</v>
      </c>
      <c r="M48" s="39">
        <f t="shared" si="5"/>
        <v>2</v>
      </c>
      <c r="N48" s="38">
        <f t="shared" si="5"/>
        <v>6.6</v>
      </c>
      <c r="O48" s="39">
        <f t="shared" si="5"/>
        <v>140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狼煙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狼煙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138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7</v>
      </c>
      <c r="E11" s="13">
        <f t="shared" si="1"/>
        <v>5.18</v>
      </c>
      <c r="F11" s="14">
        <f t="shared" si="2"/>
        <v>173</v>
      </c>
      <c r="G11" s="15">
        <v>5</v>
      </c>
      <c r="H11" s="16">
        <v>2.99</v>
      </c>
      <c r="I11" s="15">
        <v>135</v>
      </c>
      <c r="J11" s="15">
        <v>2</v>
      </c>
      <c r="K11" s="16">
        <v>2.19</v>
      </c>
      <c r="L11" s="15">
        <v>38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7</v>
      </c>
      <c r="E12" s="21">
        <f t="shared" si="1"/>
        <v>5.18</v>
      </c>
      <c r="F12" s="22">
        <f t="shared" si="2"/>
        <v>173</v>
      </c>
      <c r="G12" s="23">
        <v>5</v>
      </c>
      <c r="H12" s="24">
        <v>2.99</v>
      </c>
      <c r="I12" s="23">
        <v>135</v>
      </c>
      <c r="J12" s="23">
        <v>2</v>
      </c>
      <c r="K12" s="24">
        <v>2.19</v>
      </c>
      <c r="L12" s="23">
        <v>38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1</v>
      </c>
      <c r="E13" s="29">
        <f t="shared" si="1"/>
        <v>5.7</v>
      </c>
      <c r="F13" s="30">
        <f t="shared" si="2"/>
        <v>30</v>
      </c>
      <c r="G13" s="31"/>
      <c r="H13" s="32"/>
      <c r="I13" s="31"/>
      <c r="J13" s="31"/>
      <c r="K13" s="32"/>
      <c r="L13" s="31"/>
      <c r="M13" s="31"/>
      <c r="N13" s="32"/>
      <c r="O13" s="31"/>
      <c r="P13" s="31">
        <v>1</v>
      </c>
      <c r="Q13" s="32">
        <v>5.7</v>
      </c>
      <c r="R13" s="31">
        <v>30</v>
      </c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1</v>
      </c>
      <c r="E15" s="21">
        <f t="shared" si="1"/>
        <v>5.7</v>
      </c>
      <c r="F15" s="22">
        <f t="shared" si="2"/>
        <v>30</v>
      </c>
      <c r="G15" s="23"/>
      <c r="H15" s="24"/>
      <c r="I15" s="23"/>
      <c r="J15" s="23"/>
      <c r="K15" s="24"/>
      <c r="L15" s="23"/>
      <c r="M15" s="23"/>
      <c r="N15" s="24"/>
      <c r="O15" s="23"/>
      <c r="P15" s="23">
        <v>1</v>
      </c>
      <c r="Q15" s="24">
        <v>5.7</v>
      </c>
      <c r="R15" s="23">
        <v>30</v>
      </c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0</v>
      </c>
      <c r="E16" s="29">
        <f t="shared" si="1"/>
        <v>0</v>
      </c>
      <c r="F16" s="30">
        <f t="shared" si="2"/>
        <v>0</v>
      </c>
      <c r="G16" s="31"/>
      <c r="H16" s="32"/>
      <c r="I16" s="31"/>
      <c r="J16" s="31"/>
      <c r="K16" s="32"/>
      <c r="L16" s="31"/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1</v>
      </c>
      <c r="E17" s="13">
        <f t="shared" si="1"/>
        <v>0.5</v>
      </c>
      <c r="F17" s="14">
        <f t="shared" si="2"/>
        <v>30</v>
      </c>
      <c r="G17" s="15">
        <v>1</v>
      </c>
      <c r="H17" s="16">
        <v>0.5</v>
      </c>
      <c r="I17" s="15">
        <v>30</v>
      </c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1</v>
      </c>
      <c r="E18" s="21">
        <f t="shared" si="1"/>
        <v>0.5</v>
      </c>
      <c r="F18" s="22">
        <f t="shared" si="2"/>
        <v>30</v>
      </c>
      <c r="G18" s="23">
        <v>1</v>
      </c>
      <c r="H18" s="24">
        <v>0.5</v>
      </c>
      <c r="I18" s="23">
        <v>30</v>
      </c>
      <c r="J18" s="23"/>
      <c r="K18" s="24"/>
      <c r="L18" s="23"/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3</v>
      </c>
      <c r="E20" s="13">
        <f t="shared" si="1"/>
        <v>1.4</v>
      </c>
      <c r="F20" s="14">
        <f t="shared" si="2"/>
        <v>90</v>
      </c>
      <c r="G20" s="15">
        <v>3</v>
      </c>
      <c r="H20" s="16">
        <v>1.4</v>
      </c>
      <c r="I20" s="15">
        <v>90</v>
      </c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3</v>
      </c>
      <c r="E21" s="13">
        <f t="shared" si="1"/>
        <v>1.4</v>
      </c>
      <c r="F21" s="14">
        <f t="shared" si="2"/>
        <v>90</v>
      </c>
      <c r="G21" s="15">
        <v>3</v>
      </c>
      <c r="H21" s="16">
        <v>1.4</v>
      </c>
      <c r="I21" s="15">
        <v>90</v>
      </c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15</v>
      </c>
      <c r="E22" s="29">
        <f t="shared" si="1"/>
        <v>43.32</v>
      </c>
      <c r="F22" s="30">
        <f t="shared" si="2"/>
        <v>835</v>
      </c>
      <c r="G22" s="31"/>
      <c r="H22" s="32"/>
      <c r="I22" s="31"/>
      <c r="J22" s="31">
        <v>8</v>
      </c>
      <c r="K22" s="32">
        <v>17.07</v>
      </c>
      <c r="L22" s="31">
        <v>325</v>
      </c>
      <c r="M22" s="31">
        <v>7</v>
      </c>
      <c r="N22" s="32">
        <v>26.25</v>
      </c>
      <c r="O22" s="31">
        <v>510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18</v>
      </c>
      <c r="E23" s="13">
        <f t="shared" si="1"/>
        <v>12.23</v>
      </c>
      <c r="F23" s="14">
        <f t="shared" si="2"/>
        <v>336</v>
      </c>
      <c r="G23" s="15">
        <v>17</v>
      </c>
      <c r="H23" s="16">
        <v>10.91</v>
      </c>
      <c r="I23" s="15">
        <v>328</v>
      </c>
      <c r="J23" s="15">
        <v>1</v>
      </c>
      <c r="K23" s="16">
        <v>1.32</v>
      </c>
      <c r="L23" s="15">
        <v>8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33</v>
      </c>
      <c r="E24" s="21">
        <f t="shared" si="1"/>
        <v>55.55</v>
      </c>
      <c r="F24" s="22">
        <f t="shared" si="2"/>
        <v>1171</v>
      </c>
      <c r="G24" s="23">
        <v>17</v>
      </c>
      <c r="H24" s="24">
        <v>10.91</v>
      </c>
      <c r="I24" s="23">
        <v>328</v>
      </c>
      <c r="J24" s="23">
        <v>9</v>
      </c>
      <c r="K24" s="24">
        <v>18.39</v>
      </c>
      <c r="L24" s="23">
        <v>333</v>
      </c>
      <c r="M24" s="23">
        <v>7</v>
      </c>
      <c r="N24" s="24">
        <v>26.25</v>
      </c>
      <c r="O24" s="23">
        <v>510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5</v>
      </c>
      <c r="E34" s="29">
        <f t="shared" si="1"/>
        <v>16.3</v>
      </c>
      <c r="F34" s="30">
        <f t="shared" si="2"/>
        <v>300</v>
      </c>
      <c r="G34" s="31"/>
      <c r="H34" s="32"/>
      <c r="I34" s="31"/>
      <c r="J34" s="31">
        <v>2</v>
      </c>
      <c r="K34" s="32">
        <v>4.92</v>
      </c>
      <c r="L34" s="31">
        <v>70</v>
      </c>
      <c r="M34" s="31">
        <v>3</v>
      </c>
      <c r="N34" s="32">
        <v>11.38</v>
      </c>
      <c r="O34" s="31">
        <v>230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5</v>
      </c>
      <c r="E36" s="21">
        <f t="shared" si="1"/>
        <v>16.3</v>
      </c>
      <c r="F36" s="22">
        <f t="shared" si="2"/>
        <v>300</v>
      </c>
      <c r="G36" s="23"/>
      <c r="H36" s="24"/>
      <c r="I36" s="23"/>
      <c r="J36" s="23">
        <v>2</v>
      </c>
      <c r="K36" s="24">
        <v>4.92</v>
      </c>
      <c r="L36" s="23">
        <v>70</v>
      </c>
      <c r="M36" s="23">
        <v>3</v>
      </c>
      <c r="N36" s="24">
        <v>11.38</v>
      </c>
      <c r="O36" s="23">
        <v>230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139</v>
      </c>
      <c r="D46" s="12">
        <f aca="true" t="shared" si="3" ref="D46:AM46">SUM(D7,D10,D13,D16,D19,D22,D25,D28,D31,D34,D37,D40,D43)</f>
        <v>21</v>
      </c>
      <c r="E46" s="13">
        <f t="shared" si="3"/>
        <v>65.32000000000001</v>
      </c>
      <c r="F46" s="14">
        <f t="shared" si="3"/>
        <v>1165</v>
      </c>
      <c r="G46" s="14">
        <f t="shared" si="3"/>
        <v>0</v>
      </c>
      <c r="H46" s="13">
        <f t="shared" si="3"/>
        <v>0</v>
      </c>
      <c r="I46" s="14">
        <f t="shared" si="3"/>
        <v>0</v>
      </c>
      <c r="J46" s="14">
        <f t="shared" si="3"/>
        <v>10</v>
      </c>
      <c r="K46" s="13">
        <f t="shared" si="3"/>
        <v>21.990000000000002</v>
      </c>
      <c r="L46" s="14">
        <f t="shared" si="3"/>
        <v>395</v>
      </c>
      <c r="M46" s="14">
        <f t="shared" si="3"/>
        <v>10</v>
      </c>
      <c r="N46" s="13">
        <f t="shared" si="3"/>
        <v>37.63</v>
      </c>
      <c r="O46" s="14">
        <f t="shared" si="3"/>
        <v>740</v>
      </c>
      <c r="P46" s="14">
        <f t="shared" si="3"/>
        <v>1</v>
      </c>
      <c r="Q46" s="13">
        <f t="shared" si="3"/>
        <v>5.7</v>
      </c>
      <c r="R46" s="14">
        <f t="shared" si="3"/>
        <v>30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140</v>
      </c>
      <c r="D47" s="12">
        <f aca="true" t="shared" si="4" ref="D47:AM47">SUM(D8,D11,D14,D17,D20,D23,D26,D29,D32,D35,D38,D41,D44)</f>
        <v>29</v>
      </c>
      <c r="E47" s="13">
        <f t="shared" si="4"/>
        <v>19.310000000000002</v>
      </c>
      <c r="F47" s="14">
        <f t="shared" si="4"/>
        <v>629</v>
      </c>
      <c r="G47" s="14">
        <f t="shared" si="4"/>
        <v>26</v>
      </c>
      <c r="H47" s="13">
        <f t="shared" si="4"/>
        <v>15.8</v>
      </c>
      <c r="I47" s="14">
        <f t="shared" si="4"/>
        <v>583</v>
      </c>
      <c r="J47" s="14">
        <f t="shared" si="4"/>
        <v>3</v>
      </c>
      <c r="K47" s="13">
        <f t="shared" si="4"/>
        <v>3.51</v>
      </c>
      <c r="L47" s="14">
        <f t="shared" si="4"/>
        <v>46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141</v>
      </c>
      <c r="D48" s="37">
        <f aca="true" t="shared" si="5" ref="D48:AM48">SUM(D9,D12,D15,D18,D21,D24,D27,D30,D33,D36,D39,D42,D45)</f>
        <v>50</v>
      </c>
      <c r="E48" s="38">
        <f t="shared" si="5"/>
        <v>84.63</v>
      </c>
      <c r="F48" s="39">
        <f t="shared" si="5"/>
        <v>1794</v>
      </c>
      <c r="G48" s="39">
        <f t="shared" si="5"/>
        <v>26</v>
      </c>
      <c r="H48" s="38">
        <f t="shared" si="5"/>
        <v>15.8</v>
      </c>
      <c r="I48" s="39">
        <f t="shared" si="5"/>
        <v>583</v>
      </c>
      <c r="J48" s="39">
        <f t="shared" si="5"/>
        <v>13</v>
      </c>
      <c r="K48" s="38">
        <f t="shared" si="5"/>
        <v>25.5</v>
      </c>
      <c r="L48" s="39">
        <f t="shared" si="5"/>
        <v>441</v>
      </c>
      <c r="M48" s="39">
        <f t="shared" si="5"/>
        <v>10</v>
      </c>
      <c r="N48" s="38">
        <f t="shared" si="5"/>
        <v>37.63</v>
      </c>
      <c r="O48" s="39">
        <f t="shared" si="5"/>
        <v>740</v>
      </c>
      <c r="P48" s="39">
        <f t="shared" si="5"/>
        <v>1</v>
      </c>
      <c r="Q48" s="38">
        <f t="shared" si="5"/>
        <v>5.7</v>
      </c>
      <c r="R48" s="39">
        <f t="shared" si="5"/>
        <v>30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寺家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寺家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142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4</v>
      </c>
      <c r="E10" s="29">
        <f t="shared" si="1"/>
        <v>3.2</v>
      </c>
      <c r="F10" s="30">
        <f t="shared" si="2"/>
        <v>81</v>
      </c>
      <c r="G10" s="31">
        <v>3</v>
      </c>
      <c r="H10" s="32">
        <v>2.1</v>
      </c>
      <c r="I10" s="31">
        <v>63</v>
      </c>
      <c r="J10" s="31">
        <v>1</v>
      </c>
      <c r="K10" s="32">
        <v>1.1</v>
      </c>
      <c r="L10" s="31">
        <v>18</v>
      </c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14</v>
      </c>
      <c r="E11" s="13">
        <f t="shared" si="1"/>
        <v>7.87</v>
      </c>
      <c r="F11" s="14">
        <f t="shared" si="2"/>
        <v>398</v>
      </c>
      <c r="G11" s="15">
        <v>13</v>
      </c>
      <c r="H11" s="16">
        <v>6.87</v>
      </c>
      <c r="I11" s="15">
        <v>368</v>
      </c>
      <c r="J11" s="15">
        <v>1</v>
      </c>
      <c r="K11" s="16">
        <v>1</v>
      </c>
      <c r="L11" s="15">
        <v>30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18</v>
      </c>
      <c r="E12" s="21">
        <f t="shared" si="1"/>
        <v>11.07</v>
      </c>
      <c r="F12" s="22">
        <f t="shared" si="2"/>
        <v>479</v>
      </c>
      <c r="G12" s="23">
        <v>16</v>
      </c>
      <c r="H12" s="24">
        <v>8.97</v>
      </c>
      <c r="I12" s="23">
        <v>431</v>
      </c>
      <c r="J12" s="23">
        <v>2</v>
      </c>
      <c r="K12" s="24">
        <v>2.1</v>
      </c>
      <c r="L12" s="23">
        <v>48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2</v>
      </c>
      <c r="E13" s="29">
        <f t="shared" si="1"/>
        <v>12.360000000000001</v>
      </c>
      <c r="F13" s="30">
        <f t="shared" si="2"/>
        <v>95</v>
      </c>
      <c r="G13" s="31"/>
      <c r="H13" s="32"/>
      <c r="I13" s="31"/>
      <c r="J13" s="31">
        <v>1</v>
      </c>
      <c r="K13" s="32">
        <v>2.47</v>
      </c>
      <c r="L13" s="31">
        <v>25</v>
      </c>
      <c r="M13" s="31"/>
      <c r="N13" s="32"/>
      <c r="O13" s="31"/>
      <c r="P13" s="31">
        <v>1</v>
      </c>
      <c r="Q13" s="32">
        <v>9.89</v>
      </c>
      <c r="R13" s="31">
        <v>70</v>
      </c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1</v>
      </c>
      <c r="E14" s="13">
        <f t="shared" si="1"/>
        <v>0.8</v>
      </c>
      <c r="F14" s="14">
        <f t="shared" si="2"/>
        <v>30</v>
      </c>
      <c r="G14" s="15">
        <v>1</v>
      </c>
      <c r="H14" s="16">
        <v>0.8</v>
      </c>
      <c r="I14" s="15">
        <v>30</v>
      </c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3</v>
      </c>
      <c r="E15" s="21">
        <f t="shared" si="1"/>
        <v>13.16</v>
      </c>
      <c r="F15" s="22">
        <f t="shared" si="2"/>
        <v>125</v>
      </c>
      <c r="G15" s="23">
        <v>1</v>
      </c>
      <c r="H15" s="24">
        <v>0.8</v>
      </c>
      <c r="I15" s="23">
        <v>30</v>
      </c>
      <c r="J15" s="23">
        <v>1</v>
      </c>
      <c r="K15" s="24">
        <v>2.47</v>
      </c>
      <c r="L15" s="23">
        <v>25</v>
      </c>
      <c r="M15" s="23"/>
      <c r="N15" s="24"/>
      <c r="O15" s="23"/>
      <c r="P15" s="23">
        <v>1</v>
      </c>
      <c r="Q15" s="24">
        <v>9.89</v>
      </c>
      <c r="R15" s="23">
        <v>70</v>
      </c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3</v>
      </c>
      <c r="E16" s="29">
        <f t="shared" si="1"/>
        <v>5.9399999999999995</v>
      </c>
      <c r="F16" s="30">
        <f t="shared" si="2"/>
        <v>101</v>
      </c>
      <c r="G16" s="31">
        <v>2</v>
      </c>
      <c r="H16" s="32">
        <v>1.44</v>
      </c>
      <c r="I16" s="31">
        <v>21</v>
      </c>
      <c r="J16" s="31"/>
      <c r="K16" s="32"/>
      <c r="L16" s="31"/>
      <c r="M16" s="31">
        <v>1</v>
      </c>
      <c r="N16" s="32">
        <v>4.5</v>
      </c>
      <c r="O16" s="31">
        <v>80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3</v>
      </c>
      <c r="E17" s="13">
        <f t="shared" si="1"/>
        <v>1.86</v>
      </c>
      <c r="F17" s="14">
        <f t="shared" si="2"/>
        <v>90</v>
      </c>
      <c r="G17" s="15">
        <v>3</v>
      </c>
      <c r="H17" s="16">
        <v>1.86</v>
      </c>
      <c r="I17" s="15">
        <v>90</v>
      </c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6</v>
      </c>
      <c r="E18" s="21">
        <f t="shared" si="1"/>
        <v>7.8</v>
      </c>
      <c r="F18" s="22">
        <f t="shared" si="2"/>
        <v>191</v>
      </c>
      <c r="G18" s="23">
        <v>5</v>
      </c>
      <c r="H18" s="24">
        <v>3.3</v>
      </c>
      <c r="I18" s="23">
        <v>111</v>
      </c>
      <c r="J18" s="23"/>
      <c r="K18" s="24"/>
      <c r="L18" s="23"/>
      <c r="M18" s="23">
        <v>1</v>
      </c>
      <c r="N18" s="24">
        <v>4.5</v>
      </c>
      <c r="O18" s="23">
        <v>80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1</v>
      </c>
      <c r="E19" s="13">
        <f t="shared" si="1"/>
        <v>4.75</v>
      </c>
      <c r="F19" s="14">
        <f t="shared" si="2"/>
        <v>90</v>
      </c>
      <c r="G19" s="15"/>
      <c r="H19" s="16"/>
      <c r="I19" s="15"/>
      <c r="J19" s="15"/>
      <c r="K19" s="16"/>
      <c r="L19" s="15"/>
      <c r="M19" s="15">
        <v>1</v>
      </c>
      <c r="N19" s="16">
        <v>4.75</v>
      </c>
      <c r="O19" s="15">
        <v>90</v>
      </c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1</v>
      </c>
      <c r="E21" s="13">
        <f t="shared" si="1"/>
        <v>4.75</v>
      </c>
      <c r="F21" s="14">
        <f t="shared" si="2"/>
        <v>90</v>
      </c>
      <c r="G21" s="15"/>
      <c r="H21" s="16"/>
      <c r="I21" s="15"/>
      <c r="J21" s="15"/>
      <c r="K21" s="16"/>
      <c r="L21" s="15"/>
      <c r="M21" s="15">
        <v>1</v>
      </c>
      <c r="N21" s="16">
        <v>4.75</v>
      </c>
      <c r="O21" s="15">
        <v>90</v>
      </c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12</v>
      </c>
      <c r="E22" s="29">
        <f t="shared" si="1"/>
        <v>17.6</v>
      </c>
      <c r="F22" s="30">
        <f t="shared" si="2"/>
        <v>452</v>
      </c>
      <c r="G22" s="31">
        <v>6</v>
      </c>
      <c r="H22" s="32">
        <v>4.1</v>
      </c>
      <c r="I22" s="31">
        <v>116</v>
      </c>
      <c r="J22" s="31">
        <v>4</v>
      </c>
      <c r="K22" s="32">
        <v>4.6</v>
      </c>
      <c r="L22" s="31">
        <v>186</v>
      </c>
      <c r="M22" s="31">
        <v>2</v>
      </c>
      <c r="N22" s="32">
        <v>8.9</v>
      </c>
      <c r="O22" s="31">
        <v>150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55</v>
      </c>
      <c r="E23" s="13">
        <f t="shared" si="1"/>
        <v>29.78</v>
      </c>
      <c r="F23" s="14">
        <f t="shared" si="2"/>
        <v>1657</v>
      </c>
      <c r="G23" s="15">
        <v>51</v>
      </c>
      <c r="H23" s="16">
        <v>25.48</v>
      </c>
      <c r="I23" s="15">
        <v>1417</v>
      </c>
      <c r="J23" s="15">
        <v>4</v>
      </c>
      <c r="K23" s="16">
        <v>4.3</v>
      </c>
      <c r="L23" s="15">
        <v>240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67</v>
      </c>
      <c r="E24" s="21">
        <f t="shared" si="1"/>
        <v>47.379999999999995</v>
      </c>
      <c r="F24" s="22">
        <f t="shared" si="2"/>
        <v>2109</v>
      </c>
      <c r="G24" s="23">
        <v>57</v>
      </c>
      <c r="H24" s="24">
        <v>29.58</v>
      </c>
      <c r="I24" s="23">
        <v>1533</v>
      </c>
      <c r="J24" s="23">
        <v>8</v>
      </c>
      <c r="K24" s="24">
        <v>8.9</v>
      </c>
      <c r="L24" s="23">
        <v>426</v>
      </c>
      <c r="M24" s="23">
        <v>2</v>
      </c>
      <c r="N24" s="24">
        <v>8.9</v>
      </c>
      <c r="O24" s="23">
        <v>150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1</v>
      </c>
      <c r="E31" s="13">
        <f t="shared" si="1"/>
        <v>4.99</v>
      </c>
      <c r="F31" s="14">
        <f t="shared" si="2"/>
        <v>70</v>
      </c>
      <c r="G31" s="15"/>
      <c r="H31" s="16"/>
      <c r="I31" s="15"/>
      <c r="J31" s="15"/>
      <c r="K31" s="16"/>
      <c r="L31" s="15"/>
      <c r="M31" s="15">
        <v>1</v>
      </c>
      <c r="N31" s="16">
        <v>4.99</v>
      </c>
      <c r="O31" s="15">
        <v>70</v>
      </c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1</v>
      </c>
      <c r="E33" s="13">
        <f t="shared" si="1"/>
        <v>4.99</v>
      </c>
      <c r="F33" s="14">
        <f t="shared" si="2"/>
        <v>70</v>
      </c>
      <c r="G33" s="15"/>
      <c r="H33" s="16"/>
      <c r="I33" s="15"/>
      <c r="J33" s="15"/>
      <c r="K33" s="16"/>
      <c r="L33" s="15"/>
      <c r="M33" s="15">
        <v>1</v>
      </c>
      <c r="N33" s="16">
        <v>4.99</v>
      </c>
      <c r="O33" s="15">
        <v>70</v>
      </c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4</v>
      </c>
      <c r="E34" s="29">
        <f t="shared" si="1"/>
        <v>7.75</v>
      </c>
      <c r="F34" s="30">
        <f t="shared" si="2"/>
        <v>334</v>
      </c>
      <c r="G34" s="31"/>
      <c r="H34" s="32"/>
      <c r="I34" s="31"/>
      <c r="J34" s="31">
        <v>3</v>
      </c>
      <c r="K34" s="32">
        <v>4.15</v>
      </c>
      <c r="L34" s="31">
        <v>80</v>
      </c>
      <c r="M34" s="31">
        <v>1</v>
      </c>
      <c r="N34" s="32">
        <v>3.6</v>
      </c>
      <c r="O34" s="31">
        <v>254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4</v>
      </c>
      <c r="E36" s="21">
        <f t="shared" si="1"/>
        <v>7.75</v>
      </c>
      <c r="F36" s="22">
        <f t="shared" si="2"/>
        <v>334</v>
      </c>
      <c r="G36" s="23"/>
      <c r="H36" s="24"/>
      <c r="I36" s="23"/>
      <c r="J36" s="23">
        <v>3</v>
      </c>
      <c r="K36" s="24">
        <v>4.15</v>
      </c>
      <c r="L36" s="23">
        <v>80</v>
      </c>
      <c r="M36" s="23">
        <v>1</v>
      </c>
      <c r="N36" s="24">
        <v>3.6</v>
      </c>
      <c r="O36" s="23">
        <v>254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143</v>
      </c>
      <c r="D46" s="12">
        <f aca="true" t="shared" si="3" ref="D46:AM46">SUM(D7,D10,D13,D16,D19,D22,D25,D28,D31,D34,D37,D40,D43)</f>
        <v>27</v>
      </c>
      <c r="E46" s="13">
        <f t="shared" si="3"/>
        <v>56.59</v>
      </c>
      <c r="F46" s="14">
        <f t="shared" si="3"/>
        <v>1223</v>
      </c>
      <c r="G46" s="14">
        <f t="shared" si="3"/>
        <v>11</v>
      </c>
      <c r="H46" s="13">
        <f t="shared" si="3"/>
        <v>7.64</v>
      </c>
      <c r="I46" s="14">
        <f t="shared" si="3"/>
        <v>200</v>
      </c>
      <c r="J46" s="14">
        <f t="shared" si="3"/>
        <v>9</v>
      </c>
      <c r="K46" s="13">
        <f t="shared" si="3"/>
        <v>12.32</v>
      </c>
      <c r="L46" s="14">
        <f t="shared" si="3"/>
        <v>309</v>
      </c>
      <c r="M46" s="14">
        <f t="shared" si="3"/>
        <v>6</v>
      </c>
      <c r="N46" s="13">
        <f t="shared" si="3"/>
        <v>26.740000000000002</v>
      </c>
      <c r="O46" s="14">
        <f t="shared" si="3"/>
        <v>644</v>
      </c>
      <c r="P46" s="14">
        <f t="shared" si="3"/>
        <v>1</v>
      </c>
      <c r="Q46" s="13">
        <f t="shared" si="3"/>
        <v>9.89</v>
      </c>
      <c r="R46" s="14">
        <f t="shared" si="3"/>
        <v>70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144</v>
      </c>
      <c r="D47" s="12">
        <f aca="true" t="shared" si="4" ref="D47:AM47">SUM(D8,D11,D14,D17,D20,D23,D26,D29,D32,D35,D38,D41,D44)</f>
        <v>73</v>
      </c>
      <c r="E47" s="13">
        <f t="shared" si="4"/>
        <v>40.31</v>
      </c>
      <c r="F47" s="14">
        <f t="shared" si="4"/>
        <v>2175</v>
      </c>
      <c r="G47" s="14">
        <f t="shared" si="4"/>
        <v>68</v>
      </c>
      <c r="H47" s="13">
        <f t="shared" si="4"/>
        <v>35.01</v>
      </c>
      <c r="I47" s="14">
        <f t="shared" si="4"/>
        <v>1905</v>
      </c>
      <c r="J47" s="14">
        <f t="shared" si="4"/>
        <v>5</v>
      </c>
      <c r="K47" s="13">
        <f t="shared" si="4"/>
        <v>5.3</v>
      </c>
      <c r="L47" s="14">
        <f t="shared" si="4"/>
        <v>270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145</v>
      </c>
      <c r="D48" s="37">
        <f aca="true" t="shared" si="5" ref="D48:AM48">SUM(D9,D12,D15,D18,D21,D24,D27,D30,D33,D36,D39,D42,D45)</f>
        <v>100</v>
      </c>
      <c r="E48" s="38">
        <f t="shared" si="5"/>
        <v>96.89999999999999</v>
      </c>
      <c r="F48" s="39">
        <f t="shared" si="5"/>
        <v>3398</v>
      </c>
      <c r="G48" s="39">
        <f t="shared" si="5"/>
        <v>79</v>
      </c>
      <c r="H48" s="38">
        <f t="shared" si="5"/>
        <v>42.65</v>
      </c>
      <c r="I48" s="39">
        <f t="shared" si="5"/>
        <v>2105</v>
      </c>
      <c r="J48" s="39">
        <f t="shared" si="5"/>
        <v>14</v>
      </c>
      <c r="K48" s="38">
        <f t="shared" si="5"/>
        <v>17.62</v>
      </c>
      <c r="L48" s="39">
        <f t="shared" si="5"/>
        <v>579</v>
      </c>
      <c r="M48" s="39">
        <f t="shared" si="5"/>
        <v>6</v>
      </c>
      <c r="N48" s="38">
        <f t="shared" si="5"/>
        <v>26.740000000000002</v>
      </c>
      <c r="O48" s="39">
        <f t="shared" si="5"/>
        <v>644</v>
      </c>
      <c r="P48" s="39">
        <f t="shared" si="5"/>
        <v>1</v>
      </c>
      <c r="Q48" s="38">
        <f t="shared" si="5"/>
        <v>9.89</v>
      </c>
      <c r="R48" s="39">
        <f t="shared" si="5"/>
        <v>70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蛸島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蛸島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146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1</v>
      </c>
      <c r="E10" s="29">
        <f t="shared" si="1"/>
        <v>3.67</v>
      </c>
      <c r="F10" s="30">
        <f t="shared" si="2"/>
        <v>70</v>
      </c>
      <c r="G10" s="31"/>
      <c r="H10" s="32"/>
      <c r="I10" s="31"/>
      <c r="J10" s="31"/>
      <c r="K10" s="32"/>
      <c r="L10" s="31"/>
      <c r="M10" s="31">
        <v>1</v>
      </c>
      <c r="N10" s="32">
        <v>3.67</v>
      </c>
      <c r="O10" s="31">
        <v>70</v>
      </c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8</v>
      </c>
      <c r="E11" s="13">
        <f t="shared" si="1"/>
        <v>3.7</v>
      </c>
      <c r="F11" s="14">
        <f t="shared" si="2"/>
        <v>240</v>
      </c>
      <c r="G11" s="15">
        <v>8</v>
      </c>
      <c r="H11" s="16">
        <v>3.7</v>
      </c>
      <c r="I11" s="15">
        <v>240</v>
      </c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9</v>
      </c>
      <c r="E12" s="21">
        <f t="shared" si="1"/>
        <v>7.37</v>
      </c>
      <c r="F12" s="22">
        <f t="shared" si="2"/>
        <v>310</v>
      </c>
      <c r="G12" s="23">
        <v>8</v>
      </c>
      <c r="H12" s="24">
        <v>3.7</v>
      </c>
      <c r="I12" s="23">
        <v>240</v>
      </c>
      <c r="J12" s="23"/>
      <c r="K12" s="24"/>
      <c r="L12" s="23"/>
      <c r="M12" s="23">
        <v>1</v>
      </c>
      <c r="N12" s="24">
        <v>3.67</v>
      </c>
      <c r="O12" s="23">
        <v>70</v>
      </c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11</v>
      </c>
      <c r="E13" s="29">
        <f t="shared" si="1"/>
        <v>158.70999999999998</v>
      </c>
      <c r="F13" s="30">
        <f t="shared" si="2"/>
        <v>900</v>
      </c>
      <c r="G13" s="31"/>
      <c r="H13" s="32"/>
      <c r="I13" s="31"/>
      <c r="J13" s="31"/>
      <c r="K13" s="32"/>
      <c r="L13" s="31"/>
      <c r="M13" s="31"/>
      <c r="N13" s="32"/>
      <c r="O13" s="31"/>
      <c r="P13" s="31">
        <v>2</v>
      </c>
      <c r="Q13" s="32">
        <v>13.2</v>
      </c>
      <c r="R13" s="31">
        <v>140</v>
      </c>
      <c r="S13" s="31">
        <v>2</v>
      </c>
      <c r="T13" s="32">
        <v>26.15</v>
      </c>
      <c r="U13" s="33">
        <v>155</v>
      </c>
      <c r="V13" s="34">
        <v>7</v>
      </c>
      <c r="W13" s="32">
        <v>119.36</v>
      </c>
      <c r="X13" s="31">
        <v>605</v>
      </c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3</v>
      </c>
      <c r="E14" s="13">
        <f t="shared" si="1"/>
        <v>2.1</v>
      </c>
      <c r="F14" s="14">
        <f t="shared" si="2"/>
        <v>90</v>
      </c>
      <c r="G14" s="15">
        <v>3</v>
      </c>
      <c r="H14" s="16">
        <v>2.1</v>
      </c>
      <c r="I14" s="15">
        <v>90</v>
      </c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14</v>
      </c>
      <c r="E15" s="21">
        <f t="shared" si="1"/>
        <v>160.81</v>
      </c>
      <c r="F15" s="22">
        <f t="shared" si="2"/>
        <v>990</v>
      </c>
      <c r="G15" s="23">
        <v>3</v>
      </c>
      <c r="H15" s="24">
        <v>2.1</v>
      </c>
      <c r="I15" s="23">
        <v>90</v>
      </c>
      <c r="J15" s="23"/>
      <c r="K15" s="24"/>
      <c r="L15" s="23"/>
      <c r="M15" s="23"/>
      <c r="N15" s="24"/>
      <c r="O15" s="23"/>
      <c r="P15" s="23">
        <v>2</v>
      </c>
      <c r="Q15" s="24">
        <v>13.2</v>
      </c>
      <c r="R15" s="23">
        <v>140</v>
      </c>
      <c r="S15" s="23">
        <v>2</v>
      </c>
      <c r="T15" s="24">
        <v>26.15</v>
      </c>
      <c r="U15" s="25">
        <v>155</v>
      </c>
      <c r="V15" s="26">
        <v>7</v>
      </c>
      <c r="W15" s="24">
        <v>119.36</v>
      </c>
      <c r="X15" s="23">
        <v>605</v>
      </c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2</v>
      </c>
      <c r="E16" s="29">
        <f t="shared" si="1"/>
        <v>19.3</v>
      </c>
      <c r="F16" s="30">
        <f t="shared" si="2"/>
        <v>180</v>
      </c>
      <c r="G16" s="31">
        <v>1</v>
      </c>
      <c r="H16" s="32">
        <v>0.3</v>
      </c>
      <c r="I16" s="31">
        <v>30</v>
      </c>
      <c r="J16" s="31"/>
      <c r="K16" s="32"/>
      <c r="L16" s="31"/>
      <c r="M16" s="31"/>
      <c r="N16" s="32"/>
      <c r="O16" s="31"/>
      <c r="P16" s="31"/>
      <c r="Q16" s="32"/>
      <c r="R16" s="31"/>
      <c r="S16" s="31"/>
      <c r="T16" s="32"/>
      <c r="U16" s="33"/>
      <c r="V16" s="34">
        <v>1</v>
      </c>
      <c r="W16" s="32">
        <v>19</v>
      </c>
      <c r="X16" s="31">
        <v>150</v>
      </c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1</v>
      </c>
      <c r="E17" s="13">
        <f t="shared" si="1"/>
        <v>0.2</v>
      </c>
      <c r="F17" s="14">
        <f t="shared" si="2"/>
        <v>30</v>
      </c>
      <c r="G17" s="15">
        <v>1</v>
      </c>
      <c r="H17" s="16">
        <v>0.2</v>
      </c>
      <c r="I17" s="15">
        <v>30</v>
      </c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3</v>
      </c>
      <c r="E18" s="21">
        <f t="shared" si="1"/>
        <v>19.5</v>
      </c>
      <c r="F18" s="22">
        <f t="shared" si="2"/>
        <v>210</v>
      </c>
      <c r="G18" s="23">
        <v>2</v>
      </c>
      <c r="H18" s="24">
        <v>0.5</v>
      </c>
      <c r="I18" s="23">
        <v>60</v>
      </c>
      <c r="J18" s="23"/>
      <c r="K18" s="24"/>
      <c r="L18" s="23"/>
      <c r="M18" s="23"/>
      <c r="N18" s="24"/>
      <c r="O18" s="23"/>
      <c r="P18" s="23"/>
      <c r="Q18" s="24"/>
      <c r="R18" s="23"/>
      <c r="S18" s="23"/>
      <c r="T18" s="24"/>
      <c r="U18" s="25"/>
      <c r="V18" s="26">
        <v>1</v>
      </c>
      <c r="W18" s="24">
        <v>19</v>
      </c>
      <c r="X18" s="23">
        <v>150</v>
      </c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1</v>
      </c>
      <c r="E19" s="13">
        <f t="shared" si="1"/>
        <v>7.3</v>
      </c>
      <c r="F19" s="14">
        <f t="shared" si="2"/>
        <v>435</v>
      </c>
      <c r="G19" s="15"/>
      <c r="H19" s="16"/>
      <c r="I19" s="15"/>
      <c r="J19" s="15"/>
      <c r="K19" s="16"/>
      <c r="L19" s="15"/>
      <c r="M19" s="15"/>
      <c r="N19" s="16"/>
      <c r="O19" s="15"/>
      <c r="P19" s="15">
        <v>1</v>
      </c>
      <c r="Q19" s="16">
        <v>7.3</v>
      </c>
      <c r="R19" s="15">
        <v>435</v>
      </c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3</v>
      </c>
      <c r="E20" s="13">
        <f t="shared" si="1"/>
        <v>1.4</v>
      </c>
      <c r="F20" s="14">
        <f t="shared" si="2"/>
        <v>90</v>
      </c>
      <c r="G20" s="15">
        <v>3</v>
      </c>
      <c r="H20" s="16">
        <v>1.4</v>
      </c>
      <c r="I20" s="15">
        <v>90</v>
      </c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4</v>
      </c>
      <c r="E21" s="13">
        <f t="shared" si="1"/>
        <v>8.7</v>
      </c>
      <c r="F21" s="14">
        <f t="shared" si="2"/>
        <v>525</v>
      </c>
      <c r="G21" s="15">
        <v>3</v>
      </c>
      <c r="H21" s="16">
        <v>1.4</v>
      </c>
      <c r="I21" s="15">
        <v>90</v>
      </c>
      <c r="J21" s="15"/>
      <c r="K21" s="16"/>
      <c r="L21" s="15"/>
      <c r="M21" s="15"/>
      <c r="N21" s="16"/>
      <c r="O21" s="15"/>
      <c r="P21" s="15">
        <v>1</v>
      </c>
      <c r="Q21" s="16">
        <v>7.3</v>
      </c>
      <c r="R21" s="15">
        <v>435</v>
      </c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6</v>
      </c>
      <c r="E22" s="29">
        <f t="shared" si="1"/>
        <v>11.899999999999999</v>
      </c>
      <c r="F22" s="30">
        <f t="shared" si="2"/>
        <v>443</v>
      </c>
      <c r="G22" s="31">
        <v>1</v>
      </c>
      <c r="H22" s="32">
        <v>0.8</v>
      </c>
      <c r="I22" s="31">
        <v>53</v>
      </c>
      <c r="J22" s="31">
        <v>3</v>
      </c>
      <c r="K22" s="32">
        <v>4.6</v>
      </c>
      <c r="L22" s="31">
        <v>76</v>
      </c>
      <c r="M22" s="31">
        <v>2</v>
      </c>
      <c r="N22" s="32">
        <v>6.5</v>
      </c>
      <c r="O22" s="31">
        <v>314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95</v>
      </c>
      <c r="E23" s="13">
        <f t="shared" si="1"/>
        <v>60.160000000000004</v>
      </c>
      <c r="F23" s="14">
        <f t="shared" si="2"/>
        <v>3050</v>
      </c>
      <c r="G23" s="15">
        <v>85</v>
      </c>
      <c r="H23" s="16">
        <v>44.7</v>
      </c>
      <c r="I23" s="15">
        <v>2550</v>
      </c>
      <c r="J23" s="15">
        <v>10</v>
      </c>
      <c r="K23" s="16">
        <v>15.46</v>
      </c>
      <c r="L23" s="15">
        <v>500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101</v>
      </c>
      <c r="E24" s="21">
        <f t="shared" si="1"/>
        <v>72.06</v>
      </c>
      <c r="F24" s="22">
        <f t="shared" si="2"/>
        <v>3493</v>
      </c>
      <c r="G24" s="23">
        <v>86</v>
      </c>
      <c r="H24" s="24">
        <v>45.5</v>
      </c>
      <c r="I24" s="23">
        <v>2603</v>
      </c>
      <c r="J24" s="23">
        <v>13</v>
      </c>
      <c r="K24" s="24">
        <v>20.06</v>
      </c>
      <c r="L24" s="23">
        <v>576</v>
      </c>
      <c r="M24" s="23">
        <v>2</v>
      </c>
      <c r="N24" s="24">
        <v>6.5</v>
      </c>
      <c r="O24" s="23">
        <v>314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1</v>
      </c>
      <c r="E25" s="13">
        <f t="shared" si="1"/>
        <v>110</v>
      </c>
      <c r="F25" s="14">
        <f t="shared" si="2"/>
        <v>550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>
        <v>1</v>
      </c>
      <c r="AI25" s="16">
        <v>110</v>
      </c>
      <c r="AJ25" s="15">
        <v>550</v>
      </c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1</v>
      </c>
      <c r="E27" s="13">
        <f t="shared" si="1"/>
        <v>110</v>
      </c>
      <c r="F27" s="14">
        <f t="shared" si="2"/>
        <v>550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>
        <v>1</v>
      </c>
      <c r="AI27" s="16">
        <v>110</v>
      </c>
      <c r="AJ27" s="15">
        <v>550</v>
      </c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5</v>
      </c>
      <c r="E28" s="29">
        <f t="shared" si="1"/>
        <v>696.4</v>
      </c>
      <c r="F28" s="30">
        <f t="shared" si="2"/>
        <v>1990</v>
      </c>
      <c r="G28" s="31"/>
      <c r="H28" s="32"/>
      <c r="I28" s="31"/>
      <c r="J28" s="31"/>
      <c r="K28" s="32"/>
      <c r="L28" s="31"/>
      <c r="M28" s="31">
        <v>1</v>
      </c>
      <c r="N28" s="32">
        <v>3.1</v>
      </c>
      <c r="O28" s="31">
        <v>70</v>
      </c>
      <c r="P28" s="31">
        <v>1</v>
      </c>
      <c r="Q28" s="32">
        <v>7.3</v>
      </c>
      <c r="R28" s="31">
        <v>110</v>
      </c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>
        <v>1</v>
      </c>
      <c r="AF28" s="32">
        <v>99</v>
      </c>
      <c r="AG28" s="31">
        <v>590</v>
      </c>
      <c r="AH28" s="31"/>
      <c r="AI28" s="32"/>
      <c r="AJ28" s="31"/>
      <c r="AK28" s="31">
        <v>2</v>
      </c>
      <c r="AL28" s="32">
        <v>587</v>
      </c>
      <c r="AM28" s="33">
        <v>1220</v>
      </c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5</v>
      </c>
      <c r="E30" s="21">
        <f t="shared" si="1"/>
        <v>696.4</v>
      </c>
      <c r="F30" s="22">
        <f t="shared" si="2"/>
        <v>1990</v>
      </c>
      <c r="G30" s="23"/>
      <c r="H30" s="24"/>
      <c r="I30" s="23"/>
      <c r="J30" s="23"/>
      <c r="K30" s="24"/>
      <c r="L30" s="23"/>
      <c r="M30" s="23">
        <v>1</v>
      </c>
      <c r="N30" s="24">
        <v>3.1</v>
      </c>
      <c r="O30" s="23">
        <v>70</v>
      </c>
      <c r="P30" s="23">
        <v>1</v>
      </c>
      <c r="Q30" s="24">
        <v>7.3</v>
      </c>
      <c r="R30" s="23">
        <v>110</v>
      </c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>
        <v>1</v>
      </c>
      <c r="AF30" s="24">
        <v>99</v>
      </c>
      <c r="AG30" s="23">
        <v>590</v>
      </c>
      <c r="AH30" s="23"/>
      <c r="AI30" s="24"/>
      <c r="AJ30" s="23"/>
      <c r="AK30" s="23">
        <v>2</v>
      </c>
      <c r="AL30" s="24">
        <v>587</v>
      </c>
      <c r="AM30" s="25">
        <v>1220</v>
      </c>
    </row>
    <row r="31" spans="2:39" ht="13.5" customHeight="1">
      <c r="B31" s="53" t="s">
        <v>28</v>
      </c>
      <c r="C31" s="11" t="s">
        <v>34</v>
      </c>
      <c r="D31" s="12">
        <f t="shared" si="0"/>
        <v>24</v>
      </c>
      <c r="E31" s="13">
        <f t="shared" si="1"/>
        <v>144.86</v>
      </c>
      <c r="F31" s="14">
        <f t="shared" si="2"/>
        <v>4518</v>
      </c>
      <c r="G31" s="15"/>
      <c r="H31" s="16"/>
      <c r="I31" s="15"/>
      <c r="J31" s="15">
        <v>6</v>
      </c>
      <c r="K31" s="16">
        <v>11.76</v>
      </c>
      <c r="L31" s="15">
        <v>171</v>
      </c>
      <c r="M31" s="15">
        <v>5</v>
      </c>
      <c r="N31" s="16">
        <v>19.2</v>
      </c>
      <c r="O31" s="15">
        <v>370</v>
      </c>
      <c r="P31" s="15">
        <v>13</v>
      </c>
      <c r="Q31" s="16">
        <v>113.9</v>
      </c>
      <c r="R31" s="15">
        <v>3977</v>
      </c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24</v>
      </c>
      <c r="E33" s="13">
        <f t="shared" si="1"/>
        <v>144.86</v>
      </c>
      <c r="F33" s="14">
        <f t="shared" si="2"/>
        <v>4518</v>
      </c>
      <c r="G33" s="15"/>
      <c r="H33" s="16"/>
      <c r="I33" s="15"/>
      <c r="J33" s="15">
        <v>6</v>
      </c>
      <c r="K33" s="16">
        <v>11.76</v>
      </c>
      <c r="L33" s="15">
        <v>171</v>
      </c>
      <c r="M33" s="15">
        <v>5</v>
      </c>
      <c r="N33" s="16">
        <v>19.2</v>
      </c>
      <c r="O33" s="15">
        <v>370</v>
      </c>
      <c r="P33" s="15">
        <v>13</v>
      </c>
      <c r="Q33" s="16">
        <v>113.9</v>
      </c>
      <c r="R33" s="15">
        <v>3977</v>
      </c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4</v>
      </c>
      <c r="E34" s="29">
        <f t="shared" si="1"/>
        <v>13.82</v>
      </c>
      <c r="F34" s="30">
        <f t="shared" si="2"/>
        <v>250</v>
      </c>
      <c r="G34" s="31"/>
      <c r="H34" s="32"/>
      <c r="I34" s="31"/>
      <c r="J34" s="31">
        <v>1</v>
      </c>
      <c r="K34" s="32">
        <v>1.1</v>
      </c>
      <c r="L34" s="31">
        <v>20</v>
      </c>
      <c r="M34" s="31">
        <v>3</v>
      </c>
      <c r="N34" s="32">
        <v>12.72</v>
      </c>
      <c r="O34" s="31">
        <v>230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2</v>
      </c>
      <c r="E35" s="13">
        <f t="shared" si="1"/>
        <v>1.2</v>
      </c>
      <c r="F35" s="14">
        <f t="shared" si="2"/>
        <v>60</v>
      </c>
      <c r="G35" s="15">
        <v>2</v>
      </c>
      <c r="H35" s="16">
        <v>1.2</v>
      </c>
      <c r="I35" s="15">
        <v>60</v>
      </c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6</v>
      </c>
      <c r="E36" s="21">
        <f t="shared" si="1"/>
        <v>15.02</v>
      </c>
      <c r="F36" s="22">
        <f t="shared" si="2"/>
        <v>310</v>
      </c>
      <c r="G36" s="23">
        <v>2</v>
      </c>
      <c r="H36" s="24">
        <v>1.2</v>
      </c>
      <c r="I36" s="23">
        <v>60</v>
      </c>
      <c r="J36" s="23">
        <v>1</v>
      </c>
      <c r="K36" s="24">
        <v>1.1</v>
      </c>
      <c r="L36" s="23">
        <v>20</v>
      </c>
      <c r="M36" s="23">
        <v>3</v>
      </c>
      <c r="N36" s="24">
        <v>12.72</v>
      </c>
      <c r="O36" s="23">
        <v>230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1</v>
      </c>
      <c r="E43" s="29">
        <f t="shared" si="1"/>
        <v>0.6</v>
      </c>
      <c r="F43" s="30">
        <f t="shared" si="2"/>
        <v>8</v>
      </c>
      <c r="G43" s="31">
        <v>1</v>
      </c>
      <c r="H43" s="32">
        <v>0.6</v>
      </c>
      <c r="I43" s="31">
        <v>8</v>
      </c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4</v>
      </c>
      <c r="E44" s="13">
        <f t="shared" si="1"/>
        <v>1.2</v>
      </c>
      <c r="F44" s="14">
        <f t="shared" si="2"/>
        <v>120</v>
      </c>
      <c r="G44" s="15">
        <v>4</v>
      </c>
      <c r="H44" s="16">
        <v>1.2</v>
      </c>
      <c r="I44" s="15">
        <v>120</v>
      </c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5</v>
      </c>
      <c r="E45" s="21">
        <f t="shared" si="1"/>
        <v>1.8</v>
      </c>
      <c r="F45" s="22">
        <f t="shared" si="2"/>
        <v>128</v>
      </c>
      <c r="G45" s="23">
        <v>5</v>
      </c>
      <c r="H45" s="24">
        <v>1.8</v>
      </c>
      <c r="I45" s="23">
        <v>128</v>
      </c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147</v>
      </c>
      <c r="D46" s="12">
        <f aca="true" t="shared" si="3" ref="D46:AM46">SUM(D7,D10,D13,D16,D19,D22,D25,D28,D31,D34,D37,D40,D43)</f>
        <v>56</v>
      </c>
      <c r="E46" s="13">
        <f t="shared" si="3"/>
        <v>1166.5599999999997</v>
      </c>
      <c r="F46" s="14">
        <f t="shared" si="3"/>
        <v>9344</v>
      </c>
      <c r="G46" s="14">
        <f t="shared" si="3"/>
        <v>3</v>
      </c>
      <c r="H46" s="13">
        <f t="shared" si="3"/>
        <v>1.7000000000000002</v>
      </c>
      <c r="I46" s="14">
        <f t="shared" si="3"/>
        <v>91</v>
      </c>
      <c r="J46" s="14">
        <f t="shared" si="3"/>
        <v>10</v>
      </c>
      <c r="K46" s="13">
        <f t="shared" si="3"/>
        <v>17.46</v>
      </c>
      <c r="L46" s="14">
        <f t="shared" si="3"/>
        <v>267</v>
      </c>
      <c r="M46" s="14">
        <f t="shared" si="3"/>
        <v>12</v>
      </c>
      <c r="N46" s="13">
        <f t="shared" si="3"/>
        <v>45.19</v>
      </c>
      <c r="O46" s="14">
        <f t="shared" si="3"/>
        <v>1054</v>
      </c>
      <c r="P46" s="14">
        <f t="shared" si="3"/>
        <v>17</v>
      </c>
      <c r="Q46" s="13">
        <f t="shared" si="3"/>
        <v>141.70000000000002</v>
      </c>
      <c r="R46" s="14">
        <f t="shared" si="3"/>
        <v>4662</v>
      </c>
      <c r="S46" s="14">
        <f t="shared" si="3"/>
        <v>2</v>
      </c>
      <c r="T46" s="13">
        <f t="shared" si="3"/>
        <v>26.15</v>
      </c>
      <c r="U46" s="35">
        <f t="shared" si="3"/>
        <v>155</v>
      </c>
      <c r="V46" s="12">
        <f t="shared" si="3"/>
        <v>8</v>
      </c>
      <c r="W46" s="13">
        <f t="shared" si="3"/>
        <v>138.36</v>
      </c>
      <c r="X46" s="14">
        <f t="shared" si="3"/>
        <v>755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1</v>
      </c>
      <c r="AF46" s="13">
        <f t="shared" si="3"/>
        <v>99</v>
      </c>
      <c r="AG46" s="14">
        <f t="shared" si="3"/>
        <v>590</v>
      </c>
      <c r="AH46" s="14">
        <f t="shared" si="3"/>
        <v>1</v>
      </c>
      <c r="AI46" s="13">
        <f t="shared" si="3"/>
        <v>110</v>
      </c>
      <c r="AJ46" s="14">
        <f t="shared" si="3"/>
        <v>550</v>
      </c>
      <c r="AK46" s="14">
        <f t="shared" si="3"/>
        <v>2</v>
      </c>
      <c r="AL46" s="13">
        <f t="shared" si="3"/>
        <v>587</v>
      </c>
      <c r="AM46" s="35">
        <f t="shared" si="3"/>
        <v>1220</v>
      </c>
    </row>
    <row r="47" spans="2:39" ht="13.5" customHeight="1">
      <c r="B47" s="49"/>
      <c r="C47" s="11" t="s">
        <v>148</v>
      </c>
      <c r="D47" s="12">
        <f aca="true" t="shared" si="4" ref="D47:AM47">SUM(D8,D11,D14,D17,D20,D23,D26,D29,D32,D35,D38,D41,D44)</f>
        <v>116</v>
      </c>
      <c r="E47" s="13">
        <f t="shared" si="4"/>
        <v>69.96000000000001</v>
      </c>
      <c r="F47" s="14">
        <f t="shared" si="4"/>
        <v>3680</v>
      </c>
      <c r="G47" s="14">
        <f t="shared" si="4"/>
        <v>106</v>
      </c>
      <c r="H47" s="13">
        <f t="shared" si="4"/>
        <v>54.50000000000001</v>
      </c>
      <c r="I47" s="14">
        <f t="shared" si="4"/>
        <v>3180</v>
      </c>
      <c r="J47" s="14">
        <f t="shared" si="4"/>
        <v>10</v>
      </c>
      <c r="K47" s="13">
        <f t="shared" si="4"/>
        <v>15.46</v>
      </c>
      <c r="L47" s="14">
        <f t="shared" si="4"/>
        <v>500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149</v>
      </c>
      <c r="D48" s="37">
        <f aca="true" t="shared" si="5" ref="D48:AM48">SUM(D9,D12,D15,D18,D21,D24,D27,D30,D33,D36,D39,D42,D45)</f>
        <v>172</v>
      </c>
      <c r="E48" s="38">
        <f t="shared" si="5"/>
        <v>1236.5199999999998</v>
      </c>
      <c r="F48" s="39">
        <f t="shared" si="5"/>
        <v>13024</v>
      </c>
      <c r="G48" s="39">
        <f t="shared" si="5"/>
        <v>109</v>
      </c>
      <c r="H48" s="38">
        <f t="shared" si="5"/>
        <v>56.2</v>
      </c>
      <c r="I48" s="39">
        <f t="shared" si="5"/>
        <v>3271</v>
      </c>
      <c r="J48" s="39">
        <f t="shared" si="5"/>
        <v>20</v>
      </c>
      <c r="K48" s="38">
        <f t="shared" si="5"/>
        <v>32.92</v>
      </c>
      <c r="L48" s="39">
        <f t="shared" si="5"/>
        <v>767</v>
      </c>
      <c r="M48" s="39">
        <f t="shared" si="5"/>
        <v>12</v>
      </c>
      <c r="N48" s="38">
        <f t="shared" si="5"/>
        <v>45.19</v>
      </c>
      <c r="O48" s="39">
        <f t="shared" si="5"/>
        <v>1054</v>
      </c>
      <c r="P48" s="39">
        <f t="shared" si="5"/>
        <v>17</v>
      </c>
      <c r="Q48" s="38">
        <f t="shared" si="5"/>
        <v>141.70000000000002</v>
      </c>
      <c r="R48" s="39">
        <f t="shared" si="5"/>
        <v>4662</v>
      </c>
      <c r="S48" s="39">
        <f t="shared" si="5"/>
        <v>2</v>
      </c>
      <c r="T48" s="38">
        <f t="shared" si="5"/>
        <v>26.15</v>
      </c>
      <c r="U48" s="40">
        <f t="shared" si="5"/>
        <v>155</v>
      </c>
      <c r="V48" s="37">
        <f t="shared" si="5"/>
        <v>8</v>
      </c>
      <c r="W48" s="38">
        <f t="shared" si="5"/>
        <v>138.36</v>
      </c>
      <c r="X48" s="39">
        <f t="shared" si="5"/>
        <v>755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1</v>
      </c>
      <c r="AF48" s="38">
        <f t="shared" si="5"/>
        <v>99</v>
      </c>
      <c r="AG48" s="39">
        <f t="shared" si="5"/>
        <v>590</v>
      </c>
      <c r="AH48" s="39">
        <f t="shared" si="5"/>
        <v>1</v>
      </c>
      <c r="AI48" s="38">
        <f t="shared" si="5"/>
        <v>110</v>
      </c>
      <c r="AJ48" s="39">
        <f t="shared" si="5"/>
        <v>550</v>
      </c>
      <c r="AK48" s="39">
        <f t="shared" si="5"/>
        <v>2</v>
      </c>
      <c r="AL48" s="38">
        <f t="shared" si="5"/>
        <v>587</v>
      </c>
      <c r="AM48" s="40">
        <f t="shared" si="5"/>
        <v>1220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珠洲中央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珠洲中央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150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2</v>
      </c>
      <c r="E10" s="29">
        <f t="shared" si="1"/>
        <v>3.3</v>
      </c>
      <c r="F10" s="30">
        <f t="shared" si="2"/>
        <v>81</v>
      </c>
      <c r="G10" s="31"/>
      <c r="H10" s="32"/>
      <c r="I10" s="31"/>
      <c r="J10" s="31">
        <v>2</v>
      </c>
      <c r="K10" s="32">
        <v>3.3</v>
      </c>
      <c r="L10" s="31">
        <v>81</v>
      </c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2</v>
      </c>
      <c r="E12" s="21">
        <f t="shared" si="1"/>
        <v>3.3</v>
      </c>
      <c r="F12" s="22">
        <f t="shared" si="2"/>
        <v>81</v>
      </c>
      <c r="G12" s="23"/>
      <c r="H12" s="24"/>
      <c r="I12" s="23"/>
      <c r="J12" s="23">
        <v>2</v>
      </c>
      <c r="K12" s="24">
        <v>3.3</v>
      </c>
      <c r="L12" s="23">
        <v>81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1</v>
      </c>
      <c r="E13" s="29">
        <f t="shared" si="1"/>
        <v>1.93</v>
      </c>
      <c r="F13" s="30">
        <f t="shared" si="2"/>
        <v>14</v>
      </c>
      <c r="G13" s="31"/>
      <c r="H13" s="32"/>
      <c r="I13" s="31"/>
      <c r="J13" s="31">
        <v>1</v>
      </c>
      <c r="K13" s="32">
        <v>1.93</v>
      </c>
      <c r="L13" s="31">
        <v>14</v>
      </c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1</v>
      </c>
      <c r="E15" s="21">
        <f t="shared" si="1"/>
        <v>1.93</v>
      </c>
      <c r="F15" s="22">
        <f t="shared" si="2"/>
        <v>14</v>
      </c>
      <c r="G15" s="23"/>
      <c r="H15" s="24"/>
      <c r="I15" s="23"/>
      <c r="J15" s="23">
        <v>1</v>
      </c>
      <c r="K15" s="24">
        <v>1.93</v>
      </c>
      <c r="L15" s="23">
        <v>14</v>
      </c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9</v>
      </c>
      <c r="E16" s="29">
        <f t="shared" si="1"/>
        <v>80.84</v>
      </c>
      <c r="F16" s="30">
        <f t="shared" si="2"/>
        <v>955</v>
      </c>
      <c r="G16" s="31">
        <v>1</v>
      </c>
      <c r="H16" s="32">
        <v>0.1</v>
      </c>
      <c r="I16" s="31">
        <v>30</v>
      </c>
      <c r="J16" s="31">
        <v>2</v>
      </c>
      <c r="K16" s="32">
        <v>2.7</v>
      </c>
      <c r="L16" s="31">
        <v>55</v>
      </c>
      <c r="M16" s="31"/>
      <c r="N16" s="32"/>
      <c r="O16" s="31"/>
      <c r="P16" s="31">
        <v>2</v>
      </c>
      <c r="Q16" s="32">
        <v>14.55</v>
      </c>
      <c r="R16" s="31">
        <v>210</v>
      </c>
      <c r="S16" s="31">
        <v>2</v>
      </c>
      <c r="T16" s="32">
        <v>25</v>
      </c>
      <c r="U16" s="33">
        <v>280</v>
      </c>
      <c r="V16" s="34">
        <v>2</v>
      </c>
      <c r="W16" s="32">
        <v>38.49</v>
      </c>
      <c r="X16" s="31">
        <v>380</v>
      </c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3</v>
      </c>
      <c r="E17" s="13">
        <f t="shared" si="1"/>
        <v>3.3099999999999996</v>
      </c>
      <c r="F17" s="14">
        <f t="shared" si="2"/>
        <v>63</v>
      </c>
      <c r="G17" s="15">
        <v>2</v>
      </c>
      <c r="H17" s="16">
        <v>1.22</v>
      </c>
      <c r="I17" s="15">
        <v>33</v>
      </c>
      <c r="J17" s="15">
        <v>1</v>
      </c>
      <c r="K17" s="16">
        <v>2.09</v>
      </c>
      <c r="L17" s="15">
        <v>30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12</v>
      </c>
      <c r="E18" s="21">
        <f t="shared" si="1"/>
        <v>84.15</v>
      </c>
      <c r="F18" s="22">
        <f t="shared" si="2"/>
        <v>1018</v>
      </c>
      <c r="G18" s="23">
        <v>3</v>
      </c>
      <c r="H18" s="24">
        <v>1.32</v>
      </c>
      <c r="I18" s="23">
        <v>63</v>
      </c>
      <c r="J18" s="23">
        <v>3</v>
      </c>
      <c r="K18" s="24">
        <v>4.79</v>
      </c>
      <c r="L18" s="23">
        <v>85</v>
      </c>
      <c r="M18" s="23"/>
      <c r="N18" s="24"/>
      <c r="O18" s="23"/>
      <c r="P18" s="23">
        <v>2</v>
      </c>
      <c r="Q18" s="24">
        <v>14.55</v>
      </c>
      <c r="R18" s="23">
        <v>210</v>
      </c>
      <c r="S18" s="23">
        <v>2</v>
      </c>
      <c r="T18" s="24">
        <v>25</v>
      </c>
      <c r="U18" s="25">
        <v>280</v>
      </c>
      <c r="V18" s="26">
        <v>2</v>
      </c>
      <c r="W18" s="24">
        <v>38.49</v>
      </c>
      <c r="X18" s="23">
        <v>380</v>
      </c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1</v>
      </c>
      <c r="E19" s="13">
        <f t="shared" si="1"/>
        <v>2.3</v>
      </c>
      <c r="F19" s="14">
        <f t="shared" si="2"/>
        <v>25</v>
      </c>
      <c r="G19" s="15"/>
      <c r="H19" s="16"/>
      <c r="I19" s="15"/>
      <c r="J19" s="15">
        <v>1</v>
      </c>
      <c r="K19" s="16">
        <v>2.3</v>
      </c>
      <c r="L19" s="15">
        <v>25</v>
      </c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5</v>
      </c>
      <c r="E20" s="13">
        <f t="shared" si="1"/>
        <v>4.67</v>
      </c>
      <c r="F20" s="14">
        <f t="shared" si="2"/>
        <v>153</v>
      </c>
      <c r="G20" s="15">
        <v>3</v>
      </c>
      <c r="H20" s="16">
        <v>2.17</v>
      </c>
      <c r="I20" s="15">
        <v>63</v>
      </c>
      <c r="J20" s="15">
        <v>2</v>
      </c>
      <c r="K20" s="16">
        <v>2.5</v>
      </c>
      <c r="L20" s="15">
        <v>90</v>
      </c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6</v>
      </c>
      <c r="E21" s="13">
        <f t="shared" si="1"/>
        <v>6.97</v>
      </c>
      <c r="F21" s="14">
        <f t="shared" si="2"/>
        <v>178</v>
      </c>
      <c r="G21" s="15">
        <v>3</v>
      </c>
      <c r="H21" s="16">
        <v>2.17</v>
      </c>
      <c r="I21" s="15">
        <v>63</v>
      </c>
      <c r="J21" s="15">
        <v>3</v>
      </c>
      <c r="K21" s="16">
        <v>4.8</v>
      </c>
      <c r="L21" s="15">
        <v>115</v>
      </c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8</v>
      </c>
      <c r="E22" s="29">
        <f t="shared" si="1"/>
        <v>17.79</v>
      </c>
      <c r="F22" s="30">
        <f t="shared" si="2"/>
        <v>508</v>
      </c>
      <c r="G22" s="31"/>
      <c r="H22" s="32"/>
      <c r="I22" s="31"/>
      <c r="J22" s="31">
        <v>6</v>
      </c>
      <c r="K22" s="32">
        <v>9.45</v>
      </c>
      <c r="L22" s="31">
        <v>203</v>
      </c>
      <c r="M22" s="31">
        <v>2</v>
      </c>
      <c r="N22" s="32">
        <v>8.34</v>
      </c>
      <c r="O22" s="31">
        <v>305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24</v>
      </c>
      <c r="E23" s="13">
        <f t="shared" si="1"/>
        <v>16.36</v>
      </c>
      <c r="F23" s="14">
        <f t="shared" si="2"/>
        <v>614</v>
      </c>
      <c r="G23" s="15">
        <v>17</v>
      </c>
      <c r="H23" s="16">
        <v>7.39</v>
      </c>
      <c r="I23" s="15">
        <v>458</v>
      </c>
      <c r="J23" s="15">
        <v>7</v>
      </c>
      <c r="K23" s="16">
        <v>8.97</v>
      </c>
      <c r="L23" s="15">
        <v>156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32</v>
      </c>
      <c r="E24" s="21">
        <f t="shared" si="1"/>
        <v>34.150000000000006</v>
      </c>
      <c r="F24" s="22">
        <f t="shared" si="2"/>
        <v>1122</v>
      </c>
      <c r="G24" s="23">
        <v>17</v>
      </c>
      <c r="H24" s="24">
        <v>7.39</v>
      </c>
      <c r="I24" s="23">
        <v>458</v>
      </c>
      <c r="J24" s="23">
        <v>13</v>
      </c>
      <c r="K24" s="24">
        <v>18.42</v>
      </c>
      <c r="L24" s="23">
        <v>359</v>
      </c>
      <c r="M24" s="23">
        <v>2</v>
      </c>
      <c r="N24" s="24">
        <v>8.34</v>
      </c>
      <c r="O24" s="23">
        <v>305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10</v>
      </c>
      <c r="E31" s="13">
        <f t="shared" si="1"/>
        <v>31.51</v>
      </c>
      <c r="F31" s="14">
        <f t="shared" si="2"/>
        <v>638</v>
      </c>
      <c r="G31" s="15"/>
      <c r="H31" s="16"/>
      <c r="I31" s="15"/>
      <c r="J31" s="15">
        <v>5</v>
      </c>
      <c r="K31" s="16">
        <v>13.65</v>
      </c>
      <c r="L31" s="15">
        <v>305</v>
      </c>
      <c r="M31" s="15">
        <v>4</v>
      </c>
      <c r="N31" s="16">
        <v>12.66</v>
      </c>
      <c r="O31" s="15">
        <v>243</v>
      </c>
      <c r="P31" s="15">
        <v>1</v>
      </c>
      <c r="Q31" s="16">
        <v>5.2</v>
      </c>
      <c r="R31" s="15">
        <v>90</v>
      </c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10</v>
      </c>
      <c r="E33" s="13">
        <f t="shared" si="1"/>
        <v>31.51</v>
      </c>
      <c r="F33" s="14">
        <f t="shared" si="2"/>
        <v>638</v>
      </c>
      <c r="G33" s="15"/>
      <c r="H33" s="16"/>
      <c r="I33" s="15"/>
      <c r="J33" s="15">
        <v>5</v>
      </c>
      <c r="K33" s="16">
        <v>13.65</v>
      </c>
      <c r="L33" s="15">
        <v>305</v>
      </c>
      <c r="M33" s="15">
        <v>4</v>
      </c>
      <c r="N33" s="16">
        <v>12.66</v>
      </c>
      <c r="O33" s="15">
        <v>243</v>
      </c>
      <c r="P33" s="15">
        <v>1</v>
      </c>
      <c r="Q33" s="16">
        <v>5.2</v>
      </c>
      <c r="R33" s="15">
        <v>90</v>
      </c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8</v>
      </c>
      <c r="E34" s="29">
        <f t="shared" si="1"/>
        <v>31.85</v>
      </c>
      <c r="F34" s="30">
        <f t="shared" si="2"/>
        <v>580</v>
      </c>
      <c r="G34" s="31"/>
      <c r="H34" s="32"/>
      <c r="I34" s="31"/>
      <c r="J34" s="31">
        <v>1</v>
      </c>
      <c r="K34" s="32">
        <v>2.89</v>
      </c>
      <c r="L34" s="31">
        <v>30</v>
      </c>
      <c r="M34" s="31">
        <v>7</v>
      </c>
      <c r="N34" s="32">
        <v>28.96</v>
      </c>
      <c r="O34" s="31">
        <v>550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8</v>
      </c>
      <c r="E36" s="21">
        <f t="shared" si="1"/>
        <v>31.85</v>
      </c>
      <c r="F36" s="22">
        <f t="shared" si="2"/>
        <v>580</v>
      </c>
      <c r="G36" s="23"/>
      <c r="H36" s="24"/>
      <c r="I36" s="23"/>
      <c r="J36" s="23">
        <v>1</v>
      </c>
      <c r="K36" s="24">
        <v>2.89</v>
      </c>
      <c r="L36" s="23">
        <v>30</v>
      </c>
      <c r="M36" s="23">
        <v>7</v>
      </c>
      <c r="N36" s="24">
        <v>28.96</v>
      </c>
      <c r="O36" s="23">
        <v>550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151</v>
      </c>
      <c r="D46" s="12">
        <f aca="true" t="shared" si="3" ref="D46:AM46">SUM(D7,D10,D13,D16,D19,D22,D25,D28,D31,D34,D37,D40,D43)</f>
        <v>39</v>
      </c>
      <c r="E46" s="13">
        <f t="shared" si="3"/>
        <v>169.51999999999998</v>
      </c>
      <c r="F46" s="14">
        <f t="shared" si="3"/>
        <v>2801</v>
      </c>
      <c r="G46" s="14">
        <f t="shared" si="3"/>
        <v>1</v>
      </c>
      <c r="H46" s="13">
        <f t="shared" si="3"/>
        <v>0.1</v>
      </c>
      <c r="I46" s="14">
        <f t="shared" si="3"/>
        <v>30</v>
      </c>
      <c r="J46" s="14">
        <f t="shared" si="3"/>
        <v>18</v>
      </c>
      <c r="K46" s="13">
        <f t="shared" si="3"/>
        <v>36.22</v>
      </c>
      <c r="L46" s="14">
        <f t="shared" si="3"/>
        <v>713</v>
      </c>
      <c r="M46" s="14">
        <f t="shared" si="3"/>
        <v>13</v>
      </c>
      <c r="N46" s="13">
        <f t="shared" si="3"/>
        <v>49.96</v>
      </c>
      <c r="O46" s="14">
        <f t="shared" si="3"/>
        <v>1098</v>
      </c>
      <c r="P46" s="14">
        <f t="shared" si="3"/>
        <v>3</v>
      </c>
      <c r="Q46" s="13">
        <f t="shared" si="3"/>
        <v>19.75</v>
      </c>
      <c r="R46" s="14">
        <f t="shared" si="3"/>
        <v>300</v>
      </c>
      <c r="S46" s="14">
        <f t="shared" si="3"/>
        <v>2</v>
      </c>
      <c r="T46" s="13">
        <f t="shared" si="3"/>
        <v>25</v>
      </c>
      <c r="U46" s="35">
        <f t="shared" si="3"/>
        <v>280</v>
      </c>
      <c r="V46" s="12">
        <f t="shared" si="3"/>
        <v>2</v>
      </c>
      <c r="W46" s="13">
        <f t="shared" si="3"/>
        <v>38.49</v>
      </c>
      <c r="X46" s="14">
        <f t="shared" si="3"/>
        <v>380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152</v>
      </c>
      <c r="D47" s="12">
        <f aca="true" t="shared" si="4" ref="D47:AM47">SUM(D8,D11,D14,D17,D20,D23,D26,D29,D32,D35,D38,D41,D44)</f>
        <v>32</v>
      </c>
      <c r="E47" s="13">
        <f t="shared" si="4"/>
        <v>24.34</v>
      </c>
      <c r="F47" s="14">
        <f t="shared" si="4"/>
        <v>830</v>
      </c>
      <c r="G47" s="14">
        <f t="shared" si="4"/>
        <v>22</v>
      </c>
      <c r="H47" s="13">
        <f t="shared" si="4"/>
        <v>10.78</v>
      </c>
      <c r="I47" s="14">
        <f t="shared" si="4"/>
        <v>554</v>
      </c>
      <c r="J47" s="14">
        <f t="shared" si="4"/>
        <v>10</v>
      </c>
      <c r="K47" s="13">
        <f t="shared" si="4"/>
        <v>13.56</v>
      </c>
      <c r="L47" s="14">
        <f t="shared" si="4"/>
        <v>276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153</v>
      </c>
      <c r="D48" s="37">
        <f aca="true" t="shared" si="5" ref="D48:AM48">SUM(D9,D12,D15,D18,D21,D24,D27,D30,D33,D36,D39,D42,D45)</f>
        <v>71</v>
      </c>
      <c r="E48" s="38">
        <f t="shared" si="5"/>
        <v>193.85999999999999</v>
      </c>
      <c r="F48" s="39">
        <f t="shared" si="5"/>
        <v>3631</v>
      </c>
      <c r="G48" s="39">
        <f t="shared" si="5"/>
        <v>23</v>
      </c>
      <c r="H48" s="38">
        <f t="shared" si="5"/>
        <v>10.879999999999999</v>
      </c>
      <c r="I48" s="39">
        <f t="shared" si="5"/>
        <v>584</v>
      </c>
      <c r="J48" s="39">
        <f t="shared" si="5"/>
        <v>28</v>
      </c>
      <c r="K48" s="38">
        <f t="shared" si="5"/>
        <v>49.78</v>
      </c>
      <c r="L48" s="39">
        <f t="shared" si="5"/>
        <v>989</v>
      </c>
      <c r="M48" s="39">
        <f t="shared" si="5"/>
        <v>13</v>
      </c>
      <c r="N48" s="38">
        <f t="shared" si="5"/>
        <v>49.96</v>
      </c>
      <c r="O48" s="39">
        <f t="shared" si="5"/>
        <v>1098</v>
      </c>
      <c r="P48" s="39">
        <f t="shared" si="5"/>
        <v>3</v>
      </c>
      <c r="Q48" s="38">
        <f t="shared" si="5"/>
        <v>19.75</v>
      </c>
      <c r="R48" s="39">
        <f t="shared" si="5"/>
        <v>300</v>
      </c>
      <c r="S48" s="39">
        <f t="shared" si="5"/>
        <v>2</v>
      </c>
      <c r="T48" s="38">
        <f t="shared" si="5"/>
        <v>25</v>
      </c>
      <c r="U48" s="40">
        <f t="shared" si="5"/>
        <v>280</v>
      </c>
      <c r="V48" s="37">
        <f t="shared" si="5"/>
        <v>2</v>
      </c>
      <c r="W48" s="38">
        <f t="shared" si="5"/>
        <v>38.49</v>
      </c>
      <c r="X48" s="39">
        <f t="shared" si="5"/>
        <v>380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100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篠原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篠原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50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1</v>
      </c>
      <c r="E11" s="13">
        <f t="shared" si="1"/>
        <v>0.4</v>
      </c>
      <c r="F11" s="14">
        <f t="shared" si="2"/>
        <v>30</v>
      </c>
      <c r="G11" s="15">
        <v>1</v>
      </c>
      <c r="H11" s="16">
        <v>0.4</v>
      </c>
      <c r="I11" s="15">
        <v>30</v>
      </c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1</v>
      </c>
      <c r="E12" s="21">
        <f t="shared" si="1"/>
        <v>0.4</v>
      </c>
      <c r="F12" s="22">
        <f t="shared" si="2"/>
        <v>30</v>
      </c>
      <c r="G12" s="23">
        <v>1</v>
      </c>
      <c r="H12" s="24">
        <v>0.4</v>
      </c>
      <c r="I12" s="23">
        <v>30</v>
      </c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2</v>
      </c>
      <c r="E13" s="29">
        <f t="shared" si="1"/>
        <v>13.3</v>
      </c>
      <c r="F13" s="30">
        <f t="shared" si="2"/>
        <v>125</v>
      </c>
      <c r="G13" s="31"/>
      <c r="H13" s="32"/>
      <c r="I13" s="31"/>
      <c r="J13" s="31">
        <v>1</v>
      </c>
      <c r="K13" s="32">
        <v>2.3</v>
      </c>
      <c r="L13" s="31">
        <v>35</v>
      </c>
      <c r="M13" s="31"/>
      <c r="N13" s="32"/>
      <c r="O13" s="31"/>
      <c r="P13" s="31"/>
      <c r="Q13" s="32"/>
      <c r="R13" s="31"/>
      <c r="S13" s="31">
        <v>1</v>
      </c>
      <c r="T13" s="32">
        <v>11</v>
      </c>
      <c r="U13" s="33">
        <v>90</v>
      </c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2</v>
      </c>
      <c r="E15" s="21">
        <f t="shared" si="1"/>
        <v>13.3</v>
      </c>
      <c r="F15" s="22">
        <f t="shared" si="2"/>
        <v>125</v>
      </c>
      <c r="G15" s="23"/>
      <c r="H15" s="24"/>
      <c r="I15" s="23"/>
      <c r="J15" s="23">
        <v>1</v>
      </c>
      <c r="K15" s="24">
        <v>2.3</v>
      </c>
      <c r="L15" s="23">
        <v>35</v>
      </c>
      <c r="M15" s="23"/>
      <c r="N15" s="24"/>
      <c r="O15" s="23"/>
      <c r="P15" s="23"/>
      <c r="Q15" s="24"/>
      <c r="R15" s="23"/>
      <c r="S15" s="23">
        <v>1</v>
      </c>
      <c r="T15" s="24">
        <v>11</v>
      </c>
      <c r="U15" s="25">
        <v>90</v>
      </c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7</v>
      </c>
      <c r="E16" s="29">
        <f t="shared" si="1"/>
        <v>15</v>
      </c>
      <c r="F16" s="30">
        <f t="shared" si="2"/>
        <v>611</v>
      </c>
      <c r="G16" s="31"/>
      <c r="H16" s="32"/>
      <c r="I16" s="31"/>
      <c r="J16" s="31">
        <v>5</v>
      </c>
      <c r="K16" s="32">
        <v>8.4</v>
      </c>
      <c r="L16" s="31">
        <v>303</v>
      </c>
      <c r="M16" s="31">
        <v>2</v>
      </c>
      <c r="N16" s="32">
        <v>6.6</v>
      </c>
      <c r="O16" s="31">
        <v>308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18</v>
      </c>
      <c r="E17" s="13">
        <f t="shared" si="1"/>
        <v>15.45</v>
      </c>
      <c r="F17" s="14">
        <f t="shared" si="2"/>
        <v>646</v>
      </c>
      <c r="G17" s="15">
        <v>12</v>
      </c>
      <c r="H17" s="16">
        <v>5.37</v>
      </c>
      <c r="I17" s="15">
        <v>360</v>
      </c>
      <c r="J17" s="15">
        <v>6</v>
      </c>
      <c r="K17" s="16">
        <v>10.08</v>
      </c>
      <c r="L17" s="15">
        <v>286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25</v>
      </c>
      <c r="E18" s="21">
        <f t="shared" si="1"/>
        <v>30.450000000000003</v>
      </c>
      <c r="F18" s="22">
        <f t="shared" si="2"/>
        <v>1257</v>
      </c>
      <c r="G18" s="23">
        <v>12</v>
      </c>
      <c r="H18" s="24">
        <v>5.37</v>
      </c>
      <c r="I18" s="23">
        <v>360</v>
      </c>
      <c r="J18" s="23">
        <v>11</v>
      </c>
      <c r="K18" s="24">
        <v>18.48</v>
      </c>
      <c r="L18" s="23">
        <v>589</v>
      </c>
      <c r="M18" s="23">
        <v>2</v>
      </c>
      <c r="N18" s="24">
        <v>6.6</v>
      </c>
      <c r="O18" s="23">
        <v>308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0</v>
      </c>
      <c r="E22" s="29">
        <f t="shared" si="1"/>
        <v>0</v>
      </c>
      <c r="F22" s="30">
        <f t="shared" si="2"/>
        <v>0</v>
      </c>
      <c r="G22" s="31"/>
      <c r="H22" s="32"/>
      <c r="I22" s="31"/>
      <c r="J22" s="31"/>
      <c r="K22" s="32"/>
      <c r="L22" s="31"/>
      <c r="M22" s="31"/>
      <c r="N22" s="32"/>
      <c r="O22" s="31"/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5</v>
      </c>
      <c r="E23" s="13">
        <f t="shared" si="1"/>
        <v>2.5</v>
      </c>
      <c r="F23" s="14">
        <f t="shared" si="2"/>
        <v>127</v>
      </c>
      <c r="G23" s="15">
        <v>4</v>
      </c>
      <c r="H23" s="16">
        <v>1.5</v>
      </c>
      <c r="I23" s="15">
        <v>120</v>
      </c>
      <c r="J23" s="15">
        <v>1</v>
      </c>
      <c r="K23" s="16">
        <v>1</v>
      </c>
      <c r="L23" s="15">
        <v>7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5</v>
      </c>
      <c r="E24" s="21">
        <f t="shared" si="1"/>
        <v>2.5</v>
      </c>
      <c r="F24" s="22">
        <f t="shared" si="2"/>
        <v>127</v>
      </c>
      <c r="G24" s="23">
        <v>4</v>
      </c>
      <c r="H24" s="24">
        <v>1.5</v>
      </c>
      <c r="I24" s="23">
        <v>120</v>
      </c>
      <c r="J24" s="23">
        <v>1</v>
      </c>
      <c r="K24" s="24">
        <v>1</v>
      </c>
      <c r="L24" s="23">
        <v>7</v>
      </c>
      <c r="M24" s="23"/>
      <c r="N24" s="24"/>
      <c r="O24" s="23"/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2</v>
      </c>
      <c r="E34" s="29">
        <f t="shared" si="1"/>
        <v>8.51</v>
      </c>
      <c r="F34" s="30">
        <f t="shared" si="2"/>
        <v>130</v>
      </c>
      <c r="G34" s="31"/>
      <c r="H34" s="32"/>
      <c r="I34" s="31"/>
      <c r="J34" s="31"/>
      <c r="K34" s="32"/>
      <c r="L34" s="31"/>
      <c r="M34" s="31">
        <v>2</v>
      </c>
      <c r="N34" s="32">
        <v>8.51</v>
      </c>
      <c r="O34" s="31">
        <v>130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2</v>
      </c>
      <c r="E36" s="21">
        <f t="shared" si="1"/>
        <v>8.51</v>
      </c>
      <c r="F36" s="22">
        <f t="shared" si="2"/>
        <v>130</v>
      </c>
      <c r="G36" s="23"/>
      <c r="H36" s="24"/>
      <c r="I36" s="23"/>
      <c r="J36" s="23"/>
      <c r="K36" s="24"/>
      <c r="L36" s="23"/>
      <c r="M36" s="23">
        <v>2</v>
      </c>
      <c r="N36" s="24">
        <v>8.51</v>
      </c>
      <c r="O36" s="23">
        <v>130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51</v>
      </c>
      <c r="D46" s="12">
        <f aca="true" t="shared" si="3" ref="D46:AM46">SUM(D7,D10,D13,D16,D19,D22,D25,D28,D31,D34,D37,D40,D43)</f>
        <v>11</v>
      </c>
      <c r="E46" s="13">
        <f t="shared" si="3"/>
        <v>36.81</v>
      </c>
      <c r="F46" s="14">
        <f t="shared" si="3"/>
        <v>866</v>
      </c>
      <c r="G46" s="14">
        <f t="shared" si="3"/>
        <v>0</v>
      </c>
      <c r="H46" s="13">
        <f t="shared" si="3"/>
        <v>0</v>
      </c>
      <c r="I46" s="14">
        <f t="shared" si="3"/>
        <v>0</v>
      </c>
      <c r="J46" s="14">
        <f t="shared" si="3"/>
        <v>6</v>
      </c>
      <c r="K46" s="13">
        <f t="shared" si="3"/>
        <v>10.7</v>
      </c>
      <c r="L46" s="14">
        <f t="shared" si="3"/>
        <v>338</v>
      </c>
      <c r="M46" s="14">
        <f t="shared" si="3"/>
        <v>4</v>
      </c>
      <c r="N46" s="13">
        <f t="shared" si="3"/>
        <v>15.11</v>
      </c>
      <c r="O46" s="14">
        <f t="shared" si="3"/>
        <v>438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1</v>
      </c>
      <c r="T46" s="13">
        <f t="shared" si="3"/>
        <v>11</v>
      </c>
      <c r="U46" s="35">
        <f t="shared" si="3"/>
        <v>90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52</v>
      </c>
      <c r="D47" s="12">
        <f aca="true" t="shared" si="4" ref="D47:AM47">SUM(D8,D11,D14,D17,D20,D23,D26,D29,D32,D35,D38,D41,D44)</f>
        <v>24</v>
      </c>
      <c r="E47" s="13">
        <f t="shared" si="4"/>
        <v>18.35</v>
      </c>
      <c r="F47" s="14">
        <f t="shared" si="4"/>
        <v>803</v>
      </c>
      <c r="G47" s="14">
        <f t="shared" si="4"/>
        <v>17</v>
      </c>
      <c r="H47" s="13">
        <f t="shared" si="4"/>
        <v>7.2700000000000005</v>
      </c>
      <c r="I47" s="14">
        <f t="shared" si="4"/>
        <v>510</v>
      </c>
      <c r="J47" s="14">
        <f t="shared" si="4"/>
        <v>7</v>
      </c>
      <c r="K47" s="13">
        <f t="shared" si="4"/>
        <v>11.08</v>
      </c>
      <c r="L47" s="14">
        <f t="shared" si="4"/>
        <v>293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53</v>
      </c>
      <c r="D48" s="37">
        <f aca="true" t="shared" si="5" ref="D48:AM48">SUM(D9,D12,D15,D18,D21,D24,D27,D30,D33,D36,D39,D42,D45)</f>
        <v>35</v>
      </c>
      <c r="E48" s="38">
        <f t="shared" si="5"/>
        <v>55.160000000000004</v>
      </c>
      <c r="F48" s="39">
        <f t="shared" si="5"/>
        <v>1669</v>
      </c>
      <c r="G48" s="39">
        <f t="shared" si="5"/>
        <v>17</v>
      </c>
      <c r="H48" s="38">
        <f t="shared" si="5"/>
        <v>7.2700000000000005</v>
      </c>
      <c r="I48" s="39">
        <f t="shared" si="5"/>
        <v>510</v>
      </c>
      <c r="J48" s="39">
        <f t="shared" si="5"/>
        <v>13</v>
      </c>
      <c r="K48" s="38">
        <f t="shared" si="5"/>
        <v>21.78</v>
      </c>
      <c r="L48" s="39">
        <f t="shared" si="5"/>
        <v>631</v>
      </c>
      <c r="M48" s="39">
        <f t="shared" si="5"/>
        <v>4</v>
      </c>
      <c r="N48" s="38">
        <f t="shared" si="5"/>
        <v>15.11</v>
      </c>
      <c r="O48" s="39">
        <f t="shared" si="5"/>
        <v>438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1</v>
      </c>
      <c r="T48" s="38">
        <f t="shared" si="5"/>
        <v>11</v>
      </c>
      <c r="U48" s="40">
        <f t="shared" si="5"/>
        <v>90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宝立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宝立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4</v>
      </c>
      <c r="E11" s="13">
        <f t="shared" si="1"/>
        <v>2.91</v>
      </c>
      <c r="F11" s="14">
        <f t="shared" si="2"/>
        <v>120</v>
      </c>
      <c r="G11" s="15">
        <v>3</v>
      </c>
      <c r="H11" s="16">
        <v>1.73</v>
      </c>
      <c r="I11" s="15">
        <v>90</v>
      </c>
      <c r="J11" s="15">
        <v>1</v>
      </c>
      <c r="K11" s="16">
        <v>1.18</v>
      </c>
      <c r="L11" s="15">
        <v>30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4</v>
      </c>
      <c r="E12" s="21">
        <f t="shared" si="1"/>
        <v>2.91</v>
      </c>
      <c r="F12" s="22">
        <f t="shared" si="2"/>
        <v>120</v>
      </c>
      <c r="G12" s="23">
        <v>3</v>
      </c>
      <c r="H12" s="24">
        <v>1.73</v>
      </c>
      <c r="I12" s="23">
        <v>90</v>
      </c>
      <c r="J12" s="23">
        <v>1</v>
      </c>
      <c r="K12" s="24">
        <v>1.18</v>
      </c>
      <c r="L12" s="23">
        <v>30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5</v>
      </c>
      <c r="E13" s="29">
        <f t="shared" si="1"/>
        <v>62.730000000000004</v>
      </c>
      <c r="F13" s="30">
        <f t="shared" si="2"/>
        <v>641</v>
      </c>
      <c r="G13" s="31"/>
      <c r="H13" s="32"/>
      <c r="I13" s="31"/>
      <c r="J13" s="31"/>
      <c r="K13" s="32"/>
      <c r="L13" s="31"/>
      <c r="M13" s="31"/>
      <c r="N13" s="32"/>
      <c r="O13" s="31"/>
      <c r="P13" s="31">
        <v>1</v>
      </c>
      <c r="Q13" s="32">
        <v>6.59</v>
      </c>
      <c r="R13" s="31">
        <v>50</v>
      </c>
      <c r="S13" s="31">
        <v>3</v>
      </c>
      <c r="T13" s="32">
        <v>40.13</v>
      </c>
      <c r="U13" s="33">
        <v>521</v>
      </c>
      <c r="V13" s="34">
        <v>1</v>
      </c>
      <c r="W13" s="32">
        <v>16.01</v>
      </c>
      <c r="X13" s="31">
        <v>70</v>
      </c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5</v>
      </c>
      <c r="E15" s="21">
        <f t="shared" si="1"/>
        <v>62.730000000000004</v>
      </c>
      <c r="F15" s="22">
        <f t="shared" si="2"/>
        <v>641</v>
      </c>
      <c r="G15" s="23"/>
      <c r="H15" s="24"/>
      <c r="I15" s="23"/>
      <c r="J15" s="23"/>
      <c r="K15" s="24"/>
      <c r="L15" s="23"/>
      <c r="M15" s="23"/>
      <c r="N15" s="24"/>
      <c r="O15" s="23"/>
      <c r="P15" s="23">
        <v>1</v>
      </c>
      <c r="Q15" s="24">
        <v>6.59</v>
      </c>
      <c r="R15" s="23">
        <v>50</v>
      </c>
      <c r="S15" s="23">
        <v>3</v>
      </c>
      <c r="T15" s="24">
        <v>40.13</v>
      </c>
      <c r="U15" s="25">
        <v>521</v>
      </c>
      <c r="V15" s="26">
        <v>1</v>
      </c>
      <c r="W15" s="24">
        <v>16.01</v>
      </c>
      <c r="X15" s="23">
        <v>70</v>
      </c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2</v>
      </c>
      <c r="E16" s="29">
        <f t="shared" si="1"/>
        <v>4.2</v>
      </c>
      <c r="F16" s="30">
        <f t="shared" si="2"/>
        <v>50</v>
      </c>
      <c r="G16" s="31"/>
      <c r="H16" s="32"/>
      <c r="I16" s="31"/>
      <c r="J16" s="31">
        <v>2</v>
      </c>
      <c r="K16" s="32">
        <v>4.2</v>
      </c>
      <c r="L16" s="31">
        <v>50</v>
      </c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9</v>
      </c>
      <c r="E17" s="13">
        <f t="shared" si="1"/>
        <v>6</v>
      </c>
      <c r="F17" s="14">
        <f t="shared" si="2"/>
        <v>320</v>
      </c>
      <c r="G17" s="15">
        <v>7</v>
      </c>
      <c r="H17" s="16">
        <v>2.7</v>
      </c>
      <c r="I17" s="15">
        <v>210</v>
      </c>
      <c r="J17" s="15">
        <v>2</v>
      </c>
      <c r="K17" s="16">
        <v>3.3</v>
      </c>
      <c r="L17" s="15">
        <v>110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11</v>
      </c>
      <c r="E18" s="21">
        <f t="shared" si="1"/>
        <v>10.2</v>
      </c>
      <c r="F18" s="22">
        <f t="shared" si="2"/>
        <v>370</v>
      </c>
      <c r="G18" s="23">
        <v>7</v>
      </c>
      <c r="H18" s="24">
        <v>2.7</v>
      </c>
      <c r="I18" s="23">
        <v>210</v>
      </c>
      <c r="J18" s="23">
        <v>4</v>
      </c>
      <c r="K18" s="24">
        <v>7.5</v>
      </c>
      <c r="L18" s="23">
        <v>160</v>
      </c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16</v>
      </c>
      <c r="E22" s="29">
        <f t="shared" si="1"/>
        <v>45.24</v>
      </c>
      <c r="F22" s="30">
        <f t="shared" si="2"/>
        <v>1040</v>
      </c>
      <c r="G22" s="31">
        <v>1</v>
      </c>
      <c r="H22" s="32">
        <v>0.9</v>
      </c>
      <c r="I22" s="31">
        <v>16</v>
      </c>
      <c r="J22" s="31">
        <v>11</v>
      </c>
      <c r="K22" s="32">
        <v>20.84</v>
      </c>
      <c r="L22" s="31">
        <v>674</v>
      </c>
      <c r="M22" s="31">
        <v>3</v>
      </c>
      <c r="N22" s="32">
        <v>12.33</v>
      </c>
      <c r="O22" s="31">
        <v>230</v>
      </c>
      <c r="P22" s="31"/>
      <c r="Q22" s="32"/>
      <c r="R22" s="31"/>
      <c r="S22" s="31">
        <v>1</v>
      </c>
      <c r="T22" s="32">
        <v>11.17</v>
      </c>
      <c r="U22" s="33">
        <v>120</v>
      </c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28</v>
      </c>
      <c r="E23" s="13">
        <f t="shared" si="1"/>
        <v>23.06</v>
      </c>
      <c r="F23" s="14">
        <f t="shared" si="2"/>
        <v>1018</v>
      </c>
      <c r="G23" s="15">
        <v>20</v>
      </c>
      <c r="H23" s="16">
        <v>9.54</v>
      </c>
      <c r="I23" s="15">
        <v>580</v>
      </c>
      <c r="J23" s="15">
        <v>8</v>
      </c>
      <c r="K23" s="16">
        <v>13.52</v>
      </c>
      <c r="L23" s="15">
        <v>438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44</v>
      </c>
      <c r="E24" s="21">
        <f t="shared" si="1"/>
        <v>68.3</v>
      </c>
      <c r="F24" s="22">
        <f t="shared" si="2"/>
        <v>2058</v>
      </c>
      <c r="G24" s="23">
        <v>21</v>
      </c>
      <c r="H24" s="24">
        <v>10.44</v>
      </c>
      <c r="I24" s="23">
        <v>596</v>
      </c>
      <c r="J24" s="23">
        <v>19</v>
      </c>
      <c r="K24" s="24">
        <v>34.36</v>
      </c>
      <c r="L24" s="23">
        <v>1112</v>
      </c>
      <c r="M24" s="23">
        <v>3</v>
      </c>
      <c r="N24" s="24">
        <v>12.33</v>
      </c>
      <c r="O24" s="23">
        <v>230</v>
      </c>
      <c r="P24" s="23"/>
      <c r="Q24" s="24"/>
      <c r="R24" s="23"/>
      <c r="S24" s="23">
        <v>1</v>
      </c>
      <c r="T24" s="24">
        <v>11.17</v>
      </c>
      <c r="U24" s="25">
        <v>120</v>
      </c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10</v>
      </c>
      <c r="E31" s="13">
        <f t="shared" si="1"/>
        <v>29.85</v>
      </c>
      <c r="F31" s="14">
        <f t="shared" si="2"/>
        <v>882</v>
      </c>
      <c r="G31" s="15">
        <v>1</v>
      </c>
      <c r="H31" s="16">
        <v>0.95</v>
      </c>
      <c r="I31" s="15">
        <v>14</v>
      </c>
      <c r="J31" s="15">
        <v>6</v>
      </c>
      <c r="K31" s="16">
        <v>12.6</v>
      </c>
      <c r="L31" s="15">
        <v>253</v>
      </c>
      <c r="M31" s="15">
        <v>2</v>
      </c>
      <c r="N31" s="16">
        <v>9.7</v>
      </c>
      <c r="O31" s="15">
        <v>180</v>
      </c>
      <c r="P31" s="15">
        <v>1</v>
      </c>
      <c r="Q31" s="16">
        <v>6.6</v>
      </c>
      <c r="R31" s="15">
        <v>435</v>
      </c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10</v>
      </c>
      <c r="E33" s="13">
        <f t="shared" si="1"/>
        <v>29.85</v>
      </c>
      <c r="F33" s="14">
        <f t="shared" si="2"/>
        <v>882</v>
      </c>
      <c r="G33" s="15">
        <v>1</v>
      </c>
      <c r="H33" s="16">
        <v>0.95</v>
      </c>
      <c r="I33" s="15">
        <v>14</v>
      </c>
      <c r="J33" s="15">
        <v>6</v>
      </c>
      <c r="K33" s="16">
        <v>12.6</v>
      </c>
      <c r="L33" s="15">
        <v>253</v>
      </c>
      <c r="M33" s="15">
        <v>2</v>
      </c>
      <c r="N33" s="16">
        <v>9.7</v>
      </c>
      <c r="O33" s="15">
        <v>180</v>
      </c>
      <c r="P33" s="15">
        <v>1</v>
      </c>
      <c r="Q33" s="16">
        <v>6.6</v>
      </c>
      <c r="R33" s="15">
        <v>435</v>
      </c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11</v>
      </c>
      <c r="E34" s="29">
        <f t="shared" si="1"/>
        <v>40.410000000000004</v>
      </c>
      <c r="F34" s="30">
        <f t="shared" si="2"/>
        <v>1238</v>
      </c>
      <c r="G34" s="31"/>
      <c r="H34" s="32"/>
      <c r="I34" s="31"/>
      <c r="J34" s="31">
        <v>3</v>
      </c>
      <c r="K34" s="32">
        <v>6.38</v>
      </c>
      <c r="L34" s="31">
        <v>120</v>
      </c>
      <c r="M34" s="31">
        <v>8</v>
      </c>
      <c r="N34" s="32">
        <v>34.03</v>
      </c>
      <c r="O34" s="31">
        <v>1118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6</v>
      </c>
      <c r="E35" s="13">
        <f t="shared" si="1"/>
        <v>4.09</v>
      </c>
      <c r="F35" s="14">
        <f t="shared" si="2"/>
        <v>180</v>
      </c>
      <c r="G35" s="15">
        <v>4</v>
      </c>
      <c r="H35" s="16">
        <v>1.7</v>
      </c>
      <c r="I35" s="15">
        <v>120</v>
      </c>
      <c r="J35" s="15">
        <v>2</v>
      </c>
      <c r="K35" s="16">
        <v>2.39</v>
      </c>
      <c r="L35" s="15">
        <v>60</v>
      </c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17</v>
      </c>
      <c r="E36" s="21">
        <f t="shared" si="1"/>
        <v>44.5</v>
      </c>
      <c r="F36" s="22">
        <f t="shared" si="2"/>
        <v>1418</v>
      </c>
      <c r="G36" s="23">
        <v>4</v>
      </c>
      <c r="H36" s="24">
        <v>1.7</v>
      </c>
      <c r="I36" s="23">
        <v>120</v>
      </c>
      <c r="J36" s="23">
        <v>5</v>
      </c>
      <c r="K36" s="24">
        <v>8.77</v>
      </c>
      <c r="L36" s="23">
        <v>180</v>
      </c>
      <c r="M36" s="23">
        <v>8</v>
      </c>
      <c r="N36" s="24">
        <v>34.03</v>
      </c>
      <c r="O36" s="23">
        <v>1118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44</v>
      </c>
      <c r="E46" s="13">
        <f t="shared" si="3"/>
        <v>182.43</v>
      </c>
      <c r="F46" s="14">
        <f t="shared" si="3"/>
        <v>3851</v>
      </c>
      <c r="G46" s="14">
        <f t="shared" si="3"/>
        <v>2</v>
      </c>
      <c r="H46" s="13">
        <f t="shared" si="3"/>
        <v>1.85</v>
      </c>
      <c r="I46" s="14">
        <f t="shared" si="3"/>
        <v>30</v>
      </c>
      <c r="J46" s="14">
        <f t="shared" si="3"/>
        <v>22</v>
      </c>
      <c r="K46" s="13">
        <f t="shared" si="3"/>
        <v>44.02</v>
      </c>
      <c r="L46" s="14">
        <f t="shared" si="3"/>
        <v>1097</v>
      </c>
      <c r="M46" s="14">
        <f t="shared" si="3"/>
        <v>13</v>
      </c>
      <c r="N46" s="13">
        <f t="shared" si="3"/>
        <v>56.06</v>
      </c>
      <c r="O46" s="14">
        <f t="shared" si="3"/>
        <v>1528</v>
      </c>
      <c r="P46" s="14">
        <f t="shared" si="3"/>
        <v>2</v>
      </c>
      <c r="Q46" s="13">
        <f t="shared" si="3"/>
        <v>13.19</v>
      </c>
      <c r="R46" s="14">
        <f t="shared" si="3"/>
        <v>485</v>
      </c>
      <c r="S46" s="14">
        <f t="shared" si="3"/>
        <v>4</v>
      </c>
      <c r="T46" s="13">
        <f t="shared" si="3"/>
        <v>51.300000000000004</v>
      </c>
      <c r="U46" s="35">
        <f t="shared" si="3"/>
        <v>641</v>
      </c>
      <c r="V46" s="12">
        <f t="shared" si="3"/>
        <v>1</v>
      </c>
      <c r="W46" s="13">
        <f t="shared" si="3"/>
        <v>16.01</v>
      </c>
      <c r="X46" s="14">
        <f t="shared" si="3"/>
        <v>70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47</v>
      </c>
      <c r="E47" s="13">
        <f t="shared" si="4"/>
        <v>36.06</v>
      </c>
      <c r="F47" s="14">
        <f t="shared" si="4"/>
        <v>1638</v>
      </c>
      <c r="G47" s="14">
        <f t="shared" si="4"/>
        <v>34</v>
      </c>
      <c r="H47" s="13">
        <f t="shared" si="4"/>
        <v>15.669999999999998</v>
      </c>
      <c r="I47" s="14">
        <f t="shared" si="4"/>
        <v>1000</v>
      </c>
      <c r="J47" s="14">
        <f t="shared" si="4"/>
        <v>13</v>
      </c>
      <c r="K47" s="13">
        <f t="shared" si="4"/>
        <v>20.39</v>
      </c>
      <c r="L47" s="14">
        <f t="shared" si="4"/>
        <v>638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91</v>
      </c>
      <c r="E48" s="38">
        <f t="shared" si="5"/>
        <v>218.48999999999998</v>
      </c>
      <c r="F48" s="39">
        <f t="shared" si="5"/>
        <v>5489</v>
      </c>
      <c r="G48" s="39">
        <f t="shared" si="5"/>
        <v>36</v>
      </c>
      <c r="H48" s="38">
        <f t="shared" si="5"/>
        <v>17.52</v>
      </c>
      <c r="I48" s="39">
        <f t="shared" si="5"/>
        <v>1030</v>
      </c>
      <c r="J48" s="39">
        <f t="shared" si="5"/>
        <v>35</v>
      </c>
      <c r="K48" s="38">
        <f t="shared" si="5"/>
        <v>64.41</v>
      </c>
      <c r="L48" s="39">
        <f t="shared" si="5"/>
        <v>1735</v>
      </c>
      <c r="M48" s="39">
        <f t="shared" si="5"/>
        <v>13</v>
      </c>
      <c r="N48" s="38">
        <f t="shared" si="5"/>
        <v>56.06</v>
      </c>
      <c r="O48" s="39">
        <f t="shared" si="5"/>
        <v>1528</v>
      </c>
      <c r="P48" s="39">
        <f t="shared" si="5"/>
        <v>2</v>
      </c>
      <c r="Q48" s="38">
        <f t="shared" si="5"/>
        <v>13.19</v>
      </c>
      <c r="R48" s="39">
        <f t="shared" si="5"/>
        <v>485</v>
      </c>
      <c r="S48" s="39">
        <f t="shared" si="5"/>
        <v>4</v>
      </c>
      <c r="T48" s="38">
        <f t="shared" si="5"/>
        <v>51.300000000000004</v>
      </c>
      <c r="U48" s="40">
        <f t="shared" si="5"/>
        <v>641</v>
      </c>
      <c r="V48" s="37">
        <f t="shared" si="5"/>
        <v>1</v>
      </c>
      <c r="W48" s="38">
        <f t="shared" si="5"/>
        <v>16.01</v>
      </c>
      <c r="X48" s="39">
        <f t="shared" si="5"/>
        <v>70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内浦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内浦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1</v>
      </c>
      <c r="E10" s="29">
        <f t="shared" si="1"/>
        <v>1.8</v>
      </c>
      <c r="F10" s="30">
        <f t="shared" si="2"/>
        <v>16</v>
      </c>
      <c r="G10" s="31"/>
      <c r="H10" s="32"/>
      <c r="I10" s="31"/>
      <c r="J10" s="31">
        <v>1</v>
      </c>
      <c r="K10" s="32">
        <v>1.8</v>
      </c>
      <c r="L10" s="31">
        <v>16</v>
      </c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31</v>
      </c>
      <c r="E11" s="13">
        <f t="shared" si="1"/>
        <v>15.549999999999999</v>
      </c>
      <c r="F11" s="14">
        <f t="shared" si="2"/>
        <v>638</v>
      </c>
      <c r="G11" s="15">
        <v>30</v>
      </c>
      <c r="H11" s="16">
        <v>14.27</v>
      </c>
      <c r="I11" s="15">
        <v>608</v>
      </c>
      <c r="J11" s="15">
        <v>1</v>
      </c>
      <c r="K11" s="16">
        <v>1.28</v>
      </c>
      <c r="L11" s="15">
        <v>30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32</v>
      </c>
      <c r="E12" s="21">
        <f t="shared" si="1"/>
        <v>17.35</v>
      </c>
      <c r="F12" s="22">
        <f t="shared" si="2"/>
        <v>654</v>
      </c>
      <c r="G12" s="23">
        <v>30</v>
      </c>
      <c r="H12" s="24">
        <v>14.27</v>
      </c>
      <c r="I12" s="23">
        <v>608</v>
      </c>
      <c r="J12" s="23">
        <v>2</v>
      </c>
      <c r="K12" s="24">
        <v>3.08</v>
      </c>
      <c r="L12" s="23">
        <v>46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2</v>
      </c>
      <c r="E13" s="29">
        <f t="shared" si="1"/>
        <v>25.25</v>
      </c>
      <c r="F13" s="30">
        <f t="shared" si="2"/>
        <v>160</v>
      </c>
      <c r="G13" s="31"/>
      <c r="H13" s="32"/>
      <c r="I13" s="31"/>
      <c r="J13" s="31"/>
      <c r="K13" s="32"/>
      <c r="L13" s="31"/>
      <c r="M13" s="31"/>
      <c r="N13" s="32"/>
      <c r="O13" s="31"/>
      <c r="P13" s="31">
        <v>1</v>
      </c>
      <c r="Q13" s="32">
        <v>5.66</v>
      </c>
      <c r="R13" s="31">
        <v>40</v>
      </c>
      <c r="S13" s="31"/>
      <c r="T13" s="32"/>
      <c r="U13" s="33"/>
      <c r="V13" s="34">
        <v>1</v>
      </c>
      <c r="W13" s="32">
        <v>19.59</v>
      </c>
      <c r="X13" s="31">
        <v>120</v>
      </c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1</v>
      </c>
      <c r="E14" s="13">
        <f t="shared" si="1"/>
        <v>1.5</v>
      </c>
      <c r="F14" s="14">
        <f t="shared" si="2"/>
        <v>30</v>
      </c>
      <c r="G14" s="15"/>
      <c r="H14" s="16"/>
      <c r="I14" s="15"/>
      <c r="J14" s="15">
        <v>1</v>
      </c>
      <c r="K14" s="16">
        <v>1.5</v>
      </c>
      <c r="L14" s="15">
        <v>30</v>
      </c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3</v>
      </c>
      <c r="E15" s="21">
        <f t="shared" si="1"/>
        <v>26.75</v>
      </c>
      <c r="F15" s="22">
        <f t="shared" si="2"/>
        <v>190</v>
      </c>
      <c r="G15" s="23"/>
      <c r="H15" s="24"/>
      <c r="I15" s="23"/>
      <c r="J15" s="23">
        <v>1</v>
      </c>
      <c r="K15" s="24">
        <v>1.5</v>
      </c>
      <c r="L15" s="23">
        <v>30</v>
      </c>
      <c r="M15" s="23"/>
      <c r="N15" s="24"/>
      <c r="O15" s="23"/>
      <c r="P15" s="23">
        <v>1</v>
      </c>
      <c r="Q15" s="24">
        <v>5.66</v>
      </c>
      <c r="R15" s="23">
        <v>40</v>
      </c>
      <c r="S15" s="23"/>
      <c r="T15" s="24"/>
      <c r="U15" s="25"/>
      <c r="V15" s="26">
        <v>1</v>
      </c>
      <c r="W15" s="24">
        <v>19.59</v>
      </c>
      <c r="X15" s="23">
        <v>120</v>
      </c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11</v>
      </c>
      <c r="E16" s="29">
        <f t="shared" si="1"/>
        <v>27.34</v>
      </c>
      <c r="F16" s="30">
        <f t="shared" si="2"/>
        <v>475</v>
      </c>
      <c r="G16" s="31">
        <v>2</v>
      </c>
      <c r="H16" s="32">
        <v>1.6</v>
      </c>
      <c r="I16" s="31">
        <v>50</v>
      </c>
      <c r="J16" s="31">
        <v>6</v>
      </c>
      <c r="K16" s="32">
        <v>12.24</v>
      </c>
      <c r="L16" s="31">
        <v>205</v>
      </c>
      <c r="M16" s="31">
        <v>3</v>
      </c>
      <c r="N16" s="32">
        <v>13.5</v>
      </c>
      <c r="O16" s="31">
        <v>220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19</v>
      </c>
      <c r="E17" s="13">
        <f t="shared" si="1"/>
        <v>10.61</v>
      </c>
      <c r="F17" s="14">
        <f t="shared" si="2"/>
        <v>545</v>
      </c>
      <c r="G17" s="15">
        <v>16</v>
      </c>
      <c r="H17" s="16">
        <v>7.56</v>
      </c>
      <c r="I17" s="15">
        <v>455</v>
      </c>
      <c r="J17" s="15">
        <v>3</v>
      </c>
      <c r="K17" s="16">
        <v>3.05</v>
      </c>
      <c r="L17" s="15">
        <v>90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30</v>
      </c>
      <c r="E18" s="21">
        <f t="shared" si="1"/>
        <v>37.95</v>
      </c>
      <c r="F18" s="22">
        <f t="shared" si="2"/>
        <v>1020</v>
      </c>
      <c r="G18" s="23">
        <v>18</v>
      </c>
      <c r="H18" s="24">
        <v>9.16</v>
      </c>
      <c r="I18" s="23">
        <v>505</v>
      </c>
      <c r="J18" s="23">
        <v>9</v>
      </c>
      <c r="K18" s="24">
        <v>15.29</v>
      </c>
      <c r="L18" s="23">
        <v>295</v>
      </c>
      <c r="M18" s="23">
        <v>3</v>
      </c>
      <c r="N18" s="24">
        <v>13.5</v>
      </c>
      <c r="O18" s="23">
        <v>220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18</v>
      </c>
      <c r="E22" s="29">
        <f t="shared" si="1"/>
        <v>33.43</v>
      </c>
      <c r="F22" s="30">
        <f t="shared" si="2"/>
        <v>645</v>
      </c>
      <c r="G22" s="31">
        <v>7</v>
      </c>
      <c r="H22" s="32">
        <v>4.91</v>
      </c>
      <c r="I22" s="31">
        <v>115</v>
      </c>
      <c r="J22" s="31">
        <v>7</v>
      </c>
      <c r="K22" s="32">
        <v>12.04</v>
      </c>
      <c r="L22" s="31">
        <v>260</v>
      </c>
      <c r="M22" s="31">
        <v>4</v>
      </c>
      <c r="N22" s="32">
        <v>16.48</v>
      </c>
      <c r="O22" s="31">
        <v>270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102</v>
      </c>
      <c r="E23" s="13">
        <f t="shared" si="1"/>
        <v>51.97</v>
      </c>
      <c r="F23" s="14">
        <f t="shared" si="2"/>
        <v>2789</v>
      </c>
      <c r="G23" s="15">
        <v>93</v>
      </c>
      <c r="H23" s="16">
        <v>41.86</v>
      </c>
      <c r="I23" s="15">
        <v>2505</v>
      </c>
      <c r="J23" s="15">
        <v>9</v>
      </c>
      <c r="K23" s="16">
        <v>10.11</v>
      </c>
      <c r="L23" s="15">
        <v>284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120</v>
      </c>
      <c r="E24" s="21">
        <f t="shared" si="1"/>
        <v>85.4</v>
      </c>
      <c r="F24" s="22">
        <f t="shared" si="2"/>
        <v>3434</v>
      </c>
      <c r="G24" s="23">
        <v>100</v>
      </c>
      <c r="H24" s="24">
        <v>46.77</v>
      </c>
      <c r="I24" s="23">
        <v>2620</v>
      </c>
      <c r="J24" s="23">
        <v>16</v>
      </c>
      <c r="K24" s="24">
        <v>22.15</v>
      </c>
      <c r="L24" s="23">
        <v>544</v>
      </c>
      <c r="M24" s="23">
        <v>4</v>
      </c>
      <c r="N24" s="24">
        <v>16.48</v>
      </c>
      <c r="O24" s="23">
        <v>270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10</v>
      </c>
      <c r="E31" s="13">
        <f t="shared" si="1"/>
        <v>22.56</v>
      </c>
      <c r="F31" s="14">
        <f t="shared" si="2"/>
        <v>472</v>
      </c>
      <c r="G31" s="15"/>
      <c r="H31" s="16"/>
      <c r="I31" s="15"/>
      <c r="J31" s="15">
        <v>7</v>
      </c>
      <c r="K31" s="16">
        <v>12.53</v>
      </c>
      <c r="L31" s="15">
        <v>272</v>
      </c>
      <c r="M31" s="15">
        <v>3</v>
      </c>
      <c r="N31" s="16">
        <v>10.03</v>
      </c>
      <c r="O31" s="15">
        <v>200</v>
      </c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5</v>
      </c>
      <c r="E32" s="13">
        <f t="shared" si="1"/>
        <v>1.87</v>
      </c>
      <c r="F32" s="14">
        <f t="shared" si="2"/>
        <v>150</v>
      </c>
      <c r="G32" s="15">
        <v>5</v>
      </c>
      <c r="H32" s="16">
        <v>1.87</v>
      </c>
      <c r="I32" s="15">
        <v>150</v>
      </c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15</v>
      </c>
      <c r="E33" s="13">
        <f t="shared" si="1"/>
        <v>24.43</v>
      </c>
      <c r="F33" s="14">
        <f t="shared" si="2"/>
        <v>622</v>
      </c>
      <c r="G33" s="15">
        <v>5</v>
      </c>
      <c r="H33" s="16">
        <v>1.87</v>
      </c>
      <c r="I33" s="15">
        <v>150</v>
      </c>
      <c r="J33" s="15">
        <v>7</v>
      </c>
      <c r="K33" s="16">
        <v>12.53</v>
      </c>
      <c r="L33" s="15">
        <v>272</v>
      </c>
      <c r="M33" s="15">
        <v>3</v>
      </c>
      <c r="N33" s="16">
        <v>10.03</v>
      </c>
      <c r="O33" s="15">
        <v>200</v>
      </c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20</v>
      </c>
      <c r="E34" s="29">
        <f t="shared" si="1"/>
        <v>89.26</v>
      </c>
      <c r="F34" s="30">
        <f t="shared" si="2"/>
        <v>2213</v>
      </c>
      <c r="G34" s="31"/>
      <c r="H34" s="32"/>
      <c r="I34" s="31"/>
      <c r="J34" s="31">
        <v>2</v>
      </c>
      <c r="K34" s="32">
        <v>5.2</v>
      </c>
      <c r="L34" s="31">
        <v>140</v>
      </c>
      <c r="M34" s="31">
        <v>18</v>
      </c>
      <c r="N34" s="32">
        <v>84.06</v>
      </c>
      <c r="O34" s="31">
        <v>2073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20</v>
      </c>
      <c r="E36" s="21">
        <f t="shared" si="1"/>
        <v>89.26</v>
      </c>
      <c r="F36" s="22">
        <f t="shared" si="2"/>
        <v>2213</v>
      </c>
      <c r="G36" s="23"/>
      <c r="H36" s="24"/>
      <c r="I36" s="23"/>
      <c r="J36" s="23">
        <v>2</v>
      </c>
      <c r="K36" s="24">
        <v>5.2</v>
      </c>
      <c r="L36" s="23">
        <v>140</v>
      </c>
      <c r="M36" s="23">
        <v>18</v>
      </c>
      <c r="N36" s="24">
        <v>84.06</v>
      </c>
      <c r="O36" s="23">
        <v>2073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62</v>
      </c>
      <c r="E46" s="13">
        <f t="shared" si="3"/>
        <v>199.64</v>
      </c>
      <c r="F46" s="14">
        <f t="shared" si="3"/>
        <v>3981</v>
      </c>
      <c r="G46" s="14">
        <f t="shared" si="3"/>
        <v>9</v>
      </c>
      <c r="H46" s="13">
        <f t="shared" si="3"/>
        <v>6.51</v>
      </c>
      <c r="I46" s="14">
        <f t="shared" si="3"/>
        <v>165</v>
      </c>
      <c r="J46" s="14">
        <f t="shared" si="3"/>
        <v>23</v>
      </c>
      <c r="K46" s="13">
        <f t="shared" si="3"/>
        <v>43.81</v>
      </c>
      <c r="L46" s="14">
        <f t="shared" si="3"/>
        <v>893</v>
      </c>
      <c r="M46" s="14">
        <f t="shared" si="3"/>
        <v>28</v>
      </c>
      <c r="N46" s="13">
        <f t="shared" si="3"/>
        <v>124.07</v>
      </c>
      <c r="O46" s="14">
        <f t="shared" si="3"/>
        <v>2763</v>
      </c>
      <c r="P46" s="14">
        <f t="shared" si="3"/>
        <v>1</v>
      </c>
      <c r="Q46" s="13">
        <f t="shared" si="3"/>
        <v>5.66</v>
      </c>
      <c r="R46" s="14">
        <f t="shared" si="3"/>
        <v>40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1</v>
      </c>
      <c r="W46" s="13">
        <f t="shared" si="3"/>
        <v>19.59</v>
      </c>
      <c r="X46" s="14">
        <f t="shared" si="3"/>
        <v>120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158</v>
      </c>
      <c r="E47" s="13">
        <f t="shared" si="4"/>
        <v>81.5</v>
      </c>
      <c r="F47" s="14">
        <f t="shared" si="4"/>
        <v>4152</v>
      </c>
      <c r="G47" s="14">
        <f t="shared" si="4"/>
        <v>144</v>
      </c>
      <c r="H47" s="13">
        <f t="shared" si="4"/>
        <v>65.56</v>
      </c>
      <c r="I47" s="14">
        <f t="shared" si="4"/>
        <v>3718</v>
      </c>
      <c r="J47" s="14">
        <f t="shared" si="4"/>
        <v>14</v>
      </c>
      <c r="K47" s="13">
        <f t="shared" si="4"/>
        <v>15.94</v>
      </c>
      <c r="L47" s="14">
        <f t="shared" si="4"/>
        <v>434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220</v>
      </c>
      <c r="E48" s="38">
        <f t="shared" si="5"/>
        <v>281.14000000000004</v>
      </c>
      <c r="F48" s="39">
        <f t="shared" si="5"/>
        <v>8133</v>
      </c>
      <c r="G48" s="39">
        <f t="shared" si="5"/>
        <v>153</v>
      </c>
      <c r="H48" s="38">
        <f t="shared" si="5"/>
        <v>72.07000000000001</v>
      </c>
      <c r="I48" s="39">
        <f t="shared" si="5"/>
        <v>3883</v>
      </c>
      <c r="J48" s="39">
        <f t="shared" si="5"/>
        <v>37</v>
      </c>
      <c r="K48" s="38">
        <f t="shared" si="5"/>
        <v>59.75</v>
      </c>
      <c r="L48" s="39">
        <f t="shared" si="5"/>
        <v>1327</v>
      </c>
      <c r="M48" s="39">
        <f t="shared" si="5"/>
        <v>28</v>
      </c>
      <c r="N48" s="38">
        <f t="shared" si="5"/>
        <v>124.07</v>
      </c>
      <c r="O48" s="39">
        <f t="shared" si="5"/>
        <v>2763</v>
      </c>
      <c r="P48" s="39">
        <f t="shared" si="5"/>
        <v>1</v>
      </c>
      <c r="Q48" s="38">
        <f t="shared" si="5"/>
        <v>5.66</v>
      </c>
      <c r="R48" s="39">
        <f t="shared" si="5"/>
        <v>40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1</v>
      </c>
      <c r="W48" s="38">
        <f t="shared" si="5"/>
        <v>19.59</v>
      </c>
      <c r="X48" s="39">
        <f t="shared" si="5"/>
        <v>120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小木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小木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14</v>
      </c>
      <c r="E10" s="29">
        <f t="shared" si="1"/>
        <v>33.45</v>
      </c>
      <c r="F10" s="30">
        <f t="shared" si="2"/>
        <v>609</v>
      </c>
      <c r="G10" s="31">
        <v>2</v>
      </c>
      <c r="H10" s="32">
        <v>1</v>
      </c>
      <c r="I10" s="31">
        <v>29</v>
      </c>
      <c r="J10" s="31">
        <v>7</v>
      </c>
      <c r="K10" s="32">
        <v>12.28</v>
      </c>
      <c r="L10" s="31">
        <v>250</v>
      </c>
      <c r="M10" s="31">
        <v>5</v>
      </c>
      <c r="N10" s="32">
        <v>20.17</v>
      </c>
      <c r="O10" s="31">
        <v>330</v>
      </c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14</v>
      </c>
      <c r="E11" s="13">
        <f t="shared" si="1"/>
        <v>8.940000000000001</v>
      </c>
      <c r="F11" s="14">
        <f t="shared" si="2"/>
        <v>425</v>
      </c>
      <c r="G11" s="15">
        <v>12</v>
      </c>
      <c r="H11" s="16">
        <v>6.2</v>
      </c>
      <c r="I11" s="15">
        <v>390</v>
      </c>
      <c r="J11" s="15">
        <v>2</v>
      </c>
      <c r="K11" s="16">
        <v>2.74</v>
      </c>
      <c r="L11" s="15">
        <v>35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28</v>
      </c>
      <c r="E12" s="21">
        <f t="shared" si="1"/>
        <v>42.39</v>
      </c>
      <c r="F12" s="22">
        <f t="shared" si="2"/>
        <v>1034</v>
      </c>
      <c r="G12" s="23">
        <v>14</v>
      </c>
      <c r="H12" s="24">
        <v>7.2</v>
      </c>
      <c r="I12" s="23">
        <v>419</v>
      </c>
      <c r="J12" s="23">
        <v>9</v>
      </c>
      <c r="K12" s="24">
        <v>15.02</v>
      </c>
      <c r="L12" s="23">
        <v>285</v>
      </c>
      <c r="M12" s="23">
        <v>5</v>
      </c>
      <c r="N12" s="24">
        <v>20.17</v>
      </c>
      <c r="O12" s="23">
        <v>330</v>
      </c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27</v>
      </c>
      <c r="E16" s="29">
        <f t="shared" si="1"/>
        <v>3335.91</v>
      </c>
      <c r="F16" s="30">
        <f t="shared" si="2"/>
        <v>10034</v>
      </c>
      <c r="G16" s="31"/>
      <c r="H16" s="32"/>
      <c r="I16" s="31"/>
      <c r="J16" s="31">
        <v>2</v>
      </c>
      <c r="K16" s="32">
        <v>4.6</v>
      </c>
      <c r="L16" s="31">
        <v>55</v>
      </c>
      <c r="M16" s="31">
        <v>1</v>
      </c>
      <c r="N16" s="32">
        <v>4.9</v>
      </c>
      <c r="O16" s="31">
        <v>283</v>
      </c>
      <c r="P16" s="31">
        <v>3</v>
      </c>
      <c r="Q16" s="32">
        <v>27.41</v>
      </c>
      <c r="R16" s="31">
        <v>370</v>
      </c>
      <c r="S16" s="31">
        <v>1</v>
      </c>
      <c r="T16" s="32">
        <v>14</v>
      </c>
      <c r="U16" s="33">
        <v>160</v>
      </c>
      <c r="V16" s="34">
        <v>1</v>
      </c>
      <c r="W16" s="32">
        <v>19</v>
      </c>
      <c r="X16" s="31">
        <v>736</v>
      </c>
      <c r="Y16" s="31"/>
      <c r="Z16" s="32"/>
      <c r="AA16" s="31"/>
      <c r="AB16" s="31"/>
      <c r="AC16" s="32"/>
      <c r="AD16" s="31"/>
      <c r="AE16" s="31"/>
      <c r="AF16" s="32"/>
      <c r="AG16" s="31"/>
      <c r="AH16" s="31">
        <v>18</v>
      </c>
      <c r="AI16" s="32">
        <v>2990</v>
      </c>
      <c r="AJ16" s="31">
        <v>7900</v>
      </c>
      <c r="AK16" s="31">
        <v>1</v>
      </c>
      <c r="AL16" s="32">
        <v>276</v>
      </c>
      <c r="AM16" s="33">
        <v>530</v>
      </c>
    </row>
    <row r="17" spans="2:39" ht="13.5" customHeight="1">
      <c r="B17" s="48"/>
      <c r="C17" s="11" t="s">
        <v>156</v>
      </c>
      <c r="D17" s="12">
        <f t="shared" si="0"/>
        <v>10</v>
      </c>
      <c r="E17" s="13">
        <f t="shared" si="1"/>
        <v>6.359999999999999</v>
      </c>
      <c r="F17" s="14">
        <f t="shared" si="2"/>
        <v>230</v>
      </c>
      <c r="G17" s="15">
        <v>8</v>
      </c>
      <c r="H17" s="16">
        <v>3.86</v>
      </c>
      <c r="I17" s="15">
        <v>170</v>
      </c>
      <c r="J17" s="15">
        <v>2</v>
      </c>
      <c r="K17" s="16">
        <v>2.5</v>
      </c>
      <c r="L17" s="15">
        <v>60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37</v>
      </c>
      <c r="E18" s="21">
        <f t="shared" si="1"/>
        <v>3342.27</v>
      </c>
      <c r="F18" s="22">
        <f t="shared" si="2"/>
        <v>10264</v>
      </c>
      <c r="G18" s="23">
        <v>8</v>
      </c>
      <c r="H18" s="24">
        <v>3.86</v>
      </c>
      <c r="I18" s="23">
        <v>170</v>
      </c>
      <c r="J18" s="23">
        <v>4</v>
      </c>
      <c r="K18" s="24">
        <v>7.1</v>
      </c>
      <c r="L18" s="23">
        <v>115</v>
      </c>
      <c r="M18" s="23">
        <v>1</v>
      </c>
      <c r="N18" s="24">
        <v>4.9</v>
      </c>
      <c r="O18" s="23">
        <v>283</v>
      </c>
      <c r="P18" s="23">
        <v>3</v>
      </c>
      <c r="Q18" s="24">
        <v>27.41</v>
      </c>
      <c r="R18" s="23">
        <v>370</v>
      </c>
      <c r="S18" s="23">
        <v>1</v>
      </c>
      <c r="T18" s="24">
        <v>14</v>
      </c>
      <c r="U18" s="25">
        <v>160</v>
      </c>
      <c r="V18" s="26">
        <v>1</v>
      </c>
      <c r="W18" s="24">
        <v>19</v>
      </c>
      <c r="X18" s="23">
        <v>736</v>
      </c>
      <c r="Y18" s="23"/>
      <c r="Z18" s="24"/>
      <c r="AA18" s="23"/>
      <c r="AB18" s="23"/>
      <c r="AC18" s="24"/>
      <c r="AD18" s="23"/>
      <c r="AE18" s="23"/>
      <c r="AF18" s="24"/>
      <c r="AG18" s="23"/>
      <c r="AH18" s="23">
        <v>18</v>
      </c>
      <c r="AI18" s="24">
        <v>2990</v>
      </c>
      <c r="AJ18" s="23">
        <v>7900</v>
      </c>
      <c r="AK18" s="23">
        <v>1</v>
      </c>
      <c r="AL18" s="24">
        <v>276</v>
      </c>
      <c r="AM18" s="25">
        <v>530</v>
      </c>
    </row>
    <row r="19" spans="2:39" ht="13.5" customHeight="1">
      <c r="B19" s="53" t="s">
        <v>26</v>
      </c>
      <c r="C19" s="11" t="s">
        <v>155</v>
      </c>
      <c r="D19" s="12">
        <f t="shared" si="0"/>
        <v>1</v>
      </c>
      <c r="E19" s="13">
        <f t="shared" si="1"/>
        <v>16</v>
      </c>
      <c r="F19" s="14">
        <f t="shared" si="2"/>
        <v>552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>
        <v>1</v>
      </c>
      <c r="W19" s="16">
        <v>16</v>
      </c>
      <c r="X19" s="15">
        <v>552</v>
      </c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1</v>
      </c>
      <c r="E21" s="13">
        <f t="shared" si="1"/>
        <v>16</v>
      </c>
      <c r="F21" s="14">
        <f t="shared" si="2"/>
        <v>552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>
        <v>1</v>
      </c>
      <c r="W21" s="16">
        <v>16</v>
      </c>
      <c r="X21" s="15">
        <v>552</v>
      </c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33</v>
      </c>
      <c r="E22" s="29">
        <f t="shared" si="1"/>
        <v>248.65</v>
      </c>
      <c r="F22" s="30">
        <f t="shared" si="2"/>
        <v>1940</v>
      </c>
      <c r="G22" s="31">
        <v>4</v>
      </c>
      <c r="H22" s="32">
        <v>3.18</v>
      </c>
      <c r="I22" s="31">
        <v>68</v>
      </c>
      <c r="J22" s="31">
        <v>18</v>
      </c>
      <c r="K22" s="32">
        <v>32.03</v>
      </c>
      <c r="L22" s="31">
        <v>702</v>
      </c>
      <c r="M22" s="31">
        <v>10</v>
      </c>
      <c r="N22" s="32">
        <v>44.44</v>
      </c>
      <c r="O22" s="31">
        <v>750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>
        <v>1</v>
      </c>
      <c r="AI22" s="32">
        <v>169</v>
      </c>
      <c r="AJ22" s="31">
        <v>420</v>
      </c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22</v>
      </c>
      <c r="E23" s="13">
        <f t="shared" si="1"/>
        <v>14.88</v>
      </c>
      <c r="F23" s="14">
        <f t="shared" si="2"/>
        <v>748</v>
      </c>
      <c r="G23" s="15">
        <v>20</v>
      </c>
      <c r="H23" s="16">
        <v>11.98</v>
      </c>
      <c r="I23" s="15">
        <v>638</v>
      </c>
      <c r="J23" s="15">
        <v>2</v>
      </c>
      <c r="K23" s="16">
        <v>2.9</v>
      </c>
      <c r="L23" s="15">
        <v>110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55</v>
      </c>
      <c r="E24" s="21">
        <f t="shared" si="1"/>
        <v>263.53</v>
      </c>
      <c r="F24" s="22">
        <f t="shared" si="2"/>
        <v>2688</v>
      </c>
      <c r="G24" s="23">
        <v>24</v>
      </c>
      <c r="H24" s="24">
        <v>15.16</v>
      </c>
      <c r="I24" s="23">
        <v>706</v>
      </c>
      <c r="J24" s="23">
        <v>20</v>
      </c>
      <c r="K24" s="24">
        <v>34.93</v>
      </c>
      <c r="L24" s="23">
        <v>812</v>
      </c>
      <c r="M24" s="23">
        <v>10</v>
      </c>
      <c r="N24" s="24">
        <v>44.44</v>
      </c>
      <c r="O24" s="23">
        <v>750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>
        <v>1</v>
      </c>
      <c r="AI24" s="24">
        <v>169</v>
      </c>
      <c r="AJ24" s="23">
        <v>420</v>
      </c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11</v>
      </c>
      <c r="E31" s="13">
        <f t="shared" si="1"/>
        <v>33.36</v>
      </c>
      <c r="F31" s="14">
        <f t="shared" si="2"/>
        <v>1526</v>
      </c>
      <c r="G31" s="15">
        <v>1</v>
      </c>
      <c r="H31" s="16">
        <v>0.5</v>
      </c>
      <c r="I31" s="15">
        <v>15</v>
      </c>
      <c r="J31" s="15">
        <v>6</v>
      </c>
      <c r="K31" s="16">
        <v>13.2</v>
      </c>
      <c r="L31" s="15">
        <v>485</v>
      </c>
      <c r="M31" s="15">
        <v>4</v>
      </c>
      <c r="N31" s="16">
        <v>19.66</v>
      </c>
      <c r="O31" s="15">
        <v>1026</v>
      </c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1</v>
      </c>
      <c r="E32" s="13">
        <f t="shared" si="1"/>
        <v>1</v>
      </c>
      <c r="F32" s="14">
        <f t="shared" si="2"/>
        <v>30</v>
      </c>
      <c r="G32" s="15"/>
      <c r="H32" s="16"/>
      <c r="I32" s="15"/>
      <c r="J32" s="15">
        <v>1</v>
      </c>
      <c r="K32" s="16">
        <v>1</v>
      </c>
      <c r="L32" s="15">
        <v>30</v>
      </c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12</v>
      </c>
      <c r="E33" s="13">
        <f t="shared" si="1"/>
        <v>34.36</v>
      </c>
      <c r="F33" s="14">
        <f t="shared" si="2"/>
        <v>1556</v>
      </c>
      <c r="G33" s="15">
        <v>1</v>
      </c>
      <c r="H33" s="16">
        <v>0.5</v>
      </c>
      <c r="I33" s="15">
        <v>15</v>
      </c>
      <c r="J33" s="15">
        <v>7</v>
      </c>
      <c r="K33" s="16">
        <v>14.2</v>
      </c>
      <c r="L33" s="15">
        <v>515</v>
      </c>
      <c r="M33" s="15">
        <v>4</v>
      </c>
      <c r="N33" s="16">
        <v>19.66</v>
      </c>
      <c r="O33" s="15">
        <v>1026</v>
      </c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6</v>
      </c>
      <c r="E34" s="29">
        <f t="shared" si="1"/>
        <v>23.400000000000002</v>
      </c>
      <c r="F34" s="30">
        <f t="shared" si="2"/>
        <v>561</v>
      </c>
      <c r="G34" s="31"/>
      <c r="H34" s="32"/>
      <c r="I34" s="31"/>
      <c r="J34" s="31">
        <v>1</v>
      </c>
      <c r="K34" s="32">
        <v>1.8</v>
      </c>
      <c r="L34" s="31">
        <v>45</v>
      </c>
      <c r="M34" s="31">
        <v>5</v>
      </c>
      <c r="N34" s="32">
        <v>21.6</v>
      </c>
      <c r="O34" s="31">
        <v>516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1</v>
      </c>
      <c r="E35" s="13">
        <f t="shared" si="1"/>
        <v>0.3</v>
      </c>
      <c r="F35" s="14">
        <f t="shared" si="2"/>
        <v>30</v>
      </c>
      <c r="G35" s="15">
        <v>1</v>
      </c>
      <c r="H35" s="16">
        <v>0.3</v>
      </c>
      <c r="I35" s="15">
        <v>30</v>
      </c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7</v>
      </c>
      <c r="E36" s="21">
        <f t="shared" si="1"/>
        <v>23.700000000000003</v>
      </c>
      <c r="F36" s="22">
        <f t="shared" si="2"/>
        <v>591</v>
      </c>
      <c r="G36" s="23">
        <v>1</v>
      </c>
      <c r="H36" s="24">
        <v>0.3</v>
      </c>
      <c r="I36" s="23">
        <v>30</v>
      </c>
      <c r="J36" s="23">
        <v>1</v>
      </c>
      <c r="K36" s="24">
        <v>1.8</v>
      </c>
      <c r="L36" s="23">
        <v>45</v>
      </c>
      <c r="M36" s="23">
        <v>5</v>
      </c>
      <c r="N36" s="24">
        <v>21.6</v>
      </c>
      <c r="O36" s="23">
        <v>516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92</v>
      </c>
      <c r="E46" s="13">
        <f t="shared" si="3"/>
        <v>3690.77</v>
      </c>
      <c r="F46" s="14">
        <f t="shared" si="3"/>
        <v>15222</v>
      </c>
      <c r="G46" s="14">
        <f t="shared" si="3"/>
        <v>7</v>
      </c>
      <c r="H46" s="13">
        <f t="shared" si="3"/>
        <v>4.68</v>
      </c>
      <c r="I46" s="14">
        <f t="shared" si="3"/>
        <v>112</v>
      </c>
      <c r="J46" s="14">
        <f t="shared" si="3"/>
        <v>34</v>
      </c>
      <c r="K46" s="13">
        <f t="shared" si="3"/>
        <v>63.91</v>
      </c>
      <c r="L46" s="14">
        <f t="shared" si="3"/>
        <v>1537</v>
      </c>
      <c r="M46" s="14">
        <f t="shared" si="3"/>
        <v>25</v>
      </c>
      <c r="N46" s="13">
        <f t="shared" si="3"/>
        <v>110.76999999999998</v>
      </c>
      <c r="O46" s="14">
        <f t="shared" si="3"/>
        <v>2905</v>
      </c>
      <c r="P46" s="14">
        <f t="shared" si="3"/>
        <v>3</v>
      </c>
      <c r="Q46" s="13">
        <f t="shared" si="3"/>
        <v>27.41</v>
      </c>
      <c r="R46" s="14">
        <f t="shared" si="3"/>
        <v>370</v>
      </c>
      <c r="S46" s="14">
        <f t="shared" si="3"/>
        <v>1</v>
      </c>
      <c r="T46" s="13">
        <f t="shared" si="3"/>
        <v>14</v>
      </c>
      <c r="U46" s="35">
        <f t="shared" si="3"/>
        <v>160</v>
      </c>
      <c r="V46" s="12">
        <f t="shared" si="3"/>
        <v>2</v>
      </c>
      <c r="W46" s="13">
        <f t="shared" si="3"/>
        <v>35</v>
      </c>
      <c r="X46" s="14">
        <f t="shared" si="3"/>
        <v>1288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19</v>
      </c>
      <c r="AI46" s="13">
        <f t="shared" si="3"/>
        <v>3159</v>
      </c>
      <c r="AJ46" s="14">
        <f t="shared" si="3"/>
        <v>8320</v>
      </c>
      <c r="AK46" s="14">
        <f t="shared" si="3"/>
        <v>1</v>
      </c>
      <c r="AL46" s="13">
        <f t="shared" si="3"/>
        <v>276</v>
      </c>
      <c r="AM46" s="35">
        <f t="shared" si="3"/>
        <v>530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48</v>
      </c>
      <c r="E47" s="13">
        <f t="shared" si="4"/>
        <v>31.48</v>
      </c>
      <c r="F47" s="14">
        <f t="shared" si="4"/>
        <v>1463</v>
      </c>
      <c r="G47" s="14">
        <f t="shared" si="4"/>
        <v>41</v>
      </c>
      <c r="H47" s="13">
        <f t="shared" si="4"/>
        <v>22.34</v>
      </c>
      <c r="I47" s="14">
        <f t="shared" si="4"/>
        <v>1228</v>
      </c>
      <c r="J47" s="14">
        <f t="shared" si="4"/>
        <v>7</v>
      </c>
      <c r="K47" s="13">
        <f t="shared" si="4"/>
        <v>9.14</v>
      </c>
      <c r="L47" s="14">
        <f t="shared" si="4"/>
        <v>235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140</v>
      </c>
      <c r="E48" s="38">
        <f t="shared" si="5"/>
        <v>3722.2499999999995</v>
      </c>
      <c r="F48" s="39">
        <f t="shared" si="5"/>
        <v>16685</v>
      </c>
      <c r="G48" s="39">
        <f t="shared" si="5"/>
        <v>48</v>
      </c>
      <c r="H48" s="38">
        <f t="shared" si="5"/>
        <v>27.02</v>
      </c>
      <c r="I48" s="39">
        <f t="shared" si="5"/>
        <v>1340</v>
      </c>
      <c r="J48" s="39">
        <f t="shared" si="5"/>
        <v>41</v>
      </c>
      <c r="K48" s="38">
        <f t="shared" si="5"/>
        <v>73.05</v>
      </c>
      <c r="L48" s="39">
        <f t="shared" si="5"/>
        <v>1772</v>
      </c>
      <c r="M48" s="39">
        <f t="shared" si="5"/>
        <v>25</v>
      </c>
      <c r="N48" s="38">
        <f t="shared" si="5"/>
        <v>110.76999999999998</v>
      </c>
      <c r="O48" s="39">
        <f t="shared" si="5"/>
        <v>2905</v>
      </c>
      <c r="P48" s="39">
        <f t="shared" si="5"/>
        <v>3</v>
      </c>
      <c r="Q48" s="38">
        <f t="shared" si="5"/>
        <v>27.41</v>
      </c>
      <c r="R48" s="39">
        <f t="shared" si="5"/>
        <v>370</v>
      </c>
      <c r="S48" s="39">
        <f t="shared" si="5"/>
        <v>1</v>
      </c>
      <c r="T48" s="38">
        <f t="shared" si="5"/>
        <v>14</v>
      </c>
      <c r="U48" s="40">
        <f t="shared" si="5"/>
        <v>160</v>
      </c>
      <c r="V48" s="37">
        <f t="shared" si="5"/>
        <v>2</v>
      </c>
      <c r="W48" s="38">
        <f t="shared" si="5"/>
        <v>35</v>
      </c>
      <c r="X48" s="39">
        <f t="shared" si="5"/>
        <v>1288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19</v>
      </c>
      <c r="AI48" s="38">
        <f t="shared" si="5"/>
        <v>3159</v>
      </c>
      <c r="AJ48" s="39">
        <f t="shared" si="5"/>
        <v>8320</v>
      </c>
      <c r="AK48" s="39">
        <f t="shared" si="5"/>
        <v>1</v>
      </c>
      <c r="AL48" s="38">
        <f t="shared" si="5"/>
        <v>276</v>
      </c>
      <c r="AM48" s="40">
        <f t="shared" si="5"/>
        <v>530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姫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姫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0</v>
      </c>
      <c r="E12" s="21">
        <f t="shared" si="1"/>
        <v>0</v>
      </c>
      <c r="F12" s="22">
        <f t="shared" si="2"/>
        <v>0</v>
      </c>
      <c r="G12" s="23"/>
      <c r="H12" s="24"/>
      <c r="I12" s="23"/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8</v>
      </c>
      <c r="E16" s="29">
        <f t="shared" si="1"/>
        <v>709.9</v>
      </c>
      <c r="F16" s="30">
        <f t="shared" si="2"/>
        <v>2406</v>
      </c>
      <c r="G16" s="31">
        <v>2</v>
      </c>
      <c r="H16" s="32">
        <v>1.3</v>
      </c>
      <c r="I16" s="31">
        <v>36</v>
      </c>
      <c r="J16" s="31"/>
      <c r="K16" s="32"/>
      <c r="L16" s="31"/>
      <c r="M16" s="31"/>
      <c r="N16" s="32"/>
      <c r="O16" s="31"/>
      <c r="P16" s="31"/>
      <c r="Q16" s="32"/>
      <c r="R16" s="31"/>
      <c r="S16" s="31"/>
      <c r="T16" s="32"/>
      <c r="U16" s="33"/>
      <c r="V16" s="34">
        <v>1</v>
      </c>
      <c r="W16" s="32">
        <v>19.6</v>
      </c>
      <c r="X16" s="31">
        <v>190</v>
      </c>
      <c r="Y16" s="31"/>
      <c r="Z16" s="32"/>
      <c r="AA16" s="31"/>
      <c r="AB16" s="31"/>
      <c r="AC16" s="32"/>
      <c r="AD16" s="31"/>
      <c r="AE16" s="31"/>
      <c r="AF16" s="32"/>
      <c r="AG16" s="31"/>
      <c r="AH16" s="31">
        <v>5</v>
      </c>
      <c r="AI16" s="32">
        <v>689</v>
      </c>
      <c r="AJ16" s="31">
        <v>2180</v>
      </c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10</v>
      </c>
      <c r="E17" s="13">
        <f t="shared" si="1"/>
        <v>7.319999999999999</v>
      </c>
      <c r="F17" s="14">
        <f t="shared" si="2"/>
        <v>290</v>
      </c>
      <c r="G17" s="15">
        <v>8</v>
      </c>
      <c r="H17" s="16">
        <v>4.52</v>
      </c>
      <c r="I17" s="15">
        <v>240</v>
      </c>
      <c r="J17" s="15">
        <v>2</v>
      </c>
      <c r="K17" s="16">
        <v>2.8</v>
      </c>
      <c r="L17" s="15">
        <v>50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18</v>
      </c>
      <c r="E18" s="21">
        <f t="shared" si="1"/>
        <v>717.22</v>
      </c>
      <c r="F18" s="22">
        <f t="shared" si="2"/>
        <v>2696</v>
      </c>
      <c r="G18" s="23">
        <v>10</v>
      </c>
      <c r="H18" s="24">
        <v>5.82</v>
      </c>
      <c r="I18" s="23">
        <v>276</v>
      </c>
      <c r="J18" s="23">
        <v>2</v>
      </c>
      <c r="K18" s="24">
        <v>2.8</v>
      </c>
      <c r="L18" s="23">
        <v>50</v>
      </c>
      <c r="M18" s="23"/>
      <c r="N18" s="24"/>
      <c r="O18" s="23"/>
      <c r="P18" s="23"/>
      <c r="Q18" s="24"/>
      <c r="R18" s="23"/>
      <c r="S18" s="23"/>
      <c r="T18" s="24"/>
      <c r="U18" s="25"/>
      <c r="V18" s="26">
        <v>1</v>
      </c>
      <c r="W18" s="24">
        <v>19.6</v>
      </c>
      <c r="X18" s="23">
        <v>190</v>
      </c>
      <c r="Y18" s="23"/>
      <c r="Z18" s="24"/>
      <c r="AA18" s="23"/>
      <c r="AB18" s="23"/>
      <c r="AC18" s="24"/>
      <c r="AD18" s="23"/>
      <c r="AE18" s="23"/>
      <c r="AF18" s="24"/>
      <c r="AG18" s="23"/>
      <c r="AH18" s="23">
        <v>5</v>
      </c>
      <c r="AI18" s="24">
        <v>689</v>
      </c>
      <c r="AJ18" s="23">
        <v>2180</v>
      </c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8</v>
      </c>
      <c r="E22" s="29">
        <f t="shared" si="1"/>
        <v>13.61</v>
      </c>
      <c r="F22" s="30">
        <f t="shared" si="2"/>
        <v>243</v>
      </c>
      <c r="G22" s="31">
        <v>4</v>
      </c>
      <c r="H22" s="32">
        <v>2.7</v>
      </c>
      <c r="I22" s="31">
        <v>65</v>
      </c>
      <c r="J22" s="31">
        <v>3</v>
      </c>
      <c r="K22" s="32">
        <v>5.21</v>
      </c>
      <c r="L22" s="31">
        <v>88</v>
      </c>
      <c r="M22" s="31"/>
      <c r="N22" s="32"/>
      <c r="O22" s="31"/>
      <c r="P22" s="31">
        <v>1</v>
      </c>
      <c r="Q22" s="32">
        <v>5.7</v>
      </c>
      <c r="R22" s="31">
        <v>90</v>
      </c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10</v>
      </c>
      <c r="E23" s="13">
        <f t="shared" si="1"/>
        <v>9.35</v>
      </c>
      <c r="F23" s="14">
        <f t="shared" si="2"/>
        <v>274</v>
      </c>
      <c r="G23" s="15">
        <v>7</v>
      </c>
      <c r="H23" s="16">
        <v>5.51</v>
      </c>
      <c r="I23" s="15">
        <v>184</v>
      </c>
      <c r="J23" s="15">
        <v>3</v>
      </c>
      <c r="K23" s="16">
        <v>3.84</v>
      </c>
      <c r="L23" s="15">
        <v>90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18</v>
      </c>
      <c r="E24" s="21">
        <f t="shared" si="1"/>
        <v>22.96</v>
      </c>
      <c r="F24" s="22">
        <f t="shared" si="2"/>
        <v>517</v>
      </c>
      <c r="G24" s="23">
        <v>11</v>
      </c>
      <c r="H24" s="24">
        <v>8.21</v>
      </c>
      <c r="I24" s="23">
        <v>249</v>
      </c>
      <c r="J24" s="23">
        <v>6</v>
      </c>
      <c r="K24" s="24">
        <v>9.05</v>
      </c>
      <c r="L24" s="23">
        <v>178</v>
      </c>
      <c r="M24" s="23"/>
      <c r="N24" s="24"/>
      <c r="O24" s="23"/>
      <c r="P24" s="23">
        <v>1</v>
      </c>
      <c r="Q24" s="24">
        <v>5.7</v>
      </c>
      <c r="R24" s="23">
        <v>90</v>
      </c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1</v>
      </c>
      <c r="E31" s="13">
        <f t="shared" si="1"/>
        <v>4.93</v>
      </c>
      <c r="F31" s="14">
        <f t="shared" si="2"/>
        <v>50</v>
      </c>
      <c r="G31" s="15"/>
      <c r="H31" s="16"/>
      <c r="I31" s="15"/>
      <c r="J31" s="15"/>
      <c r="K31" s="16"/>
      <c r="L31" s="15"/>
      <c r="M31" s="15">
        <v>1</v>
      </c>
      <c r="N31" s="16">
        <v>4.93</v>
      </c>
      <c r="O31" s="15">
        <v>50</v>
      </c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1</v>
      </c>
      <c r="E33" s="13">
        <f t="shared" si="1"/>
        <v>4.93</v>
      </c>
      <c r="F33" s="14">
        <f t="shared" si="2"/>
        <v>50</v>
      </c>
      <c r="G33" s="15"/>
      <c r="H33" s="16"/>
      <c r="I33" s="15"/>
      <c r="J33" s="15"/>
      <c r="K33" s="16"/>
      <c r="L33" s="15"/>
      <c r="M33" s="15">
        <v>1</v>
      </c>
      <c r="N33" s="16">
        <v>4.93</v>
      </c>
      <c r="O33" s="15">
        <v>50</v>
      </c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2</v>
      </c>
      <c r="E34" s="29">
        <f t="shared" si="1"/>
        <v>8.4</v>
      </c>
      <c r="F34" s="30">
        <f t="shared" si="2"/>
        <v>425</v>
      </c>
      <c r="G34" s="31"/>
      <c r="H34" s="32"/>
      <c r="I34" s="31"/>
      <c r="J34" s="31"/>
      <c r="K34" s="32"/>
      <c r="L34" s="31"/>
      <c r="M34" s="31">
        <v>2</v>
      </c>
      <c r="N34" s="32">
        <v>8.4</v>
      </c>
      <c r="O34" s="31">
        <v>425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2</v>
      </c>
      <c r="E36" s="21">
        <f t="shared" si="1"/>
        <v>8.4</v>
      </c>
      <c r="F36" s="22">
        <f t="shared" si="2"/>
        <v>425</v>
      </c>
      <c r="G36" s="23"/>
      <c r="H36" s="24"/>
      <c r="I36" s="23"/>
      <c r="J36" s="23"/>
      <c r="K36" s="24"/>
      <c r="L36" s="23"/>
      <c r="M36" s="23">
        <v>2</v>
      </c>
      <c r="N36" s="24">
        <v>8.4</v>
      </c>
      <c r="O36" s="23">
        <v>425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19</v>
      </c>
      <c r="E46" s="13">
        <f t="shared" si="3"/>
        <v>736.8399999999999</v>
      </c>
      <c r="F46" s="14">
        <f t="shared" si="3"/>
        <v>3124</v>
      </c>
      <c r="G46" s="14">
        <f t="shared" si="3"/>
        <v>6</v>
      </c>
      <c r="H46" s="13">
        <f t="shared" si="3"/>
        <v>4</v>
      </c>
      <c r="I46" s="14">
        <f t="shared" si="3"/>
        <v>101</v>
      </c>
      <c r="J46" s="14">
        <f t="shared" si="3"/>
        <v>3</v>
      </c>
      <c r="K46" s="13">
        <f t="shared" si="3"/>
        <v>5.21</v>
      </c>
      <c r="L46" s="14">
        <f t="shared" si="3"/>
        <v>88</v>
      </c>
      <c r="M46" s="14">
        <f t="shared" si="3"/>
        <v>3</v>
      </c>
      <c r="N46" s="13">
        <f t="shared" si="3"/>
        <v>13.33</v>
      </c>
      <c r="O46" s="14">
        <f t="shared" si="3"/>
        <v>475</v>
      </c>
      <c r="P46" s="14">
        <f t="shared" si="3"/>
        <v>1</v>
      </c>
      <c r="Q46" s="13">
        <f t="shared" si="3"/>
        <v>5.7</v>
      </c>
      <c r="R46" s="14">
        <f t="shared" si="3"/>
        <v>90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1</v>
      </c>
      <c r="W46" s="13">
        <f t="shared" si="3"/>
        <v>19.6</v>
      </c>
      <c r="X46" s="14">
        <f t="shared" si="3"/>
        <v>190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5</v>
      </c>
      <c r="AI46" s="13">
        <f t="shared" si="3"/>
        <v>689</v>
      </c>
      <c r="AJ46" s="14">
        <f t="shared" si="3"/>
        <v>2180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20</v>
      </c>
      <c r="E47" s="13">
        <f t="shared" si="4"/>
        <v>16.669999999999998</v>
      </c>
      <c r="F47" s="14">
        <f t="shared" si="4"/>
        <v>564</v>
      </c>
      <c r="G47" s="14">
        <f t="shared" si="4"/>
        <v>15</v>
      </c>
      <c r="H47" s="13">
        <f t="shared" si="4"/>
        <v>10.03</v>
      </c>
      <c r="I47" s="14">
        <f t="shared" si="4"/>
        <v>424</v>
      </c>
      <c r="J47" s="14">
        <f t="shared" si="4"/>
        <v>5</v>
      </c>
      <c r="K47" s="13">
        <f t="shared" si="4"/>
        <v>6.64</v>
      </c>
      <c r="L47" s="14">
        <f t="shared" si="4"/>
        <v>140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39</v>
      </c>
      <c r="E48" s="38">
        <f t="shared" si="5"/>
        <v>753.51</v>
      </c>
      <c r="F48" s="39">
        <f t="shared" si="5"/>
        <v>3688</v>
      </c>
      <c r="G48" s="39">
        <f t="shared" si="5"/>
        <v>21</v>
      </c>
      <c r="H48" s="38">
        <f t="shared" si="5"/>
        <v>14.030000000000001</v>
      </c>
      <c r="I48" s="39">
        <f t="shared" si="5"/>
        <v>525</v>
      </c>
      <c r="J48" s="39">
        <f t="shared" si="5"/>
        <v>8</v>
      </c>
      <c r="K48" s="38">
        <f t="shared" si="5"/>
        <v>11.850000000000001</v>
      </c>
      <c r="L48" s="39">
        <f t="shared" si="5"/>
        <v>228</v>
      </c>
      <c r="M48" s="39">
        <f t="shared" si="5"/>
        <v>3</v>
      </c>
      <c r="N48" s="38">
        <f t="shared" si="5"/>
        <v>13.33</v>
      </c>
      <c r="O48" s="39">
        <f t="shared" si="5"/>
        <v>475</v>
      </c>
      <c r="P48" s="39">
        <f t="shared" si="5"/>
        <v>1</v>
      </c>
      <c r="Q48" s="38">
        <f t="shared" si="5"/>
        <v>5.7</v>
      </c>
      <c r="R48" s="39">
        <f t="shared" si="5"/>
        <v>90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1</v>
      </c>
      <c r="W48" s="38">
        <f t="shared" si="5"/>
        <v>19.6</v>
      </c>
      <c r="X48" s="39">
        <f t="shared" si="5"/>
        <v>190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5</v>
      </c>
      <c r="AI48" s="38">
        <f t="shared" si="5"/>
        <v>689</v>
      </c>
      <c r="AJ48" s="39">
        <f t="shared" si="5"/>
        <v>2180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100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能都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能都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11</v>
      </c>
      <c r="E10" s="29">
        <f t="shared" si="1"/>
        <v>13.969999999999999</v>
      </c>
      <c r="F10" s="30">
        <f t="shared" si="2"/>
        <v>316</v>
      </c>
      <c r="G10" s="31">
        <v>5</v>
      </c>
      <c r="H10" s="32">
        <v>3.7</v>
      </c>
      <c r="I10" s="31">
        <v>86</v>
      </c>
      <c r="J10" s="31">
        <v>5</v>
      </c>
      <c r="K10" s="32">
        <v>6.52</v>
      </c>
      <c r="L10" s="31">
        <v>195</v>
      </c>
      <c r="M10" s="31">
        <v>1</v>
      </c>
      <c r="N10" s="32">
        <v>3.75</v>
      </c>
      <c r="O10" s="31">
        <v>35</v>
      </c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22</v>
      </c>
      <c r="E11" s="13">
        <f t="shared" si="1"/>
        <v>12.510000000000002</v>
      </c>
      <c r="F11" s="14">
        <f t="shared" si="2"/>
        <v>690</v>
      </c>
      <c r="G11" s="15">
        <v>20</v>
      </c>
      <c r="H11" s="16">
        <v>10.05</v>
      </c>
      <c r="I11" s="15">
        <v>630</v>
      </c>
      <c r="J11" s="15">
        <v>2</v>
      </c>
      <c r="K11" s="16">
        <v>2.46</v>
      </c>
      <c r="L11" s="15">
        <v>60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33</v>
      </c>
      <c r="E12" s="21">
        <f t="shared" si="1"/>
        <v>26.48</v>
      </c>
      <c r="F12" s="22">
        <f t="shared" si="2"/>
        <v>1006</v>
      </c>
      <c r="G12" s="23">
        <v>25</v>
      </c>
      <c r="H12" s="24">
        <v>13.75</v>
      </c>
      <c r="I12" s="23">
        <v>716</v>
      </c>
      <c r="J12" s="23">
        <v>7</v>
      </c>
      <c r="K12" s="24">
        <v>8.98</v>
      </c>
      <c r="L12" s="23">
        <v>255</v>
      </c>
      <c r="M12" s="23">
        <v>1</v>
      </c>
      <c r="N12" s="24">
        <v>3.75</v>
      </c>
      <c r="O12" s="23">
        <v>35</v>
      </c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50</v>
      </c>
      <c r="E13" s="29">
        <f t="shared" si="1"/>
        <v>439.13</v>
      </c>
      <c r="F13" s="30">
        <f t="shared" si="2"/>
        <v>3672</v>
      </c>
      <c r="G13" s="31"/>
      <c r="H13" s="32"/>
      <c r="I13" s="31"/>
      <c r="J13" s="31">
        <v>10</v>
      </c>
      <c r="K13" s="32">
        <v>17.92</v>
      </c>
      <c r="L13" s="31">
        <v>232</v>
      </c>
      <c r="M13" s="31">
        <v>11</v>
      </c>
      <c r="N13" s="32">
        <v>44.95</v>
      </c>
      <c r="O13" s="31">
        <v>467</v>
      </c>
      <c r="P13" s="31">
        <v>7</v>
      </c>
      <c r="Q13" s="32">
        <v>53.23</v>
      </c>
      <c r="R13" s="31">
        <v>950</v>
      </c>
      <c r="S13" s="31">
        <v>13</v>
      </c>
      <c r="T13" s="32">
        <v>159.8</v>
      </c>
      <c r="U13" s="33">
        <v>935</v>
      </c>
      <c r="V13" s="34">
        <v>9</v>
      </c>
      <c r="W13" s="32">
        <v>163.23</v>
      </c>
      <c r="X13" s="31">
        <v>1088</v>
      </c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16</v>
      </c>
      <c r="E14" s="13">
        <f t="shared" si="1"/>
        <v>14.8</v>
      </c>
      <c r="F14" s="14">
        <f t="shared" si="2"/>
        <v>412</v>
      </c>
      <c r="G14" s="15">
        <v>10</v>
      </c>
      <c r="H14" s="16">
        <v>5.41</v>
      </c>
      <c r="I14" s="15">
        <v>300</v>
      </c>
      <c r="J14" s="15">
        <v>6</v>
      </c>
      <c r="K14" s="16">
        <v>9.39</v>
      </c>
      <c r="L14" s="15">
        <v>112</v>
      </c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66</v>
      </c>
      <c r="E15" s="21">
        <f t="shared" si="1"/>
        <v>453.93000000000006</v>
      </c>
      <c r="F15" s="22">
        <f t="shared" si="2"/>
        <v>4084</v>
      </c>
      <c r="G15" s="23">
        <v>10</v>
      </c>
      <c r="H15" s="24">
        <v>5.41</v>
      </c>
      <c r="I15" s="23">
        <v>300</v>
      </c>
      <c r="J15" s="23">
        <v>16</v>
      </c>
      <c r="K15" s="24">
        <v>27.31</v>
      </c>
      <c r="L15" s="23">
        <v>344</v>
      </c>
      <c r="M15" s="23">
        <v>11</v>
      </c>
      <c r="N15" s="24">
        <v>44.95</v>
      </c>
      <c r="O15" s="23">
        <v>467</v>
      </c>
      <c r="P15" s="23">
        <v>7</v>
      </c>
      <c r="Q15" s="24">
        <v>53.23</v>
      </c>
      <c r="R15" s="23">
        <v>950</v>
      </c>
      <c r="S15" s="23">
        <v>13</v>
      </c>
      <c r="T15" s="24">
        <v>159.8</v>
      </c>
      <c r="U15" s="25">
        <v>935</v>
      </c>
      <c r="V15" s="26">
        <v>9</v>
      </c>
      <c r="W15" s="24">
        <v>163.23</v>
      </c>
      <c r="X15" s="23">
        <v>1088</v>
      </c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16</v>
      </c>
      <c r="E16" s="29">
        <f t="shared" si="1"/>
        <v>224.44</v>
      </c>
      <c r="F16" s="30">
        <f t="shared" si="2"/>
        <v>1578</v>
      </c>
      <c r="G16" s="31">
        <v>1</v>
      </c>
      <c r="H16" s="32">
        <v>0.6</v>
      </c>
      <c r="I16" s="31">
        <v>9</v>
      </c>
      <c r="J16" s="31">
        <v>6</v>
      </c>
      <c r="K16" s="32">
        <v>11.28</v>
      </c>
      <c r="L16" s="31">
        <v>205</v>
      </c>
      <c r="M16" s="31">
        <v>3</v>
      </c>
      <c r="N16" s="32">
        <v>12.22</v>
      </c>
      <c r="O16" s="31">
        <v>214</v>
      </c>
      <c r="P16" s="31">
        <v>3</v>
      </c>
      <c r="Q16" s="32">
        <v>25.77</v>
      </c>
      <c r="R16" s="31">
        <v>350</v>
      </c>
      <c r="S16" s="31"/>
      <c r="T16" s="32"/>
      <c r="U16" s="33"/>
      <c r="V16" s="34">
        <v>2</v>
      </c>
      <c r="W16" s="32">
        <v>36.57</v>
      </c>
      <c r="X16" s="31">
        <v>320</v>
      </c>
      <c r="Y16" s="31"/>
      <c r="Z16" s="32"/>
      <c r="AA16" s="31"/>
      <c r="AB16" s="31"/>
      <c r="AC16" s="32"/>
      <c r="AD16" s="31"/>
      <c r="AE16" s="31"/>
      <c r="AF16" s="32"/>
      <c r="AG16" s="31"/>
      <c r="AH16" s="31">
        <v>1</v>
      </c>
      <c r="AI16" s="32">
        <v>138</v>
      </c>
      <c r="AJ16" s="31">
        <v>480</v>
      </c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9</v>
      </c>
      <c r="E17" s="13">
        <f t="shared" si="1"/>
        <v>4.41</v>
      </c>
      <c r="F17" s="14">
        <f t="shared" si="2"/>
        <v>219</v>
      </c>
      <c r="G17" s="15">
        <v>8</v>
      </c>
      <c r="H17" s="16">
        <v>3.13</v>
      </c>
      <c r="I17" s="15">
        <v>214</v>
      </c>
      <c r="J17" s="15">
        <v>1</v>
      </c>
      <c r="K17" s="16">
        <v>1.28</v>
      </c>
      <c r="L17" s="15">
        <v>5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25</v>
      </c>
      <c r="E18" s="21">
        <f t="shared" si="1"/>
        <v>228.85</v>
      </c>
      <c r="F18" s="22">
        <f t="shared" si="2"/>
        <v>1797</v>
      </c>
      <c r="G18" s="23">
        <v>9</v>
      </c>
      <c r="H18" s="24">
        <v>3.73</v>
      </c>
      <c r="I18" s="23">
        <v>223</v>
      </c>
      <c r="J18" s="23">
        <v>7</v>
      </c>
      <c r="K18" s="24">
        <v>12.56</v>
      </c>
      <c r="L18" s="23">
        <v>210</v>
      </c>
      <c r="M18" s="23">
        <v>3</v>
      </c>
      <c r="N18" s="24">
        <v>12.22</v>
      </c>
      <c r="O18" s="23">
        <v>214</v>
      </c>
      <c r="P18" s="23">
        <v>3</v>
      </c>
      <c r="Q18" s="24">
        <v>25.77</v>
      </c>
      <c r="R18" s="23">
        <v>350</v>
      </c>
      <c r="S18" s="23"/>
      <c r="T18" s="24"/>
      <c r="U18" s="25"/>
      <c r="V18" s="26">
        <v>2</v>
      </c>
      <c r="W18" s="24">
        <v>36.57</v>
      </c>
      <c r="X18" s="23">
        <v>320</v>
      </c>
      <c r="Y18" s="23"/>
      <c r="Z18" s="24"/>
      <c r="AA18" s="23"/>
      <c r="AB18" s="23"/>
      <c r="AC18" s="24"/>
      <c r="AD18" s="23"/>
      <c r="AE18" s="23"/>
      <c r="AF18" s="24"/>
      <c r="AG18" s="23"/>
      <c r="AH18" s="23">
        <v>1</v>
      </c>
      <c r="AI18" s="24">
        <v>138</v>
      </c>
      <c r="AJ18" s="23">
        <v>480</v>
      </c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46</v>
      </c>
      <c r="E22" s="29">
        <f t="shared" si="1"/>
        <v>83.69999999999999</v>
      </c>
      <c r="F22" s="30">
        <f t="shared" si="2"/>
        <v>1432</v>
      </c>
      <c r="G22" s="31">
        <v>9</v>
      </c>
      <c r="H22" s="32">
        <v>6.27</v>
      </c>
      <c r="I22" s="31">
        <v>129</v>
      </c>
      <c r="J22" s="31">
        <v>30</v>
      </c>
      <c r="K22" s="32">
        <v>50</v>
      </c>
      <c r="L22" s="31">
        <v>916</v>
      </c>
      <c r="M22" s="31">
        <v>7</v>
      </c>
      <c r="N22" s="32">
        <v>27.43</v>
      </c>
      <c r="O22" s="31">
        <v>387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56</v>
      </c>
      <c r="E23" s="13">
        <f t="shared" si="1"/>
        <v>37.15</v>
      </c>
      <c r="F23" s="14">
        <f t="shared" si="2"/>
        <v>1760</v>
      </c>
      <c r="G23" s="15">
        <v>48</v>
      </c>
      <c r="H23" s="16">
        <v>26.2</v>
      </c>
      <c r="I23" s="15">
        <v>1420</v>
      </c>
      <c r="J23" s="15">
        <v>8</v>
      </c>
      <c r="K23" s="16">
        <v>10.95</v>
      </c>
      <c r="L23" s="15">
        <v>340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102</v>
      </c>
      <c r="E24" s="21">
        <f t="shared" si="1"/>
        <v>120.85</v>
      </c>
      <c r="F24" s="22">
        <f t="shared" si="2"/>
        <v>3192</v>
      </c>
      <c r="G24" s="23">
        <v>57</v>
      </c>
      <c r="H24" s="24">
        <v>32.47</v>
      </c>
      <c r="I24" s="23">
        <v>1549</v>
      </c>
      <c r="J24" s="23">
        <v>38</v>
      </c>
      <c r="K24" s="24">
        <v>60.95</v>
      </c>
      <c r="L24" s="23">
        <v>1256</v>
      </c>
      <c r="M24" s="23">
        <v>7</v>
      </c>
      <c r="N24" s="24">
        <v>27.43</v>
      </c>
      <c r="O24" s="23">
        <v>387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4</v>
      </c>
      <c r="E31" s="13">
        <f t="shared" si="1"/>
        <v>12.280000000000001</v>
      </c>
      <c r="F31" s="14">
        <f t="shared" si="2"/>
        <v>219</v>
      </c>
      <c r="G31" s="15"/>
      <c r="H31" s="16"/>
      <c r="I31" s="15"/>
      <c r="J31" s="15">
        <v>3</v>
      </c>
      <c r="K31" s="16">
        <v>6.08</v>
      </c>
      <c r="L31" s="15">
        <v>129</v>
      </c>
      <c r="M31" s="15"/>
      <c r="N31" s="16"/>
      <c r="O31" s="15"/>
      <c r="P31" s="15">
        <v>1</v>
      </c>
      <c r="Q31" s="16">
        <v>6.2</v>
      </c>
      <c r="R31" s="15">
        <v>90</v>
      </c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4</v>
      </c>
      <c r="E33" s="13">
        <f t="shared" si="1"/>
        <v>12.280000000000001</v>
      </c>
      <c r="F33" s="14">
        <f t="shared" si="2"/>
        <v>219</v>
      </c>
      <c r="G33" s="15"/>
      <c r="H33" s="16"/>
      <c r="I33" s="15"/>
      <c r="J33" s="15">
        <v>3</v>
      </c>
      <c r="K33" s="16">
        <v>6.08</v>
      </c>
      <c r="L33" s="15">
        <v>129</v>
      </c>
      <c r="M33" s="15"/>
      <c r="N33" s="16"/>
      <c r="O33" s="15"/>
      <c r="P33" s="15">
        <v>1</v>
      </c>
      <c r="Q33" s="16">
        <v>6.2</v>
      </c>
      <c r="R33" s="15">
        <v>90</v>
      </c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18</v>
      </c>
      <c r="E34" s="29">
        <f t="shared" si="1"/>
        <v>71.23</v>
      </c>
      <c r="F34" s="30">
        <f t="shared" si="2"/>
        <v>1184</v>
      </c>
      <c r="G34" s="31"/>
      <c r="H34" s="32"/>
      <c r="I34" s="31"/>
      <c r="J34" s="31">
        <v>5</v>
      </c>
      <c r="K34" s="32">
        <v>10.14</v>
      </c>
      <c r="L34" s="31">
        <v>178</v>
      </c>
      <c r="M34" s="31">
        <v>13</v>
      </c>
      <c r="N34" s="32">
        <v>61.09</v>
      </c>
      <c r="O34" s="31">
        <v>1006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18</v>
      </c>
      <c r="E36" s="21">
        <f t="shared" si="1"/>
        <v>71.23</v>
      </c>
      <c r="F36" s="22">
        <f t="shared" si="2"/>
        <v>1184</v>
      </c>
      <c r="G36" s="23"/>
      <c r="H36" s="24"/>
      <c r="I36" s="23"/>
      <c r="J36" s="23">
        <v>5</v>
      </c>
      <c r="K36" s="24">
        <v>10.14</v>
      </c>
      <c r="L36" s="23">
        <v>178</v>
      </c>
      <c r="M36" s="23">
        <v>13</v>
      </c>
      <c r="N36" s="24">
        <v>61.09</v>
      </c>
      <c r="O36" s="23">
        <v>1006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1</v>
      </c>
      <c r="E43" s="29">
        <f t="shared" si="1"/>
        <v>1.08</v>
      </c>
      <c r="F43" s="30">
        <f t="shared" si="2"/>
        <v>3</v>
      </c>
      <c r="G43" s="31"/>
      <c r="H43" s="32"/>
      <c r="I43" s="31"/>
      <c r="J43" s="31">
        <v>1</v>
      </c>
      <c r="K43" s="32">
        <v>1.08</v>
      </c>
      <c r="L43" s="31">
        <v>3</v>
      </c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1</v>
      </c>
      <c r="E45" s="21">
        <f t="shared" si="1"/>
        <v>1.08</v>
      </c>
      <c r="F45" s="22">
        <f t="shared" si="2"/>
        <v>3</v>
      </c>
      <c r="G45" s="23"/>
      <c r="H45" s="24"/>
      <c r="I45" s="23"/>
      <c r="J45" s="23">
        <v>1</v>
      </c>
      <c r="K45" s="24">
        <v>1.08</v>
      </c>
      <c r="L45" s="23">
        <v>3</v>
      </c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146</v>
      </c>
      <c r="E46" s="13">
        <f t="shared" si="3"/>
        <v>845.83</v>
      </c>
      <c r="F46" s="14">
        <f t="shared" si="3"/>
        <v>8404</v>
      </c>
      <c r="G46" s="14">
        <f t="shared" si="3"/>
        <v>15</v>
      </c>
      <c r="H46" s="13">
        <f t="shared" si="3"/>
        <v>10.57</v>
      </c>
      <c r="I46" s="14">
        <f t="shared" si="3"/>
        <v>224</v>
      </c>
      <c r="J46" s="14">
        <f t="shared" si="3"/>
        <v>60</v>
      </c>
      <c r="K46" s="13">
        <f t="shared" si="3"/>
        <v>103.02</v>
      </c>
      <c r="L46" s="14">
        <f t="shared" si="3"/>
        <v>1858</v>
      </c>
      <c r="M46" s="14">
        <f t="shared" si="3"/>
        <v>35</v>
      </c>
      <c r="N46" s="13">
        <f t="shared" si="3"/>
        <v>149.44</v>
      </c>
      <c r="O46" s="14">
        <f t="shared" si="3"/>
        <v>2109</v>
      </c>
      <c r="P46" s="14">
        <f t="shared" si="3"/>
        <v>11</v>
      </c>
      <c r="Q46" s="13">
        <f t="shared" si="3"/>
        <v>85.2</v>
      </c>
      <c r="R46" s="14">
        <f t="shared" si="3"/>
        <v>1390</v>
      </c>
      <c r="S46" s="14">
        <f t="shared" si="3"/>
        <v>13</v>
      </c>
      <c r="T46" s="13">
        <f t="shared" si="3"/>
        <v>159.8</v>
      </c>
      <c r="U46" s="35">
        <f t="shared" si="3"/>
        <v>935</v>
      </c>
      <c r="V46" s="12">
        <f t="shared" si="3"/>
        <v>11</v>
      </c>
      <c r="W46" s="13">
        <f t="shared" si="3"/>
        <v>199.79999999999998</v>
      </c>
      <c r="X46" s="14">
        <f t="shared" si="3"/>
        <v>1408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1</v>
      </c>
      <c r="AI46" s="13">
        <f t="shared" si="3"/>
        <v>138</v>
      </c>
      <c r="AJ46" s="14">
        <f t="shared" si="3"/>
        <v>480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103</v>
      </c>
      <c r="E47" s="13">
        <f t="shared" si="4"/>
        <v>68.87</v>
      </c>
      <c r="F47" s="14">
        <f t="shared" si="4"/>
        <v>3081</v>
      </c>
      <c r="G47" s="14">
        <f t="shared" si="4"/>
        <v>86</v>
      </c>
      <c r="H47" s="13">
        <f t="shared" si="4"/>
        <v>44.79</v>
      </c>
      <c r="I47" s="14">
        <f t="shared" si="4"/>
        <v>2564</v>
      </c>
      <c r="J47" s="14">
        <f t="shared" si="4"/>
        <v>17</v>
      </c>
      <c r="K47" s="13">
        <f t="shared" si="4"/>
        <v>24.08</v>
      </c>
      <c r="L47" s="14">
        <f t="shared" si="4"/>
        <v>517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249</v>
      </c>
      <c r="E48" s="38">
        <f t="shared" si="5"/>
        <v>914.7000000000002</v>
      </c>
      <c r="F48" s="39">
        <f t="shared" si="5"/>
        <v>11485</v>
      </c>
      <c r="G48" s="39">
        <f t="shared" si="5"/>
        <v>101</v>
      </c>
      <c r="H48" s="38">
        <f t="shared" si="5"/>
        <v>55.36</v>
      </c>
      <c r="I48" s="39">
        <f t="shared" si="5"/>
        <v>2788</v>
      </c>
      <c r="J48" s="39">
        <f t="shared" si="5"/>
        <v>77</v>
      </c>
      <c r="K48" s="38">
        <f t="shared" si="5"/>
        <v>127.10000000000001</v>
      </c>
      <c r="L48" s="39">
        <f t="shared" si="5"/>
        <v>2375</v>
      </c>
      <c r="M48" s="39">
        <f t="shared" si="5"/>
        <v>35</v>
      </c>
      <c r="N48" s="38">
        <f t="shared" si="5"/>
        <v>149.44</v>
      </c>
      <c r="O48" s="39">
        <f t="shared" si="5"/>
        <v>2109</v>
      </c>
      <c r="P48" s="39">
        <f t="shared" si="5"/>
        <v>11</v>
      </c>
      <c r="Q48" s="38">
        <f t="shared" si="5"/>
        <v>85.2</v>
      </c>
      <c r="R48" s="39">
        <f t="shared" si="5"/>
        <v>1390</v>
      </c>
      <c r="S48" s="39">
        <f t="shared" si="5"/>
        <v>13</v>
      </c>
      <c r="T48" s="38">
        <f t="shared" si="5"/>
        <v>159.8</v>
      </c>
      <c r="U48" s="40">
        <f t="shared" si="5"/>
        <v>935</v>
      </c>
      <c r="V48" s="37">
        <f t="shared" si="5"/>
        <v>11</v>
      </c>
      <c r="W48" s="38">
        <f t="shared" si="5"/>
        <v>199.79999999999998</v>
      </c>
      <c r="X48" s="39">
        <f t="shared" si="5"/>
        <v>1408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1</v>
      </c>
      <c r="AI48" s="38">
        <f t="shared" si="5"/>
        <v>138</v>
      </c>
      <c r="AJ48" s="39">
        <f t="shared" si="5"/>
        <v>480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100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諸橋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諸橋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1</v>
      </c>
      <c r="E10" s="29">
        <f t="shared" si="1"/>
        <v>0.6</v>
      </c>
      <c r="F10" s="30">
        <f t="shared" si="2"/>
        <v>18</v>
      </c>
      <c r="G10" s="31">
        <v>1</v>
      </c>
      <c r="H10" s="32">
        <v>0.6</v>
      </c>
      <c r="I10" s="31">
        <v>18</v>
      </c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2</v>
      </c>
      <c r="E11" s="13">
        <f t="shared" si="1"/>
        <v>0.6</v>
      </c>
      <c r="F11" s="14">
        <f t="shared" si="2"/>
        <v>60</v>
      </c>
      <c r="G11" s="15">
        <v>2</v>
      </c>
      <c r="H11" s="16">
        <v>0.6</v>
      </c>
      <c r="I11" s="15">
        <v>60</v>
      </c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3</v>
      </c>
      <c r="E12" s="21">
        <f t="shared" si="1"/>
        <v>1.2</v>
      </c>
      <c r="F12" s="22">
        <f t="shared" si="2"/>
        <v>78</v>
      </c>
      <c r="G12" s="23">
        <v>3</v>
      </c>
      <c r="H12" s="24">
        <v>1.2</v>
      </c>
      <c r="I12" s="23">
        <v>78</v>
      </c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1</v>
      </c>
      <c r="E13" s="29">
        <f t="shared" si="1"/>
        <v>2.7</v>
      </c>
      <c r="F13" s="30">
        <f t="shared" si="2"/>
        <v>14</v>
      </c>
      <c r="G13" s="31"/>
      <c r="H13" s="32"/>
      <c r="I13" s="31"/>
      <c r="J13" s="31">
        <v>1</v>
      </c>
      <c r="K13" s="32">
        <v>2.7</v>
      </c>
      <c r="L13" s="31">
        <v>14</v>
      </c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1</v>
      </c>
      <c r="E14" s="13">
        <f t="shared" si="1"/>
        <v>0.6</v>
      </c>
      <c r="F14" s="14">
        <f t="shared" si="2"/>
        <v>30</v>
      </c>
      <c r="G14" s="15">
        <v>1</v>
      </c>
      <c r="H14" s="16">
        <v>0.6</v>
      </c>
      <c r="I14" s="15">
        <v>30</v>
      </c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2</v>
      </c>
      <c r="E15" s="21">
        <f t="shared" si="1"/>
        <v>3.3000000000000003</v>
      </c>
      <c r="F15" s="22">
        <f t="shared" si="2"/>
        <v>44</v>
      </c>
      <c r="G15" s="23">
        <v>1</v>
      </c>
      <c r="H15" s="24">
        <v>0.6</v>
      </c>
      <c r="I15" s="23">
        <v>30</v>
      </c>
      <c r="J15" s="23">
        <v>1</v>
      </c>
      <c r="K15" s="24">
        <v>2.7</v>
      </c>
      <c r="L15" s="23">
        <v>14</v>
      </c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0</v>
      </c>
      <c r="E16" s="29">
        <f t="shared" si="1"/>
        <v>0</v>
      </c>
      <c r="F16" s="30">
        <f t="shared" si="2"/>
        <v>0</v>
      </c>
      <c r="G16" s="31"/>
      <c r="H16" s="32"/>
      <c r="I16" s="31"/>
      <c r="J16" s="31"/>
      <c r="K16" s="32"/>
      <c r="L16" s="31"/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0</v>
      </c>
      <c r="E17" s="13">
        <f t="shared" si="1"/>
        <v>0</v>
      </c>
      <c r="F17" s="14">
        <f t="shared" si="2"/>
        <v>0</v>
      </c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0</v>
      </c>
      <c r="E18" s="21">
        <f t="shared" si="1"/>
        <v>0</v>
      </c>
      <c r="F18" s="22">
        <f t="shared" si="2"/>
        <v>0</v>
      </c>
      <c r="G18" s="23"/>
      <c r="H18" s="24"/>
      <c r="I18" s="23"/>
      <c r="J18" s="23"/>
      <c r="K18" s="24"/>
      <c r="L18" s="23"/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1</v>
      </c>
      <c r="E19" s="13">
        <f t="shared" si="1"/>
        <v>2.13</v>
      </c>
      <c r="F19" s="14">
        <f t="shared" si="2"/>
        <v>15</v>
      </c>
      <c r="G19" s="15"/>
      <c r="H19" s="16"/>
      <c r="I19" s="15"/>
      <c r="J19" s="15">
        <v>1</v>
      </c>
      <c r="K19" s="16">
        <v>2.13</v>
      </c>
      <c r="L19" s="15">
        <v>15</v>
      </c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1</v>
      </c>
      <c r="E20" s="13">
        <f t="shared" si="1"/>
        <v>0.5</v>
      </c>
      <c r="F20" s="14">
        <f t="shared" si="2"/>
        <v>30</v>
      </c>
      <c r="G20" s="15">
        <v>1</v>
      </c>
      <c r="H20" s="16">
        <v>0.5</v>
      </c>
      <c r="I20" s="15">
        <v>30</v>
      </c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2</v>
      </c>
      <c r="E21" s="13">
        <f t="shared" si="1"/>
        <v>2.63</v>
      </c>
      <c r="F21" s="14">
        <f t="shared" si="2"/>
        <v>45</v>
      </c>
      <c r="G21" s="15">
        <v>1</v>
      </c>
      <c r="H21" s="16">
        <v>0.5</v>
      </c>
      <c r="I21" s="15">
        <v>30</v>
      </c>
      <c r="J21" s="15">
        <v>1</v>
      </c>
      <c r="K21" s="16">
        <v>2.13</v>
      </c>
      <c r="L21" s="15">
        <v>15</v>
      </c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9</v>
      </c>
      <c r="E22" s="29">
        <f t="shared" si="1"/>
        <v>10.75</v>
      </c>
      <c r="F22" s="30">
        <f t="shared" si="2"/>
        <v>156</v>
      </c>
      <c r="G22" s="31">
        <v>5</v>
      </c>
      <c r="H22" s="32">
        <v>3.64</v>
      </c>
      <c r="I22" s="31">
        <v>37</v>
      </c>
      <c r="J22" s="31">
        <v>4</v>
      </c>
      <c r="K22" s="32">
        <v>7.11</v>
      </c>
      <c r="L22" s="31">
        <v>119</v>
      </c>
      <c r="M22" s="31"/>
      <c r="N22" s="32"/>
      <c r="O22" s="31"/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12</v>
      </c>
      <c r="E23" s="13">
        <f t="shared" si="1"/>
        <v>7.85</v>
      </c>
      <c r="F23" s="14">
        <f t="shared" si="2"/>
        <v>375</v>
      </c>
      <c r="G23" s="15">
        <v>10</v>
      </c>
      <c r="H23" s="16">
        <v>5.2</v>
      </c>
      <c r="I23" s="15">
        <v>315</v>
      </c>
      <c r="J23" s="15">
        <v>2</v>
      </c>
      <c r="K23" s="16">
        <v>2.65</v>
      </c>
      <c r="L23" s="15">
        <v>60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21</v>
      </c>
      <c r="E24" s="21">
        <f t="shared" si="1"/>
        <v>18.6</v>
      </c>
      <c r="F24" s="22">
        <f t="shared" si="2"/>
        <v>531</v>
      </c>
      <c r="G24" s="23">
        <v>15</v>
      </c>
      <c r="H24" s="24">
        <v>8.84</v>
      </c>
      <c r="I24" s="23">
        <v>352</v>
      </c>
      <c r="J24" s="23">
        <v>6</v>
      </c>
      <c r="K24" s="24">
        <v>9.76</v>
      </c>
      <c r="L24" s="23">
        <v>179</v>
      </c>
      <c r="M24" s="23"/>
      <c r="N24" s="24"/>
      <c r="O24" s="23"/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2</v>
      </c>
      <c r="E34" s="29">
        <f t="shared" si="1"/>
        <v>3.2</v>
      </c>
      <c r="F34" s="30">
        <f t="shared" si="2"/>
        <v>88</v>
      </c>
      <c r="G34" s="31">
        <v>1</v>
      </c>
      <c r="H34" s="32">
        <v>0.6</v>
      </c>
      <c r="I34" s="31">
        <v>18</v>
      </c>
      <c r="J34" s="31">
        <v>1</v>
      </c>
      <c r="K34" s="32">
        <v>2.6</v>
      </c>
      <c r="L34" s="31">
        <v>70</v>
      </c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2</v>
      </c>
      <c r="E36" s="21">
        <f t="shared" si="1"/>
        <v>3.2</v>
      </c>
      <c r="F36" s="22">
        <f t="shared" si="2"/>
        <v>88</v>
      </c>
      <c r="G36" s="23">
        <v>1</v>
      </c>
      <c r="H36" s="24">
        <v>0.6</v>
      </c>
      <c r="I36" s="23">
        <v>18</v>
      </c>
      <c r="J36" s="23">
        <v>1</v>
      </c>
      <c r="K36" s="24">
        <v>2.6</v>
      </c>
      <c r="L36" s="23">
        <v>70</v>
      </c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14</v>
      </c>
      <c r="E46" s="13">
        <f t="shared" si="3"/>
        <v>19.38</v>
      </c>
      <c r="F46" s="14">
        <f t="shared" si="3"/>
        <v>291</v>
      </c>
      <c r="G46" s="14">
        <f t="shared" si="3"/>
        <v>7</v>
      </c>
      <c r="H46" s="13">
        <f t="shared" si="3"/>
        <v>4.84</v>
      </c>
      <c r="I46" s="14">
        <f t="shared" si="3"/>
        <v>73</v>
      </c>
      <c r="J46" s="14">
        <f t="shared" si="3"/>
        <v>7</v>
      </c>
      <c r="K46" s="13">
        <f t="shared" si="3"/>
        <v>14.540000000000001</v>
      </c>
      <c r="L46" s="14">
        <f t="shared" si="3"/>
        <v>218</v>
      </c>
      <c r="M46" s="14">
        <f t="shared" si="3"/>
        <v>0</v>
      </c>
      <c r="N46" s="13">
        <f t="shared" si="3"/>
        <v>0</v>
      </c>
      <c r="O46" s="14">
        <f t="shared" si="3"/>
        <v>0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16</v>
      </c>
      <c r="E47" s="13">
        <f t="shared" si="4"/>
        <v>9.549999999999999</v>
      </c>
      <c r="F47" s="14">
        <f t="shared" si="4"/>
        <v>495</v>
      </c>
      <c r="G47" s="14">
        <f t="shared" si="4"/>
        <v>14</v>
      </c>
      <c r="H47" s="13">
        <f t="shared" si="4"/>
        <v>6.9</v>
      </c>
      <c r="I47" s="14">
        <f t="shared" si="4"/>
        <v>435</v>
      </c>
      <c r="J47" s="14">
        <f t="shared" si="4"/>
        <v>2</v>
      </c>
      <c r="K47" s="13">
        <f t="shared" si="4"/>
        <v>2.65</v>
      </c>
      <c r="L47" s="14">
        <f t="shared" si="4"/>
        <v>60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30</v>
      </c>
      <c r="E48" s="38">
        <f t="shared" si="5"/>
        <v>28.93</v>
      </c>
      <c r="F48" s="39">
        <f t="shared" si="5"/>
        <v>786</v>
      </c>
      <c r="G48" s="39">
        <f t="shared" si="5"/>
        <v>21</v>
      </c>
      <c r="H48" s="38">
        <f t="shared" si="5"/>
        <v>11.74</v>
      </c>
      <c r="I48" s="39">
        <f t="shared" si="5"/>
        <v>508</v>
      </c>
      <c r="J48" s="39">
        <f t="shared" si="5"/>
        <v>9</v>
      </c>
      <c r="K48" s="38">
        <f t="shared" si="5"/>
        <v>17.19</v>
      </c>
      <c r="L48" s="39">
        <f t="shared" si="5"/>
        <v>278</v>
      </c>
      <c r="M48" s="39">
        <f t="shared" si="5"/>
        <v>0</v>
      </c>
      <c r="N48" s="38">
        <f t="shared" si="5"/>
        <v>0</v>
      </c>
      <c r="O48" s="39">
        <f t="shared" si="5"/>
        <v>0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100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穴水北部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穴水北部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1</v>
      </c>
      <c r="E11" s="13">
        <f t="shared" si="1"/>
        <v>1.53</v>
      </c>
      <c r="F11" s="14">
        <f t="shared" si="2"/>
        <v>30</v>
      </c>
      <c r="G11" s="15"/>
      <c r="H11" s="16"/>
      <c r="I11" s="15"/>
      <c r="J11" s="15">
        <v>1</v>
      </c>
      <c r="K11" s="16">
        <v>1.53</v>
      </c>
      <c r="L11" s="15">
        <v>30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1</v>
      </c>
      <c r="E12" s="21">
        <f t="shared" si="1"/>
        <v>1.53</v>
      </c>
      <c r="F12" s="22">
        <f t="shared" si="2"/>
        <v>30</v>
      </c>
      <c r="G12" s="23"/>
      <c r="H12" s="24"/>
      <c r="I12" s="23"/>
      <c r="J12" s="23">
        <v>1</v>
      </c>
      <c r="K12" s="24">
        <v>1.53</v>
      </c>
      <c r="L12" s="23">
        <v>30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6</v>
      </c>
      <c r="E13" s="29">
        <f t="shared" si="1"/>
        <v>77.94</v>
      </c>
      <c r="F13" s="30">
        <f t="shared" si="2"/>
        <v>414</v>
      </c>
      <c r="G13" s="31"/>
      <c r="H13" s="32"/>
      <c r="I13" s="31"/>
      <c r="J13" s="31">
        <v>1</v>
      </c>
      <c r="K13" s="32">
        <v>2.05</v>
      </c>
      <c r="L13" s="31">
        <v>20</v>
      </c>
      <c r="M13" s="31"/>
      <c r="N13" s="32"/>
      <c r="O13" s="31"/>
      <c r="P13" s="31"/>
      <c r="Q13" s="32"/>
      <c r="R13" s="31"/>
      <c r="S13" s="31">
        <v>2</v>
      </c>
      <c r="T13" s="32">
        <v>24.27</v>
      </c>
      <c r="U13" s="33">
        <v>115</v>
      </c>
      <c r="V13" s="34">
        <v>3</v>
      </c>
      <c r="W13" s="32">
        <v>51.62</v>
      </c>
      <c r="X13" s="31">
        <v>279</v>
      </c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6</v>
      </c>
      <c r="E15" s="21">
        <f t="shared" si="1"/>
        <v>77.94</v>
      </c>
      <c r="F15" s="22">
        <f t="shared" si="2"/>
        <v>414</v>
      </c>
      <c r="G15" s="23"/>
      <c r="H15" s="24"/>
      <c r="I15" s="23"/>
      <c r="J15" s="23">
        <v>1</v>
      </c>
      <c r="K15" s="24">
        <v>2.05</v>
      </c>
      <c r="L15" s="23">
        <v>20</v>
      </c>
      <c r="M15" s="23"/>
      <c r="N15" s="24"/>
      <c r="O15" s="23"/>
      <c r="P15" s="23"/>
      <c r="Q15" s="24"/>
      <c r="R15" s="23"/>
      <c r="S15" s="23">
        <v>2</v>
      </c>
      <c r="T15" s="24">
        <v>24.27</v>
      </c>
      <c r="U15" s="25">
        <v>115</v>
      </c>
      <c r="V15" s="26">
        <v>3</v>
      </c>
      <c r="W15" s="24">
        <v>51.62</v>
      </c>
      <c r="X15" s="23">
        <v>279</v>
      </c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1</v>
      </c>
      <c r="E16" s="29">
        <f t="shared" si="1"/>
        <v>2</v>
      </c>
      <c r="F16" s="30">
        <f t="shared" si="2"/>
        <v>40</v>
      </c>
      <c r="G16" s="31"/>
      <c r="H16" s="32"/>
      <c r="I16" s="31"/>
      <c r="J16" s="31">
        <v>1</v>
      </c>
      <c r="K16" s="32">
        <v>2</v>
      </c>
      <c r="L16" s="31">
        <v>40</v>
      </c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3</v>
      </c>
      <c r="E17" s="13">
        <f t="shared" si="1"/>
        <v>1</v>
      </c>
      <c r="F17" s="14">
        <f t="shared" si="2"/>
        <v>90</v>
      </c>
      <c r="G17" s="15">
        <v>3</v>
      </c>
      <c r="H17" s="16">
        <v>1</v>
      </c>
      <c r="I17" s="15">
        <v>90</v>
      </c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4</v>
      </c>
      <c r="E18" s="21">
        <f t="shared" si="1"/>
        <v>3</v>
      </c>
      <c r="F18" s="22">
        <f t="shared" si="2"/>
        <v>130</v>
      </c>
      <c r="G18" s="23">
        <v>3</v>
      </c>
      <c r="H18" s="24">
        <v>1</v>
      </c>
      <c r="I18" s="23">
        <v>90</v>
      </c>
      <c r="J18" s="23">
        <v>1</v>
      </c>
      <c r="K18" s="24">
        <v>2</v>
      </c>
      <c r="L18" s="23">
        <v>40</v>
      </c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3</v>
      </c>
      <c r="E22" s="29">
        <f t="shared" si="1"/>
        <v>5.18</v>
      </c>
      <c r="F22" s="30">
        <f t="shared" si="2"/>
        <v>89</v>
      </c>
      <c r="G22" s="31"/>
      <c r="H22" s="32"/>
      <c r="I22" s="31"/>
      <c r="J22" s="31">
        <v>3</v>
      </c>
      <c r="K22" s="32">
        <v>5.18</v>
      </c>
      <c r="L22" s="31">
        <v>89</v>
      </c>
      <c r="M22" s="31"/>
      <c r="N22" s="32"/>
      <c r="O22" s="31"/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4</v>
      </c>
      <c r="E23" s="13">
        <f t="shared" si="1"/>
        <v>4.4</v>
      </c>
      <c r="F23" s="14">
        <f t="shared" si="2"/>
        <v>150</v>
      </c>
      <c r="G23" s="15">
        <v>3</v>
      </c>
      <c r="H23" s="16">
        <v>1.7</v>
      </c>
      <c r="I23" s="15">
        <v>90</v>
      </c>
      <c r="J23" s="15">
        <v>1</v>
      </c>
      <c r="K23" s="16">
        <v>2.7</v>
      </c>
      <c r="L23" s="15">
        <v>60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7</v>
      </c>
      <c r="E24" s="21">
        <f t="shared" si="1"/>
        <v>9.58</v>
      </c>
      <c r="F24" s="22">
        <f t="shared" si="2"/>
        <v>239</v>
      </c>
      <c r="G24" s="23">
        <v>3</v>
      </c>
      <c r="H24" s="24">
        <v>1.7</v>
      </c>
      <c r="I24" s="23">
        <v>90</v>
      </c>
      <c r="J24" s="23">
        <v>4</v>
      </c>
      <c r="K24" s="24">
        <v>7.88</v>
      </c>
      <c r="L24" s="23">
        <v>149</v>
      </c>
      <c r="M24" s="23"/>
      <c r="N24" s="24"/>
      <c r="O24" s="23"/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0</v>
      </c>
      <c r="E34" s="29">
        <f t="shared" si="1"/>
        <v>0</v>
      </c>
      <c r="F34" s="30">
        <f t="shared" si="2"/>
        <v>0</v>
      </c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0</v>
      </c>
      <c r="E36" s="21">
        <f t="shared" si="1"/>
        <v>0</v>
      </c>
      <c r="F36" s="22">
        <f t="shared" si="2"/>
        <v>0</v>
      </c>
      <c r="G36" s="23"/>
      <c r="H36" s="24"/>
      <c r="I36" s="23"/>
      <c r="J36" s="23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1</v>
      </c>
      <c r="E40" s="29">
        <f t="shared" si="1"/>
        <v>1.78</v>
      </c>
      <c r="F40" s="30">
        <f t="shared" si="2"/>
        <v>18</v>
      </c>
      <c r="G40" s="31"/>
      <c r="H40" s="32"/>
      <c r="I40" s="31"/>
      <c r="J40" s="31">
        <v>1</v>
      </c>
      <c r="K40" s="32">
        <v>1.78</v>
      </c>
      <c r="L40" s="31">
        <v>18</v>
      </c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1</v>
      </c>
      <c r="E42" s="21">
        <f t="shared" si="1"/>
        <v>1.78</v>
      </c>
      <c r="F42" s="22">
        <f t="shared" si="2"/>
        <v>18</v>
      </c>
      <c r="G42" s="23"/>
      <c r="H42" s="24"/>
      <c r="I42" s="23"/>
      <c r="J42" s="23">
        <v>1</v>
      </c>
      <c r="K42" s="24">
        <v>1.78</v>
      </c>
      <c r="L42" s="23">
        <v>18</v>
      </c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11</v>
      </c>
      <c r="E46" s="13">
        <f t="shared" si="3"/>
        <v>86.9</v>
      </c>
      <c r="F46" s="14">
        <f t="shared" si="3"/>
        <v>561</v>
      </c>
      <c r="G46" s="14">
        <f t="shared" si="3"/>
        <v>0</v>
      </c>
      <c r="H46" s="13">
        <f t="shared" si="3"/>
        <v>0</v>
      </c>
      <c r="I46" s="14">
        <f t="shared" si="3"/>
        <v>0</v>
      </c>
      <c r="J46" s="14">
        <f t="shared" si="3"/>
        <v>6</v>
      </c>
      <c r="K46" s="13">
        <f t="shared" si="3"/>
        <v>11.01</v>
      </c>
      <c r="L46" s="14">
        <f t="shared" si="3"/>
        <v>167</v>
      </c>
      <c r="M46" s="14">
        <f t="shared" si="3"/>
        <v>0</v>
      </c>
      <c r="N46" s="13">
        <f t="shared" si="3"/>
        <v>0</v>
      </c>
      <c r="O46" s="14">
        <f t="shared" si="3"/>
        <v>0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2</v>
      </c>
      <c r="T46" s="13">
        <f t="shared" si="3"/>
        <v>24.27</v>
      </c>
      <c r="U46" s="35">
        <f t="shared" si="3"/>
        <v>115</v>
      </c>
      <c r="V46" s="12">
        <f t="shared" si="3"/>
        <v>3</v>
      </c>
      <c r="W46" s="13">
        <f t="shared" si="3"/>
        <v>51.62</v>
      </c>
      <c r="X46" s="14">
        <f t="shared" si="3"/>
        <v>279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8</v>
      </c>
      <c r="E47" s="13">
        <f t="shared" si="4"/>
        <v>6.930000000000001</v>
      </c>
      <c r="F47" s="14">
        <f t="shared" si="4"/>
        <v>270</v>
      </c>
      <c r="G47" s="14">
        <f t="shared" si="4"/>
        <v>6</v>
      </c>
      <c r="H47" s="13">
        <f t="shared" si="4"/>
        <v>2.7</v>
      </c>
      <c r="I47" s="14">
        <f t="shared" si="4"/>
        <v>180</v>
      </c>
      <c r="J47" s="14">
        <f t="shared" si="4"/>
        <v>2</v>
      </c>
      <c r="K47" s="13">
        <f t="shared" si="4"/>
        <v>4.23</v>
      </c>
      <c r="L47" s="14">
        <f t="shared" si="4"/>
        <v>90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19</v>
      </c>
      <c r="E48" s="38">
        <f t="shared" si="5"/>
        <v>93.83</v>
      </c>
      <c r="F48" s="39">
        <f t="shared" si="5"/>
        <v>831</v>
      </c>
      <c r="G48" s="39">
        <f t="shared" si="5"/>
        <v>6</v>
      </c>
      <c r="H48" s="38">
        <f t="shared" si="5"/>
        <v>2.7</v>
      </c>
      <c r="I48" s="39">
        <f t="shared" si="5"/>
        <v>180</v>
      </c>
      <c r="J48" s="39">
        <f t="shared" si="5"/>
        <v>8</v>
      </c>
      <c r="K48" s="38">
        <f t="shared" si="5"/>
        <v>15.24</v>
      </c>
      <c r="L48" s="39">
        <f t="shared" si="5"/>
        <v>257</v>
      </c>
      <c r="M48" s="39">
        <f t="shared" si="5"/>
        <v>0</v>
      </c>
      <c r="N48" s="38">
        <f t="shared" si="5"/>
        <v>0</v>
      </c>
      <c r="O48" s="39">
        <f t="shared" si="5"/>
        <v>0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2</v>
      </c>
      <c r="T48" s="38">
        <f t="shared" si="5"/>
        <v>24.27</v>
      </c>
      <c r="U48" s="40">
        <f t="shared" si="5"/>
        <v>115</v>
      </c>
      <c r="V48" s="37">
        <f t="shared" si="5"/>
        <v>3</v>
      </c>
      <c r="W48" s="38">
        <f t="shared" si="5"/>
        <v>51.62</v>
      </c>
      <c r="X48" s="39">
        <f t="shared" si="5"/>
        <v>279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沖波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沖波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1</v>
      </c>
      <c r="E10" s="29">
        <f t="shared" si="1"/>
        <v>1.1</v>
      </c>
      <c r="F10" s="30">
        <f t="shared" si="2"/>
        <v>18</v>
      </c>
      <c r="G10" s="31"/>
      <c r="H10" s="32"/>
      <c r="I10" s="31"/>
      <c r="J10" s="31">
        <v>1</v>
      </c>
      <c r="K10" s="32">
        <v>1.1</v>
      </c>
      <c r="L10" s="31">
        <v>18</v>
      </c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2</v>
      </c>
      <c r="E11" s="13">
        <f t="shared" si="1"/>
        <v>2.99</v>
      </c>
      <c r="F11" s="14">
        <f t="shared" si="2"/>
        <v>88</v>
      </c>
      <c r="G11" s="15">
        <v>1</v>
      </c>
      <c r="H11" s="16">
        <v>0.99</v>
      </c>
      <c r="I11" s="15">
        <v>8</v>
      </c>
      <c r="J11" s="15">
        <v>1</v>
      </c>
      <c r="K11" s="16">
        <v>2</v>
      </c>
      <c r="L11" s="15">
        <v>80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3</v>
      </c>
      <c r="E12" s="21">
        <f t="shared" si="1"/>
        <v>4.09</v>
      </c>
      <c r="F12" s="22">
        <f t="shared" si="2"/>
        <v>106</v>
      </c>
      <c r="G12" s="23">
        <v>1</v>
      </c>
      <c r="H12" s="24">
        <v>0.99</v>
      </c>
      <c r="I12" s="23">
        <v>8</v>
      </c>
      <c r="J12" s="23">
        <v>2</v>
      </c>
      <c r="K12" s="24">
        <v>3.1</v>
      </c>
      <c r="L12" s="23">
        <v>98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3</v>
      </c>
      <c r="E13" s="29">
        <f t="shared" si="1"/>
        <v>7.6</v>
      </c>
      <c r="F13" s="30">
        <f t="shared" si="2"/>
        <v>138</v>
      </c>
      <c r="G13" s="31">
        <v>1</v>
      </c>
      <c r="H13" s="32">
        <v>0.5</v>
      </c>
      <c r="I13" s="31">
        <v>18</v>
      </c>
      <c r="J13" s="31">
        <v>1</v>
      </c>
      <c r="K13" s="32">
        <v>1.1</v>
      </c>
      <c r="L13" s="31">
        <v>40</v>
      </c>
      <c r="M13" s="31"/>
      <c r="N13" s="32"/>
      <c r="O13" s="31"/>
      <c r="P13" s="31">
        <v>1</v>
      </c>
      <c r="Q13" s="32">
        <v>6</v>
      </c>
      <c r="R13" s="31">
        <v>80</v>
      </c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2</v>
      </c>
      <c r="E14" s="13">
        <f t="shared" si="1"/>
        <v>1.6</v>
      </c>
      <c r="F14" s="14">
        <f t="shared" si="2"/>
        <v>60</v>
      </c>
      <c r="G14" s="15">
        <v>1</v>
      </c>
      <c r="H14" s="16">
        <v>0.5</v>
      </c>
      <c r="I14" s="15">
        <v>30</v>
      </c>
      <c r="J14" s="15">
        <v>1</v>
      </c>
      <c r="K14" s="16">
        <v>1.1</v>
      </c>
      <c r="L14" s="15">
        <v>30</v>
      </c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5</v>
      </c>
      <c r="E15" s="21">
        <f t="shared" si="1"/>
        <v>9.2</v>
      </c>
      <c r="F15" s="22">
        <f t="shared" si="2"/>
        <v>198</v>
      </c>
      <c r="G15" s="23">
        <v>2</v>
      </c>
      <c r="H15" s="24">
        <v>1</v>
      </c>
      <c r="I15" s="23">
        <v>48</v>
      </c>
      <c r="J15" s="23">
        <v>2</v>
      </c>
      <c r="K15" s="24">
        <v>2.2</v>
      </c>
      <c r="L15" s="23">
        <v>70</v>
      </c>
      <c r="M15" s="23"/>
      <c r="N15" s="24"/>
      <c r="O15" s="23"/>
      <c r="P15" s="23">
        <v>1</v>
      </c>
      <c r="Q15" s="24">
        <v>6</v>
      </c>
      <c r="R15" s="23">
        <v>80</v>
      </c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0</v>
      </c>
      <c r="E16" s="29">
        <f t="shared" si="1"/>
        <v>0</v>
      </c>
      <c r="F16" s="30">
        <f t="shared" si="2"/>
        <v>0</v>
      </c>
      <c r="G16" s="31"/>
      <c r="H16" s="32"/>
      <c r="I16" s="31"/>
      <c r="J16" s="31"/>
      <c r="K16" s="32"/>
      <c r="L16" s="31"/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5</v>
      </c>
      <c r="E17" s="13">
        <f t="shared" si="1"/>
        <v>3.1</v>
      </c>
      <c r="F17" s="14">
        <f t="shared" si="2"/>
        <v>180</v>
      </c>
      <c r="G17" s="15">
        <v>4</v>
      </c>
      <c r="H17" s="16">
        <v>1.8</v>
      </c>
      <c r="I17" s="15">
        <v>120</v>
      </c>
      <c r="J17" s="15">
        <v>1</v>
      </c>
      <c r="K17" s="16">
        <v>1.3</v>
      </c>
      <c r="L17" s="15">
        <v>60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5</v>
      </c>
      <c r="E18" s="21">
        <f t="shared" si="1"/>
        <v>3.1</v>
      </c>
      <c r="F18" s="22">
        <f t="shared" si="2"/>
        <v>180</v>
      </c>
      <c r="G18" s="23">
        <v>4</v>
      </c>
      <c r="H18" s="24">
        <v>1.8</v>
      </c>
      <c r="I18" s="23">
        <v>120</v>
      </c>
      <c r="J18" s="23">
        <v>1</v>
      </c>
      <c r="K18" s="24">
        <v>1.3</v>
      </c>
      <c r="L18" s="23">
        <v>60</v>
      </c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1</v>
      </c>
      <c r="E19" s="13">
        <f t="shared" si="1"/>
        <v>1.1</v>
      </c>
      <c r="F19" s="14">
        <f t="shared" si="2"/>
        <v>55</v>
      </c>
      <c r="G19" s="15"/>
      <c r="H19" s="16"/>
      <c r="I19" s="15"/>
      <c r="J19" s="15">
        <v>1</v>
      </c>
      <c r="K19" s="16">
        <v>1.1</v>
      </c>
      <c r="L19" s="15">
        <v>55</v>
      </c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1</v>
      </c>
      <c r="E21" s="13">
        <f t="shared" si="1"/>
        <v>1.1</v>
      </c>
      <c r="F21" s="14">
        <f t="shared" si="2"/>
        <v>55</v>
      </c>
      <c r="G21" s="15"/>
      <c r="H21" s="16"/>
      <c r="I21" s="15"/>
      <c r="J21" s="15">
        <v>1</v>
      </c>
      <c r="K21" s="16">
        <v>1.1</v>
      </c>
      <c r="L21" s="15">
        <v>55</v>
      </c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3</v>
      </c>
      <c r="E22" s="29">
        <f t="shared" si="1"/>
        <v>7.75</v>
      </c>
      <c r="F22" s="30">
        <f t="shared" si="2"/>
        <v>189</v>
      </c>
      <c r="G22" s="31"/>
      <c r="H22" s="32"/>
      <c r="I22" s="31"/>
      <c r="J22" s="31">
        <v>2</v>
      </c>
      <c r="K22" s="32">
        <v>2.95</v>
      </c>
      <c r="L22" s="31">
        <v>99</v>
      </c>
      <c r="M22" s="31">
        <v>1</v>
      </c>
      <c r="N22" s="32">
        <v>4.8</v>
      </c>
      <c r="O22" s="31">
        <v>90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10</v>
      </c>
      <c r="E23" s="13">
        <f t="shared" si="1"/>
        <v>6.65</v>
      </c>
      <c r="F23" s="14">
        <f t="shared" si="2"/>
        <v>275</v>
      </c>
      <c r="G23" s="15">
        <v>8</v>
      </c>
      <c r="H23" s="16">
        <v>4.16</v>
      </c>
      <c r="I23" s="15">
        <v>240</v>
      </c>
      <c r="J23" s="15">
        <v>2</v>
      </c>
      <c r="K23" s="16">
        <v>2.49</v>
      </c>
      <c r="L23" s="15">
        <v>35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13</v>
      </c>
      <c r="E24" s="21">
        <f t="shared" si="1"/>
        <v>14.400000000000002</v>
      </c>
      <c r="F24" s="22">
        <f t="shared" si="2"/>
        <v>464</v>
      </c>
      <c r="G24" s="23">
        <v>8</v>
      </c>
      <c r="H24" s="24">
        <v>4.16</v>
      </c>
      <c r="I24" s="23">
        <v>240</v>
      </c>
      <c r="J24" s="23">
        <v>4</v>
      </c>
      <c r="K24" s="24">
        <v>5.44</v>
      </c>
      <c r="L24" s="23">
        <v>134</v>
      </c>
      <c r="M24" s="23">
        <v>1</v>
      </c>
      <c r="N24" s="24">
        <v>4.8</v>
      </c>
      <c r="O24" s="23">
        <v>90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0</v>
      </c>
      <c r="E34" s="29">
        <f t="shared" si="1"/>
        <v>0</v>
      </c>
      <c r="F34" s="30">
        <f t="shared" si="2"/>
        <v>0</v>
      </c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0</v>
      </c>
      <c r="E36" s="21">
        <f t="shared" si="1"/>
        <v>0</v>
      </c>
      <c r="F36" s="22">
        <f t="shared" si="2"/>
        <v>0</v>
      </c>
      <c r="G36" s="23"/>
      <c r="H36" s="24"/>
      <c r="I36" s="23"/>
      <c r="J36" s="23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8</v>
      </c>
      <c r="E46" s="13">
        <f t="shared" si="3"/>
        <v>17.549999999999997</v>
      </c>
      <c r="F46" s="14">
        <f t="shared" si="3"/>
        <v>400</v>
      </c>
      <c r="G46" s="14">
        <f t="shared" si="3"/>
        <v>1</v>
      </c>
      <c r="H46" s="13">
        <f t="shared" si="3"/>
        <v>0.5</v>
      </c>
      <c r="I46" s="14">
        <f t="shared" si="3"/>
        <v>18</v>
      </c>
      <c r="J46" s="14">
        <f t="shared" si="3"/>
        <v>5</v>
      </c>
      <c r="K46" s="13">
        <f t="shared" si="3"/>
        <v>6.25</v>
      </c>
      <c r="L46" s="14">
        <f t="shared" si="3"/>
        <v>212</v>
      </c>
      <c r="M46" s="14">
        <f t="shared" si="3"/>
        <v>1</v>
      </c>
      <c r="N46" s="13">
        <f t="shared" si="3"/>
        <v>4.8</v>
      </c>
      <c r="O46" s="14">
        <f t="shared" si="3"/>
        <v>90</v>
      </c>
      <c r="P46" s="14">
        <f t="shared" si="3"/>
        <v>1</v>
      </c>
      <c r="Q46" s="13">
        <f t="shared" si="3"/>
        <v>6</v>
      </c>
      <c r="R46" s="14">
        <f t="shared" si="3"/>
        <v>80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19</v>
      </c>
      <c r="E47" s="13">
        <f t="shared" si="4"/>
        <v>14.34</v>
      </c>
      <c r="F47" s="14">
        <f t="shared" si="4"/>
        <v>603</v>
      </c>
      <c r="G47" s="14">
        <f t="shared" si="4"/>
        <v>14</v>
      </c>
      <c r="H47" s="13">
        <f t="shared" si="4"/>
        <v>7.45</v>
      </c>
      <c r="I47" s="14">
        <f t="shared" si="4"/>
        <v>398</v>
      </c>
      <c r="J47" s="14">
        <f t="shared" si="4"/>
        <v>5</v>
      </c>
      <c r="K47" s="13">
        <f t="shared" si="4"/>
        <v>6.890000000000001</v>
      </c>
      <c r="L47" s="14">
        <f t="shared" si="4"/>
        <v>205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27</v>
      </c>
      <c r="E48" s="38">
        <f t="shared" si="5"/>
        <v>31.890000000000004</v>
      </c>
      <c r="F48" s="39">
        <f t="shared" si="5"/>
        <v>1003</v>
      </c>
      <c r="G48" s="39">
        <f t="shared" si="5"/>
        <v>15</v>
      </c>
      <c r="H48" s="38">
        <f t="shared" si="5"/>
        <v>7.95</v>
      </c>
      <c r="I48" s="39">
        <f t="shared" si="5"/>
        <v>416</v>
      </c>
      <c r="J48" s="39">
        <f t="shared" si="5"/>
        <v>10</v>
      </c>
      <c r="K48" s="38">
        <f t="shared" si="5"/>
        <v>13.14</v>
      </c>
      <c r="L48" s="39">
        <f t="shared" si="5"/>
        <v>417</v>
      </c>
      <c r="M48" s="39">
        <f t="shared" si="5"/>
        <v>1</v>
      </c>
      <c r="N48" s="38">
        <f t="shared" si="5"/>
        <v>4.8</v>
      </c>
      <c r="O48" s="39">
        <f t="shared" si="5"/>
        <v>90</v>
      </c>
      <c r="P48" s="39">
        <f t="shared" si="5"/>
        <v>1</v>
      </c>
      <c r="Q48" s="38">
        <f t="shared" si="5"/>
        <v>6</v>
      </c>
      <c r="R48" s="39">
        <f t="shared" si="5"/>
        <v>80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100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甲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甲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3</v>
      </c>
      <c r="E10" s="29">
        <f t="shared" si="1"/>
        <v>3.2</v>
      </c>
      <c r="F10" s="30">
        <f t="shared" si="2"/>
        <v>88</v>
      </c>
      <c r="G10" s="31">
        <v>2</v>
      </c>
      <c r="H10" s="32">
        <v>1.3</v>
      </c>
      <c r="I10" s="31">
        <v>43</v>
      </c>
      <c r="J10" s="31">
        <v>1</v>
      </c>
      <c r="K10" s="32">
        <v>1.9</v>
      </c>
      <c r="L10" s="31">
        <v>45</v>
      </c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2</v>
      </c>
      <c r="E11" s="13">
        <f t="shared" si="1"/>
        <v>1.4</v>
      </c>
      <c r="F11" s="14">
        <f t="shared" si="2"/>
        <v>60</v>
      </c>
      <c r="G11" s="15">
        <v>1</v>
      </c>
      <c r="H11" s="16">
        <v>0.4</v>
      </c>
      <c r="I11" s="15">
        <v>30</v>
      </c>
      <c r="J11" s="15">
        <v>1</v>
      </c>
      <c r="K11" s="16">
        <v>1</v>
      </c>
      <c r="L11" s="15">
        <v>30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5</v>
      </c>
      <c r="E12" s="21">
        <f t="shared" si="1"/>
        <v>4.6</v>
      </c>
      <c r="F12" s="22">
        <f t="shared" si="2"/>
        <v>148</v>
      </c>
      <c r="G12" s="23">
        <v>3</v>
      </c>
      <c r="H12" s="24">
        <v>1.7</v>
      </c>
      <c r="I12" s="23">
        <v>73</v>
      </c>
      <c r="J12" s="23">
        <v>2</v>
      </c>
      <c r="K12" s="24">
        <v>2.9</v>
      </c>
      <c r="L12" s="23">
        <v>75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1</v>
      </c>
      <c r="E13" s="29">
        <f t="shared" si="1"/>
        <v>3.44</v>
      </c>
      <c r="F13" s="30">
        <f t="shared" si="2"/>
        <v>70</v>
      </c>
      <c r="G13" s="31"/>
      <c r="H13" s="32"/>
      <c r="I13" s="31"/>
      <c r="J13" s="31"/>
      <c r="K13" s="32"/>
      <c r="L13" s="31"/>
      <c r="M13" s="31">
        <v>1</v>
      </c>
      <c r="N13" s="32">
        <v>3.44</v>
      </c>
      <c r="O13" s="31">
        <v>70</v>
      </c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1</v>
      </c>
      <c r="E15" s="21">
        <f t="shared" si="1"/>
        <v>3.44</v>
      </c>
      <c r="F15" s="22">
        <f t="shared" si="2"/>
        <v>70</v>
      </c>
      <c r="G15" s="23"/>
      <c r="H15" s="24"/>
      <c r="I15" s="23"/>
      <c r="J15" s="23"/>
      <c r="K15" s="24"/>
      <c r="L15" s="23"/>
      <c r="M15" s="23">
        <v>1</v>
      </c>
      <c r="N15" s="24">
        <v>3.44</v>
      </c>
      <c r="O15" s="23">
        <v>70</v>
      </c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2</v>
      </c>
      <c r="E16" s="29">
        <f t="shared" si="1"/>
        <v>2.1</v>
      </c>
      <c r="F16" s="30">
        <f t="shared" si="2"/>
        <v>43</v>
      </c>
      <c r="G16" s="31">
        <v>1</v>
      </c>
      <c r="H16" s="32">
        <v>0.6</v>
      </c>
      <c r="I16" s="31">
        <v>18</v>
      </c>
      <c r="J16" s="31">
        <v>1</v>
      </c>
      <c r="K16" s="32">
        <v>1.5</v>
      </c>
      <c r="L16" s="31">
        <v>25</v>
      </c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10</v>
      </c>
      <c r="E17" s="13">
        <f t="shared" si="1"/>
        <v>8.5</v>
      </c>
      <c r="F17" s="14">
        <f t="shared" si="2"/>
        <v>350</v>
      </c>
      <c r="G17" s="15">
        <v>6</v>
      </c>
      <c r="H17" s="16">
        <v>3.1</v>
      </c>
      <c r="I17" s="15">
        <v>180</v>
      </c>
      <c r="J17" s="15">
        <v>4</v>
      </c>
      <c r="K17" s="16">
        <v>5.4</v>
      </c>
      <c r="L17" s="15">
        <v>170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12</v>
      </c>
      <c r="E18" s="21">
        <f t="shared" si="1"/>
        <v>10.600000000000001</v>
      </c>
      <c r="F18" s="22">
        <f t="shared" si="2"/>
        <v>393</v>
      </c>
      <c r="G18" s="23">
        <v>7</v>
      </c>
      <c r="H18" s="24">
        <v>3.7</v>
      </c>
      <c r="I18" s="23">
        <v>198</v>
      </c>
      <c r="J18" s="23">
        <v>5</v>
      </c>
      <c r="K18" s="24">
        <v>6.9</v>
      </c>
      <c r="L18" s="23">
        <v>195</v>
      </c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3</v>
      </c>
      <c r="E22" s="29">
        <f t="shared" si="1"/>
        <v>4.24</v>
      </c>
      <c r="F22" s="30">
        <f t="shared" si="2"/>
        <v>92</v>
      </c>
      <c r="G22" s="31">
        <v>1</v>
      </c>
      <c r="H22" s="32">
        <v>0.8</v>
      </c>
      <c r="I22" s="31">
        <v>24</v>
      </c>
      <c r="J22" s="31">
        <v>2</v>
      </c>
      <c r="K22" s="32">
        <v>3.44</v>
      </c>
      <c r="L22" s="31">
        <v>68</v>
      </c>
      <c r="M22" s="31"/>
      <c r="N22" s="32"/>
      <c r="O22" s="31"/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9</v>
      </c>
      <c r="E23" s="13">
        <f t="shared" si="1"/>
        <v>5.83</v>
      </c>
      <c r="F23" s="14">
        <f t="shared" si="2"/>
        <v>248</v>
      </c>
      <c r="G23" s="15">
        <v>7</v>
      </c>
      <c r="H23" s="16">
        <v>3.3</v>
      </c>
      <c r="I23" s="15">
        <v>210</v>
      </c>
      <c r="J23" s="15">
        <v>2</v>
      </c>
      <c r="K23" s="16">
        <v>2.53</v>
      </c>
      <c r="L23" s="15">
        <v>38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12</v>
      </c>
      <c r="E24" s="21">
        <f t="shared" si="1"/>
        <v>10.07</v>
      </c>
      <c r="F24" s="22">
        <f t="shared" si="2"/>
        <v>340</v>
      </c>
      <c r="G24" s="23">
        <v>8</v>
      </c>
      <c r="H24" s="24">
        <v>4.1</v>
      </c>
      <c r="I24" s="23">
        <v>234</v>
      </c>
      <c r="J24" s="23">
        <v>4</v>
      </c>
      <c r="K24" s="24">
        <v>5.97</v>
      </c>
      <c r="L24" s="23">
        <v>106</v>
      </c>
      <c r="M24" s="23"/>
      <c r="N24" s="24"/>
      <c r="O24" s="23"/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6</v>
      </c>
      <c r="E31" s="13">
        <f t="shared" si="1"/>
        <v>9.47</v>
      </c>
      <c r="F31" s="14">
        <f t="shared" si="2"/>
        <v>183</v>
      </c>
      <c r="G31" s="15"/>
      <c r="H31" s="16"/>
      <c r="I31" s="15"/>
      <c r="J31" s="15">
        <v>6</v>
      </c>
      <c r="K31" s="16">
        <v>9.47</v>
      </c>
      <c r="L31" s="15">
        <v>183</v>
      </c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6</v>
      </c>
      <c r="E33" s="13">
        <f t="shared" si="1"/>
        <v>9.47</v>
      </c>
      <c r="F33" s="14">
        <f t="shared" si="2"/>
        <v>183</v>
      </c>
      <c r="G33" s="15"/>
      <c r="H33" s="16"/>
      <c r="I33" s="15"/>
      <c r="J33" s="15">
        <v>6</v>
      </c>
      <c r="K33" s="16">
        <v>9.47</v>
      </c>
      <c r="L33" s="15">
        <v>183</v>
      </c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2</v>
      </c>
      <c r="E34" s="29">
        <f t="shared" si="1"/>
        <v>3.49</v>
      </c>
      <c r="F34" s="30">
        <f t="shared" si="2"/>
        <v>76</v>
      </c>
      <c r="G34" s="31"/>
      <c r="H34" s="32"/>
      <c r="I34" s="31"/>
      <c r="J34" s="31">
        <v>2</v>
      </c>
      <c r="K34" s="32">
        <v>3.49</v>
      </c>
      <c r="L34" s="31">
        <v>76</v>
      </c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2</v>
      </c>
      <c r="E36" s="21">
        <f t="shared" si="1"/>
        <v>3.49</v>
      </c>
      <c r="F36" s="22">
        <f t="shared" si="2"/>
        <v>76</v>
      </c>
      <c r="G36" s="23"/>
      <c r="H36" s="24"/>
      <c r="I36" s="23"/>
      <c r="J36" s="23">
        <v>2</v>
      </c>
      <c r="K36" s="24">
        <v>3.49</v>
      </c>
      <c r="L36" s="23">
        <v>76</v>
      </c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17</v>
      </c>
      <c r="E46" s="13">
        <f t="shared" si="3"/>
        <v>25.940000000000005</v>
      </c>
      <c r="F46" s="14">
        <f t="shared" si="3"/>
        <v>552</v>
      </c>
      <c r="G46" s="14">
        <f t="shared" si="3"/>
        <v>4</v>
      </c>
      <c r="H46" s="13">
        <f t="shared" si="3"/>
        <v>2.7</v>
      </c>
      <c r="I46" s="14">
        <f t="shared" si="3"/>
        <v>85</v>
      </c>
      <c r="J46" s="14">
        <f t="shared" si="3"/>
        <v>12</v>
      </c>
      <c r="K46" s="13">
        <f t="shared" si="3"/>
        <v>19.800000000000004</v>
      </c>
      <c r="L46" s="14">
        <f t="shared" si="3"/>
        <v>397</v>
      </c>
      <c r="M46" s="14">
        <f t="shared" si="3"/>
        <v>1</v>
      </c>
      <c r="N46" s="13">
        <f t="shared" si="3"/>
        <v>3.44</v>
      </c>
      <c r="O46" s="14">
        <f t="shared" si="3"/>
        <v>70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21</v>
      </c>
      <c r="E47" s="13">
        <f t="shared" si="4"/>
        <v>15.73</v>
      </c>
      <c r="F47" s="14">
        <f t="shared" si="4"/>
        <v>658</v>
      </c>
      <c r="G47" s="14">
        <f t="shared" si="4"/>
        <v>14</v>
      </c>
      <c r="H47" s="13">
        <f t="shared" si="4"/>
        <v>6.8</v>
      </c>
      <c r="I47" s="14">
        <f t="shared" si="4"/>
        <v>420</v>
      </c>
      <c r="J47" s="14">
        <f t="shared" si="4"/>
        <v>7</v>
      </c>
      <c r="K47" s="13">
        <f t="shared" si="4"/>
        <v>8.93</v>
      </c>
      <c r="L47" s="14">
        <f t="shared" si="4"/>
        <v>238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38</v>
      </c>
      <c r="E48" s="38">
        <f t="shared" si="5"/>
        <v>41.67</v>
      </c>
      <c r="F48" s="39">
        <f t="shared" si="5"/>
        <v>1210</v>
      </c>
      <c r="G48" s="39">
        <f t="shared" si="5"/>
        <v>18</v>
      </c>
      <c r="H48" s="38">
        <f t="shared" si="5"/>
        <v>9.5</v>
      </c>
      <c r="I48" s="39">
        <f t="shared" si="5"/>
        <v>505</v>
      </c>
      <c r="J48" s="39">
        <f t="shared" si="5"/>
        <v>19</v>
      </c>
      <c r="K48" s="38">
        <f t="shared" si="5"/>
        <v>28.730000000000004</v>
      </c>
      <c r="L48" s="39">
        <f t="shared" si="5"/>
        <v>635</v>
      </c>
      <c r="M48" s="39">
        <f t="shared" si="5"/>
        <v>1</v>
      </c>
      <c r="N48" s="38">
        <f t="shared" si="5"/>
        <v>3.44</v>
      </c>
      <c r="O48" s="39">
        <f t="shared" si="5"/>
        <v>70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穴水湾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穴水湾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7</v>
      </c>
      <c r="E10" s="29">
        <f t="shared" si="1"/>
        <v>17.57</v>
      </c>
      <c r="F10" s="30">
        <f t="shared" si="2"/>
        <v>342</v>
      </c>
      <c r="G10" s="31"/>
      <c r="H10" s="32"/>
      <c r="I10" s="31"/>
      <c r="J10" s="31">
        <v>6</v>
      </c>
      <c r="K10" s="32">
        <v>9.43</v>
      </c>
      <c r="L10" s="31">
        <v>222</v>
      </c>
      <c r="M10" s="31"/>
      <c r="N10" s="32"/>
      <c r="O10" s="31"/>
      <c r="P10" s="31">
        <v>1</v>
      </c>
      <c r="Q10" s="32">
        <v>8.14</v>
      </c>
      <c r="R10" s="31">
        <v>120</v>
      </c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20</v>
      </c>
      <c r="E11" s="13">
        <f t="shared" si="1"/>
        <v>12.98</v>
      </c>
      <c r="F11" s="14">
        <f t="shared" si="2"/>
        <v>583</v>
      </c>
      <c r="G11" s="15">
        <v>15</v>
      </c>
      <c r="H11" s="16">
        <v>7</v>
      </c>
      <c r="I11" s="15">
        <v>450</v>
      </c>
      <c r="J11" s="15">
        <v>5</v>
      </c>
      <c r="K11" s="16">
        <v>5.98</v>
      </c>
      <c r="L11" s="15">
        <v>133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27</v>
      </c>
      <c r="E12" s="21">
        <f t="shared" si="1"/>
        <v>30.55</v>
      </c>
      <c r="F12" s="22">
        <f t="shared" si="2"/>
        <v>925</v>
      </c>
      <c r="G12" s="23">
        <v>15</v>
      </c>
      <c r="H12" s="24">
        <v>7</v>
      </c>
      <c r="I12" s="23">
        <v>450</v>
      </c>
      <c r="J12" s="23">
        <v>11</v>
      </c>
      <c r="K12" s="24">
        <v>15.41</v>
      </c>
      <c r="L12" s="23">
        <v>355</v>
      </c>
      <c r="M12" s="23"/>
      <c r="N12" s="24"/>
      <c r="O12" s="23"/>
      <c r="P12" s="23">
        <v>1</v>
      </c>
      <c r="Q12" s="24">
        <v>8.14</v>
      </c>
      <c r="R12" s="23">
        <v>120</v>
      </c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2</v>
      </c>
      <c r="E13" s="29">
        <f t="shared" si="1"/>
        <v>4.109999999999999</v>
      </c>
      <c r="F13" s="30">
        <f t="shared" si="2"/>
        <v>80</v>
      </c>
      <c r="G13" s="31"/>
      <c r="H13" s="32"/>
      <c r="I13" s="31"/>
      <c r="J13" s="31">
        <v>1</v>
      </c>
      <c r="K13" s="32">
        <v>1</v>
      </c>
      <c r="L13" s="31">
        <v>40</v>
      </c>
      <c r="M13" s="31">
        <v>1</v>
      </c>
      <c r="N13" s="32">
        <v>3.11</v>
      </c>
      <c r="O13" s="31">
        <v>40</v>
      </c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2</v>
      </c>
      <c r="E15" s="21">
        <f t="shared" si="1"/>
        <v>4.109999999999999</v>
      </c>
      <c r="F15" s="22">
        <f t="shared" si="2"/>
        <v>80</v>
      </c>
      <c r="G15" s="23"/>
      <c r="H15" s="24"/>
      <c r="I15" s="23"/>
      <c r="J15" s="23">
        <v>1</v>
      </c>
      <c r="K15" s="24">
        <v>1</v>
      </c>
      <c r="L15" s="23">
        <v>40</v>
      </c>
      <c r="M15" s="23">
        <v>1</v>
      </c>
      <c r="N15" s="24">
        <v>3.11</v>
      </c>
      <c r="O15" s="23">
        <v>40</v>
      </c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13</v>
      </c>
      <c r="E16" s="29">
        <f t="shared" si="1"/>
        <v>19.700000000000003</v>
      </c>
      <c r="F16" s="30">
        <f t="shared" si="2"/>
        <v>488</v>
      </c>
      <c r="G16" s="31">
        <v>7</v>
      </c>
      <c r="H16" s="32">
        <v>5.4</v>
      </c>
      <c r="I16" s="31">
        <v>157</v>
      </c>
      <c r="J16" s="31">
        <v>3</v>
      </c>
      <c r="K16" s="32">
        <v>4</v>
      </c>
      <c r="L16" s="31">
        <v>156</v>
      </c>
      <c r="M16" s="31">
        <v>3</v>
      </c>
      <c r="N16" s="32">
        <v>10.3</v>
      </c>
      <c r="O16" s="31">
        <v>175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57</v>
      </c>
      <c r="E17" s="13">
        <f t="shared" si="1"/>
        <v>38.7</v>
      </c>
      <c r="F17" s="14">
        <f t="shared" si="2"/>
        <v>1701</v>
      </c>
      <c r="G17" s="15">
        <v>45</v>
      </c>
      <c r="H17" s="16">
        <v>25.05</v>
      </c>
      <c r="I17" s="15">
        <v>1380</v>
      </c>
      <c r="J17" s="15">
        <v>12</v>
      </c>
      <c r="K17" s="16">
        <v>13.65</v>
      </c>
      <c r="L17" s="15">
        <v>321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70</v>
      </c>
      <c r="E18" s="21">
        <f t="shared" si="1"/>
        <v>58.39999999999999</v>
      </c>
      <c r="F18" s="22">
        <f t="shared" si="2"/>
        <v>2189</v>
      </c>
      <c r="G18" s="23">
        <v>52</v>
      </c>
      <c r="H18" s="24">
        <v>30.45</v>
      </c>
      <c r="I18" s="23">
        <v>1537</v>
      </c>
      <c r="J18" s="23">
        <v>15</v>
      </c>
      <c r="K18" s="24">
        <v>17.65</v>
      </c>
      <c r="L18" s="23">
        <v>477</v>
      </c>
      <c r="M18" s="23">
        <v>3</v>
      </c>
      <c r="N18" s="24">
        <v>10.3</v>
      </c>
      <c r="O18" s="23">
        <v>175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2</v>
      </c>
      <c r="E20" s="13">
        <f t="shared" si="1"/>
        <v>0.9</v>
      </c>
      <c r="F20" s="14">
        <f t="shared" si="2"/>
        <v>60</v>
      </c>
      <c r="G20" s="15">
        <v>2</v>
      </c>
      <c r="H20" s="16">
        <v>0.9</v>
      </c>
      <c r="I20" s="15">
        <v>60</v>
      </c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2</v>
      </c>
      <c r="E21" s="13">
        <f t="shared" si="1"/>
        <v>0.9</v>
      </c>
      <c r="F21" s="14">
        <f t="shared" si="2"/>
        <v>60</v>
      </c>
      <c r="G21" s="15">
        <v>2</v>
      </c>
      <c r="H21" s="16">
        <v>0.9</v>
      </c>
      <c r="I21" s="15">
        <v>60</v>
      </c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15</v>
      </c>
      <c r="E22" s="29">
        <f t="shared" si="1"/>
        <v>24.740000000000002</v>
      </c>
      <c r="F22" s="30">
        <f t="shared" si="2"/>
        <v>892</v>
      </c>
      <c r="G22" s="31">
        <v>4</v>
      </c>
      <c r="H22" s="32">
        <v>3.2</v>
      </c>
      <c r="I22" s="31">
        <v>117</v>
      </c>
      <c r="J22" s="31">
        <v>9</v>
      </c>
      <c r="K22" s="32">
        <v>12.56</v>
      </c>
      <c r="L22" s="31">
        <v>253</v>
      </c>
      <c r="M22" s="31">
        <v>2</v>
      </c>
      <c r="N22" s="32">
        <v>8.98</v>
      </c>
      <c r="O22" s="31">
        <v>522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66</v>
      </c>
      <c r="E23" s="13">
        <f t="shared" si="1"/>
        <v>45.95</v>
      </c>
      <c r="F23" s="14">
        <f t="shared" si="2"/>
        <v>2013</v>
      </c>
      <c r="G23" s="15">
        <v>53</v>
      </c>
      <c r="H23" s="16">
        <v>29.39</v>
      </c>
      <c r="I23" s="15">
        <v>1543</v>
      </c>
      <c r="J23" s="15">
        <v>13</v>
      </c>
      <c r="K23" s="16">
        <v>16.56</v>
      </c>
      <c r="L23" s="15">
        <v>470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81</v>
      </c>
      <c r="E24" s="21">
        <f t="shared" si="1"/>
        <v>70.69000000000001</v>
      </c>
      <c r="F24" s="22">
        <f t="shared" si="2"/>
        <v>2905</v>
      </c>
      <c r="G24" s="23">
        <v>57</v>
      </c>
      <c r="H24" s="24">
        <v>32.59</v>
      </c>
      <c r="I24" s="23">
        <v>1660</v>
      </c>
      <c r="J24" s="23">
        <v>22</v>
      </c>
      <c r="K24" s="24">
        <v>29.12</v>
      </c>
      <c r="L24" s="23">
        <v>723</v>
      </c>
      <c r="M24" s="23">
        <v>2</v>
      </c>
      <c r="N24" s="24">
        <v>8.98</v>
      </c>
      <c r="O24" s="23">
        <v>522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23</v>
      </c>
      <c r="E31" s="13">
        <f t="shared" si="1"/>
        <v>37.7</v>
      </c>
      <c r="F31" s="14">
        <f t="shared" si="2"/>
        <v>917</v>
      </c>
      <c r="G31" s="15"/>
      <c r="H31" s="16"/>
      <c r="I31" s="15"/>
      <c r="J31" s="15">
        <v>22</v>
      </c>
      <c r="K31" s="16">
        <v>34.14</v>
      </c>
      <c r="L31" s="15">
        <v>746</v>
      </c>
      <c r="M31" s="15">
        <v>1</v>
      </c>
      <c r="N31" s="16">
        <v>3.56</v>
      </c>
      <c r="O31" s="15">
        <v>171</v>
      </c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23</v>
      </c>
      <c r="E33" s="13">
        <f t="shared" si="1"/>
        <v>37.7</v>
      </c>
      <c r="F33" s="14">
        <f t="shared" si="2"/>
        <v>917</v>
      </c>
      <c r="G33" s="15"/>
      <c r="H33" s="16"/>
      <c r="I33" s="15"/>
      <c r="J33" s="15">
        <v>22</v>
      </c>
      <c r="K33" s="16">
        <v>34.14</v>
      </c>
      <c r="L33" s="15">
        <v>746</v>
      </c>
      <c r="M33" s="15">
        <v>1</v>
      </c>
      <c r="N33" s="16">
        <v>3.56</v>
      </c>
      <c r="O33" s="15">
        <v>171</v>
      </c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0</v>
      </c>
      <c r="E34" s="29">
        <f t="shared" si="1"/>
        <v>0</v>
      </c>
      <c r="F34" s="30">
        <f t="shared" si="2"/>
        <v>0</v>
      </c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0</v>
      </c>
      <c r="E36" s="21">
        <f t="shared" si="1"/>
        <v>0</v>
      </c>
      <c r="F36" s="22">
        <f t="shared" si="2"/>
        <v>0</v>
      </c>
      <c r="G36" s="23"/>
      <c r="H36" s="24"/>
      <c r="I36" s="23"/>
      <c r="J36" s="23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1</v>
      </c>
      <c r="E41" s="13">
        <f t="shared" si="1"/>
        <v>1.98</v>
      </c>
      <c r="F41" s="14">
        <f t="shared" si="2"/>
        <v>30</v>
      </c>
      <c r="G41" s="15"/>
      <c r="H41" s="16"/>
      <c r="I41" s="15"/>
      <c r="J41" s="15">
        <v>1</v>
      </c>
      <c r="K41" s="16">
        <v>1.98</v>
      </c>
      <c r="L41" s="15">
        <v>30</v>
      </c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1</v>
      </c>
      <c r="E42" s="21">
        <f t="shared" si="1"/>
        <v>1.98</v>
      </c>
      <c r="F42" s="22">
        <f t="shared" si="2"/>
        <v>30</v>
      </c>
      <c r="G42" s="23"/>
      <c r="H42" s="24"/>
      <c r="I42" s="23"/>
      <c r="J42" s="23">
        <v>1</v>
      </c>
      <c r="K42" s="24">
        <v>1.98</v>
      </c>
      <c r="L42" s="23">
        <v>30</v>
      </c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60</v>
      </c>
      <c r="E46" s="13">
        <f t="shared" si="3"/>
        <v>103.82000000000001</v>
      </c>
      <c r="F46" s="14">
        <f t="shared" si="3"/>
        <v>2719</v>
      </c>
      <c r="G46" s="14">
        <f t="shared" si="3"/>
        <v>11</v>
      </c>
      <c r="H46" s="13">
        <f t="shared" si="3"/>
        <v>8.600000000000001</v>
      </c>
      <c r="I46" s="14">
        <f t="shared" si="3"/>
        <v>274</v>
      </c>
      <c r="J46" s="14">
        <f t="shared" si="3"/>
        <v>41</v>
      </c>
      <c r="K46" s="13">
        <f t="shared" si="3"/>
        <v>61.13</v>
      </c>
      <c r="L46" s="14">
        <f t="shared" si="3"/>
        <v>1417</v>
      </c>
      <c r="M46" s="14">
        <f t="shared" si="3"/>
        <v>7</v>
      </c>
      <c r="N46" s="13">
        <f t="shared" si="3"/>
        <v>25.95</v>
      </c>
      <c r="O46" s="14">
        <f t="shared" si="3"/>
        <v>908</v>
      </c>
      <c r="P46" s="14">
        <f t="shared" si="3"/>
        <v>1</v>
      </c>
      <c r="Q46" s="13">
        <f t="shared" si="3"/>
        <v>8.14</v>
      </c>
      <c r="R46" s="14">
        <f t="shared" si="3"/>
        <v>120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146</v>
      </c>
      <c r="E47" s="13">
        <f t="shared" si="4"/>
        <v>100.51</v>
      </c>
      <c r="F47" s="14">
        <f t="shared" si="4"/>
        <v>4387</v>
      </c>
      <c r="G47" s="14">
        <f t="shared" si="4"/>
        <v>115</v>
      </c>
      <c r="H47" s="13">
        <f t="shared" si="4"/>
        <v>62.339999999999996</v>
      </c>
      <c r="I47" s="14">
        <f t="shared" si="4"/>
        <v>3433</v>
      </c>
      <c r="J47" s="14">
        <f t="shared" si="4"/>
        <v>31</v>
      </c>
      <c r="K47" s="13">
        <f t="shared" si="4"/>
        <v>38.169999999999995</v>
      </c>
      <c r="L47" s="14">
        <f t="shared" si="4"/>
        <v>954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206</v>
      </c>
      <c r="E48" s="38">
        <f t="shared" si="5"/>
        <v>204.33</v>
      </c>
      <c r="F48" s="39">
        <f t="shared" si="5"/>
        <v>7106</v>
      </c>
      <c r="G48" s="39">
        <f t="shared" si="5"/>
        <v>126</v>
      </c>
      <c r="H48" s="38">
        <f t="shared" si="5"/>
        <v>70.94</v>
      </c>
      <c r="I48" s="39">
        <f t="shared" si="5"/>
        <v>3707</v>
      </c>
      <c r="J48" s="39">
        <f t="shared" si="5"/>
        <v>72</v>
      </c>
      <c r="K48" s="38">
        <f t="shared" si="5"/>
        <v>99.30000000000001</v>
      </c>
      <c r="L48" s="39">
        <f t="shared" si="5"/>
        <v>2371</v>
      </c>
      <c r="M48" s="39">
        <f t="shared" si="5"/>
        <v>7</v>
      </c>
      <c r="N48" s="38">
        <f t="shared" si="5"/>
        <v>25.95</v>
      </c>
      <c r="O48" s="39">
        <f t="shared" si="5"/>
        <v>908</v>
      </c>
      <c r="P48" s="39">
        <f t="shared" si="5"/>
        <v>1</v>
      </c>
      <c r="Q48" s="38">
        <f t="shared" si="5"/>
        <v>8.14</v>
      </c>
      <c r="R48" s="39">
        <f t="shared" si="5"/>
        <v>120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100" workbookViewId="0" topLeftCell="A1">
      <selection activeCell="D34" sqref="D34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小松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小松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0</v>
      </c>
      <c r="E12" s="21">
        <f t="shared" si="1"/>
        <v>0</v>
      </c>
      <c r="F12" s="22">
        <f t="shared" si="2"/>
        <v>0</v>
      </c>
      <c r="G12" s="23"/>
      <c r="H12" s="24"/>
      <c r="I12" s="23"/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2</v>
      </c>
      <c r="E13" s="29">
        <f t="shared" si="1"/>
        <v>26.73</v>
      </c>
      <c r="F13" s="30">
        <f t="shared" si="2"/>
        <v>210</v>
      </c>
      <c r="G13" s="31"/>
      <c r="H13" s="32"/>
      <c r="I13" s="31"/>
      <c r="J13" s="31"/>
      <c r="K13" s="32"/>
      <c r="L13" s="31"/>
      <c r="M13" s="31"/>
      <c r="N13" s="32"/>
      <c r="O13" s="31"/>
      <c r="P13" s="31">
        <v>1</v>
      </c>
      <c r="Q13" s="32">
        <v>9.7</v>
      </c>
      <c r="R13" s="31">
        <v>90</v>
      </c>
      <c r="S13" s="31"/>
      <c r="T13" s="32"/>
      <c r="U13" s="33"/>
      <c r="V13" s="34">
        <v>1</v>
      </c>
      <c r="W13" s="32">
        <v>17.03</v>
      </c>
      <c r="X13" s="31">
        <v>120</v>
      </c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2</v>
      </c>
      <c r="E14" s="13">
        <f t="shared" si="1"/>
        <v>0.9</v>
      </c>
      <c r="F14" s="14">
        <f t="shared" si="2"/>
        <v>65</v>
      </c>
      <c r="G14" s="15">
        <v>2</v>
      </c>
      <c r="H14" s="16">
        <v>0.9</v>
      </c>
      <c r="I14" s="15">
        <v>65</v>
      </c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4</v>
      </c>
      <c r="E15" s="21">
        <f t="shared" si="1"/>
        <v>27.630000000000003</v>
      </c>
      <c r="F15" s="22">
        <f t="shared" si="2"/>
        <v>275</v>
      </c>
      <c r="G15" s="23">
        <v>2</v>
      </c>
      <c r="H15" s="24">
        <v>0.9</v>
      </c>
      <c r="I15" s="23">
        <v>65</v>
      </c>
      <c r="J15" s="23"/>
      <c r="K15" s="24"/>
      <c r="L15" s="23"/>
      <c r="M15" s="23"/>
      <c r="N15" s="24"/>
      <c r="O15" s="23"/>
      <c r="P15" s="23">
        <v>1</v>
      </c>
      <c r="Q15" s="24">
        <v>9.7</v>
      </c>
      <c r="R15" s="23">
        <v>90</v>
      </c>
      <c r="S15" s="23"/>
      <c r="T15" s="24"/>
      <c r="U15" s="25"/>
      <c r="V15" s="26">
        <v>1</v>
      </c>
      <c r="W15" s="24">
        <v>17.03</v>
      </c>
      <c r="X15" s="23">
        <v>120</v>
      </c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15</v>
      </c>
      <c r="E16" s="29">
        <f t="shared" si="1"/>
        <v>51.8</v>
      </c>
      <c r="F16" s="30">
        <f t="shared" si="2"/>
        <v>1863</v>
      </c>
      <c r="G16" s="31"/>
      <c r="H16" s="32"/>
      <c r="I16" s="31"/>
      <c r="J16" s="31">
        <v>4</v>
      </c>
      <c r="K16" s="32">
        <v>8.2</v>
      </c>
      <c r="L16" s="31">
        <v>230</v>
      </c>
      <c r="M16" s="31">
        <v>11</v>
      </c>
      <c r="N16" s="32">
        <v>43.6</v>
      </c>
      <c r="O16" s="31">
        <v>1633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0</v>
      </c>
      <c r="E17" s="13">
        <f t="shared" si="1"/>
        <v>0</v>
      </c>
      <c r="F17" s="14">
        <f t="shared" si="2"/>
        <v>0</v>
      </c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15</v>
      </c>
      <c r="E18" s="21">
        <f t="shared" si="1"/>
        <v>51.8</v>
      </c>
      <c r="F18" s="22">
        <f t="shared" si="2"/>
        <v>1863</v>
      </c>
      <c r="G18" s="23"/>
      <c r="H18" s="24"/>
      <c r="I18" s="23"/>
      <c r="J18" s="23">
        <v>4</v>
      </c>
      <c r="K18" s="24">
        <v>8.2</v>
      </c>
      <c r="L18" s="23">
        <v>230</v>
      </c>
      <c r="M18" s="23">
        <v>11</v>
      </c>
      <c r="N18" s="24">
        <v>43.6</v>
      </c>
      <c r="O18" s="23">
        <v>1633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4</v>
      </c>
      <c r="E22" s="29">
        <f t="shared" si="1"/>
        <v>11.780000000000001</v>
      </c>
      <c r="F22" s="30">
        <f t="shared" si="2"/>
        <v>529</v>
      </c>
      <c r="G22" s="31"/>
      <c r="H22" s="32"/>
      <c r="I22" s="31"/>
      <c r="J22" s="31">
        <v>2</v>
      </c>
      <c r="K22" s="32">
        <v>4.3</v>
      </c>
      <c r="L22" s="31">
        <v>216</v>
      </c>
      <c r="M22" s="31">
        <v>2</v>
      </c>
      <c r="N22" s="32">
        <v>7.48</v>
      </c>
      <c r="O22" s="31">
        <v>313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0</v>
      </c>
      <c r="E23" s="13">
        <f t="shared" si="1"/>
        <v>0</v>
      </c>
      <c r="F23" s="14">
        <f t="shared" si="2"/>
        <v>0</v>
      </c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4</v>
      </c>
      <c r="E24" s="21">
        <f t="shared" si="1"/>
        <v>11.780000000000001</v>
      </c>
      <c r="F24" s="22">
        <f t="shared" si="2"/>
        <v>529</v>
      </c>
      <c r="G24" s="23"/>
      <c r="H24" s="24"/>
      <c r="I24" s="23"/>
      <c r="J24" s="23">
        <v>2</v>
      </c>
      <c r="K24" s="24">
        <v>4.3</v>
      </c>
      <c r="L24" s="23">
        <v>216</v>
      </c>
      <c r="M24" s="23">
        <v>2</v>
      </c>
      <c r="N24" s="24">
        <v>7.48</v>
      </c>
      <c r="O24" s="23">
        <v>313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4</v>
      </c>
      <c r="E31" s="13">
        <f t="shared" si="1"/>
        <v>15.030000000000001</v>
      </c>
      <c r="F31" s="14">
        <f t="shared" si="2"/>
        <v>280</v>
      </c>
      <c r="G31" s="15"/>
      <c r="H31" s="16"/>
      <c r="I31" s="15"/>
      <c r="J31" s="15">
        <v>1</v>
      </c>
      <c r="K31" s="16">
        <v>2.72</v>
      </c>
      <c r="L31" s="15">
        <v>50</v>
      </c>
      <c r="M31" s="15">
        <v>3</v>
      </c>
      <c r="N31" s="16">
        <v>12.31</v>
      </c>
      <c r="O31" s="15">
        <v>230</v>
      </c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4</v>
      </c>
      <c r="E33" s="13">
        <f t="shared" si="1"/>
        <v>15.030000000000001</v>
      </c>
      <c r="F33" s="14">
        <f t="shared" si="2"/>
        <v>280</v>
      </c>
      <c r="G33" s="15"/>
      <c r="H33" s="16"/>
      <c r="I33" s="15"/>
      <c r="J33" s="15">
        <v>1</v>
      </c>
      <c r="K33" s="16">
        <v>2.72</v>
      </c>
      <c r="L33" s="15">
        <v>50</v>
      </c>
      <c r="M33" s="15">
        <v>3</v>
      </c>
      <c r="N33" s="16">
        <v>12.31</v>
      </c>
      <c r="O33" s="15">
        <v>230</v>
      </c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7</v>
      </c>
      <c r="E34" s="29">
        <f t="shared" si="1"/>
        <v>26.3</v>
      </c>
      <c r="F34" s="30">
        <f t="shared" si="2"/>
        <v>475</v>
      </c>
      <c r="G34" s="31"/>
      <c r="H34" s="32"/>
      <c r="I34" s="31"/>
      <c r="J34" s="31">
        <v>1</v>
      </c>
      <c r="K34" s="32">
        <v>2.6</v>
      </c>
      <c r="L34" s="31">
        <v>45</v>
      </c>
      <c r="M34" s="31">
        <v>6</v>
      </c>
      <c r="N34" s="32">
        <v>23.7</v>
      </c>
      <c r="O34" s="31">
        <v>430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7</v>
      </c>
      <c r="E36" s="21">
        <f t="shared" si="1"/>
        <v>26.3</v>
      </c>
      <c r="F36" s="22">
        <f t="shared" si="2"/>
        <v>475</v>
      </c>
      <c r="G36" s="23"/>
      <c r="H36" s="24"/>
      <c r="I36" s="23"/>
      <c r="J36" s="23">
        <v>1</v>
      </c>
      <c r="K36" s="24">
        <v>2.6</v>
      </c>
      <c r="L36" s="23">
        <v>45</v>
      </c>
      <c r="M36" s="23">
        <v>6</v>
      </c>
      <c r="N36" s="24">
        <v>23.7</v>
      </c>
      <c r="O36" s="23">
        <v>430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55</v>
      </c>
      <c r="D46" s="12">
        <f aca="true" t="shared" si="3" ref="D46:AM46">SUM(D7,D10,D13,D16,D19,D22,D25,D28,D31,D34,D37,D40,D43)</f>
        <v>32</v>
      </c>
      <c r="E46" s="13">
        <f t="shared" si="3"/>
        <v>131.64000000000001</v>
      </c>
      <c r="F46" s="14">
        <f t="shared" si="3"/>
        <v>3357</v>
      </c>
      <c r="G46" s="14">
        <f t="shared" si="3"/>
        <v>0</v>
      </c>
      <c r="H46" s="13">
        <f t="shared" si="3"/>
        <v>0</v>
      </c>
      <c r="I46" s="14">
        <f t="shared" si="3"/>
        <v>0</v>
      </c>
      <c r="J46" s="14">
        <f t="shared" si="3"/>
        <v>8</v>
      </c>
      <c r="K46" s="13">
        <f t="shared" si="3"/>
        <v>17.82</v>
      </c>
      <c r="L46" s="14">
        <f t="shared" si="3"/>
        <v>541</v>
      </c>
      <c r="M46" s="14">
        <f t="shared" si="3"/>
        <v>22</v>
      </c>
      <c r="N46" s="13">
        <f t="shared" si="3"/>
        <v>87.09</v>
      </c>
      <c r="O46" s="14">
        <f t="shared" si="3"/>
        <v>2606</v>
      </c>
      <c r="P46" s="14">
        <f t="shared" si="3"/>
        <v>1</v>
      </c>
      <c r="Q46" s="13">
        <f t="shared" si="3"/>
        <v>9.7</v>
      </c>
      <c r="R46" s="14">
        <f t="shared" si="3"/>
        <v>90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1</v>
      </c>
      <c r="W46" s="13">
        <f t="shared" si="3"/>
        <v>17.03</v>
      </c>
      <c r="X46" s="14">
        <f t="shared" si="3"/>
        <v>120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56</v>
      </c>
      <c r="D47" s="12">
        <f aca="true" t="shared" si="4" ref="D47:AM47">SUM(D8,D11,D14,D17,D20,D23,D26,D29,D32,D35,D38,D41,D44)</f>
        <v>2</v>
      </c>
      <c r="E47" s="13">
        <f t="shared" si="4"/>
        <v>0.9</v>
      </c>
      <c r="F47" s="14">
        <f t="shared" si="4"/>
        <v>65</v>
      </c>
      <c r="G47" s="14">
        <f t="shared" si="4"/>
        <v>2</v>
      </c>
      <c r="H47" s="13">
        <f t="shared" si="4"/>
        <v>0.9</v>
      </c>
      <c r="I47" s="14">
        <f t="shared" si="4"/>
        <v>65</v>
      </c>
      <c r="J47" s="14">
        <f t="shared" si="4"/>
        <v>0</v>
      </c>
      <c r="K47" s="13">
        <f t="shared" si="4"/>
        <v>0</v>
      </c>
      <c r="L47" s="14">
        <f t="shared" si="4"/>
        <v>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57</v>
      </c>
      <c r="D48" s="37">
        <f aca="true" t="shared" si="5" ref="D48:AM48">SUM(D9,D12,D15,D18,D21,D24,D27,D30,D33,D36,D39,D42,D45)</f>
        <v>34</v>
      </c>
      <c r="E48" s="38">
        <f t="shared" si="5"/>
        <v>132.54000000000002</v>
      </c>
      <c r="F48" s="39">
        <f t="shared" si="5"/>
        <v>3422</v>
      </c>
      <c r="G48" s="39">
        <f t="shared" si="5"/>
        <v>2</v>
      </c>
      <c r="H48" s="38">
        <f t="shared" si="5"/>
        <v>0.9</v>
      </c>
      <c r="I48" s="39">
        <f t="shared" si="5"/>
        <v>65</v>
      </c>
      <c r="J48" s="39">
        <f t="shared" si="5"/>
        <v>8</v>
      </c>
      <c r="K48" s="38">
        <f t="shared" si="5"/>
        <v>17.82</v>
      </c>
      <c r="L48" s="39">
        <f t="shared" si="5"/>
        <v>541</v>
      </c>
      <c r="M48" s="39">
        <f t="shared" si="5"/>
        <v>22</v>
      </c>
      <c r="N48" s="38">
        <f t="shared" si="5"/>
        <v>87.09</v>
      </c>
      <c r="O48" s="39">
        <f t="shared" si="5"/>
        <v>2606</v>
      </c>
      <c r="P48" s="39">
        <f t="shared" si="5"/>
        <v>1</v>
      </c>
      <c r="Q48" s="38">
        <f t="shared" si="5"/>
        <v>9.7</v>
      </c>
      <c r="R48" s="39">
        <f t="shared" si="5"/>
        <v>90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1</v>
      </c>
      <c r="W48" s="38">
        <f t="shared" si="5"/>
        <v>17.03</v>
      </c>
      <c r="X48" s="39">
        <f t="shared" si="5"/>
        <v>120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西湾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西湾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33</v>
      </c>
      <c r="E10" s="29">
        <f t="shared" si="1"/>
        <v>93.92</v>
      </c>
      <c r="F10" s="30">
        <f t="shared" si="2"/>
        <v>1678</v>
      </c>
      <c r="G10" s="31"/>
      <c r="H10" s="32"/>
      <c r="I10" s="31"/>
      <c r="J10" s="31">
        <v>21</v>
      </c>
      <c r="K10" s="32">
        <v>50.27</v>
      </c>
      <c r="L10" s="31">
        <v>911</v>
      </c>
      <c r="M10" s="31">
        <v>11</v>
      </c>
      <c r="N10" s="32">
        <v>35.15</v>
      </c>
      <c r="O10" s="31">
        <v>697</v>
      </c>
      <c r="P10" s="31">
        <v>1</v>
      </c>
      <c r="Q10" s="32">
        <v>8.5</v>
      </c>
      <c r="R10" s="31">
        <v>70</v>
      </c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41</v>
      </c>
      <c r="E11" s="13">
        <f t="shared" si="1"/>
        <v>42.410000000000004</v>
      </c>
      <c r="F11" s="14">
        <f t="shared" si="2"/>
        <v>1107</v>
      </c>
      <c r="G11" s="15">
        <v>19</v>
      </c>
      <c r="H11" s="16">
        <v>11.13</v>
      </c>
      <c r="I11" s="15">
        <v>466</v>
      </c>
      <c r="J11" s="15">
        <v>22</v>
      </c>
      <c r="K11" s="16">
        <v>31.28</v>
      </c>
      <c r="L11" s="15">
        <v>641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74</v>
      </c>
      <c r="E12" s="21">
        <f t="shared" si="1"/>
        <v>136.32999999999998</v>
      </c>
      <c r="F12" s="22">
        <f t="shared" si="2"/>
        <v>2785</v>
      </c>
      <c r="G12" s="23">
        <v>19</v>
      </c>
      <c r="H12" s="24">
        <v>11.13</v>
      </c>
      <c r="I12" s="23">
        <v>466</v>
      </c>
      <c r="J12" s="23">
        <v>43</v>
      </c>
      <c r="K12" s="24">
        <v>81.55</v>
      </c>
      <c r="L12" s="23">
        <v>1552</v>
      </c>
      <c r="M12" s="23">
        <v>11</v>
      </c>
      <c r="N12" s="24">
        <v>35.15</v>
      </c>
      <c r="O12" s="23">
        <v>697</v>
      </c>
      <c r="P12" s="23">
        <v>1</v>
      </c>
      <c r="Q12" s="24">
        <v>8.5</v>
      </c>
      <c r="R12" s="23">
        <v>70</v>
      </c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3</v>
      </c>
      <c r="E16" s="29">
        <f t="shared" si="1"/>
        <v>9</v>
      </c>
      <c r="F16" s="30">
        <f t="shared" si="2"/>
        <v>428</v>
      </c>
      <c r="G16" s="31"/>
      <c r="H16" s="32"/>
      <c r="I16" s="31"/>
      <c r="J16" s="31">
        <v>1</v>
      </c>
      <c r="K16" s="32">
        <v>1.1</v>
      </c>
      <c r="L16" s="31">
        <v>70</v>
      </c>
      <c r="M16" s="31">
        <v>2</v>
      </c>
      <c r="N16" s="32">
        <v>7.9</v>
      </c>
      <c r="O16" s="31">
        <v>358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14</v>
      </c>
      <c r="E17" s="13">
        <f t="shared" si="1"/>
        <v>8.59</v>
      </c>
      <c r="F17" s="14">
        <f t="shared" si="2"/>
        <v>450</v>
      </c>
      <c r="G17" s="15">
        <v>13</v>
      </c>
      <c r="H17" s="16">
        <v>7.29</v>
      </c>
      <c r="I17" s="15">
        <v>420</v>
      </c>
      <c r="J17" s="15">
        <v>1</v>
      </c>
      <c r="K17" s="16">
        <v>1.3</v>
      </c>
      <c r="L17" s="15">
        <v>30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17</v>
      </c>
      <c r="E18" s="21">
        <f t="shared" si="1"/>
        <v>17.59</v>
      </c>
      <c r="F18" s="22">
        <f t="shared" si="2"/>
        <v>878</v>
      </c>
      <c r="G18" s="23">
        <v>13</v>
      </c>
      <c r="H18" s="24">
        <v>7.29</v>
      </c>
      <c r="I18" s="23">
        <v>420</v>
      </c>
      <c r="J18" s="23">
        <v>2</v>
      </c>
      <c r="K18" s="24">
        <v>2.4</v>
      </c>
      <c r="L18" s="23">
        <v>100</v>
      </c>
      <c r="M18" s="23">
        <v>2</v>
      </c>
      <c r="N18" s="24">
        <v>7.9</v>
      </c>
      <c r="O18" s="23">
        <v>358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5</v>
      </c>
      <c r="E20" s="13">
        <f t="shared" si="1"/>
        <v>2.76</v>
      </c>
      <c r="F20" s="14">
        <f t="shared" si="2"/>
        <v>125</v>
      </c>
      <c r="G20" s="15">
        <v>5</v>
      </c>
      <c r="H20" s="16">
        <v>2.76</v>
      </c>
      <c r="I20" s="15">
        <v>125</v>
      </c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5</v>
      </c>
      <c r="E21" s="13">
        <f t="shared" si="1"/>
        <v>2.76</v>
      </c>
      <c r="F21" s="14">
        <f t="shared" si="2"/>
        <v>125</v>
      </c>
      <c r="G21" s="15">
        <v>5</v>
      </c>
      <c r="H21" s="16">
        <v>2.76</v>
      </c>
      <c r="I21" s="15">
        <v>125</v>
      </c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30</v>
      </c>
      <c r="E22" s="29">
        <f t="shared" si="1"/>
        <v>56.9</v>
      </c>
      <c r="F22" s="30">
        <f t="shared" si="2"/>
        <v>1078</v>
      </c>
      <c r="G22" s="31">
        <v>4</v>
      </c>
      <c r="H22" s="32">
        <v>2.4</v>
      </c>
      <c r="I22" s="31">
        <v>69</v>
      </c>
      <c r="J22" s="31">
        <v>22</v>
      </c>
      <c r="K22" s="32">
        <v>40.94</v>
      </c>
      <c r="L22" s="31">
        <v>784</v>
      </c>
      <c r="M22" s="31">
        <v>4</v>
      </c>
      <c r="N22" s="32">
        <v>13.56</v>
      </c>
      <c r="O22" s="31">
        <v>225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178</v>
      </c>
      <c r="E23" s="13">
        <f t="shared" si="1"/>
        <v>115.73000000000002</v>
      </c>
      <c r="F23" s="14">
        <f t="shared" si="2"/>
        <v>5420</v>
      </c>
      <c r="G23" s="15">
        <v>152</v>
      </c>
      <c r="H23" s="16">
        <v>77.65</v>
      </c>
      <c r="I23" s="15">
        <v>4376</v>
      </c>
      <c r="J23" s="15">
        <v>25</v>
      </c>
      <c r="K23" s="16">
        <v>34.68</v>
      </c>
      <c r="L23" s="15">
        <v>984</v>
      </c>
      <c r="M23" s="15">
        <v>1</v>
      </c>
      <c r="N23" s="16">
        <v>3.4</v>
      </c>
      <c r="O23" s="15">
        <v>60</v>
      </c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208</v>
      </c>
      <c r="E24" s="21">
        <f t="shared" si="1"/>
        <v>172.63000000000002</v>
      </c>
      <c r="F24" s="22">
        <f t="shared" si="2"/>
        <v>6498</v>
      </c>
      <c r="G24" s="23">
        <v>156</v>
      </c>
      <c r="H24" s="24">
        <v>80.05</v>
      </c>
      <c r="I24" s="23">
        <v>4445</v>
      </c>
      <c r="J24" s="23">
        <v>47</v>
      </c>
      <c r="K24" s="24">
        <v>75.62</v>
      </c>
      <c r="L24" s="23">
        <v>1768</v>
      </c>
      <c r="M24" s="23">
        <v>5</v>
      </c>
      <c r="N24" s="24">
        <v>16.96</v>
      </c>
      <c r="O24" s="23">
        <v>285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16</v>
      </c>
      <c r="E31" s="13">
        <f t="shared" si="1"/>
        <v>37.85</v>
      </c>
      <c r="F31" s="14">
        <f t="shared" si="2"/>
        <v>1044</v>
      </c>
      <c r="G31" s="15">
        <v>1</v>
      </c>
      <c r="H31" s="16">
        <v>0.9</v>
      </c>
      <c r="I31" s="15">
        <v>34</v>
      </c>
      <c r="J31" s="15">
        <v>14</v>
      </c>
      <c r="K31" s="16">
        <v>33.95</v>
      </c>
      <c r="L31" s="15">
        <v>843</v>
      </c>
      <c r="M31" s="15">
        <v>1</v>
      </c>
      <c r="N31" s="16">
        <v>3</v>
      </c>
      <c r="O31" s="15">
        <v>167</v>
      </c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16</v>
      </c>
      <c r="E33" s="13">
        <f t="shared" si="1"/>
        <v>37.85</v>
      </c>
      <c r="F33" s="14">
        <f t="shared" si="2"/>
        <v>1044</v>
      </c>
      <c r="G33" s="15">
        <v>1</v>
      </c>
      <c r="H33" s="16">
        <v>0.9</v>
      </c>
      <c r="I33" s="15">
        <v>34</v>
      </c>
      <c r="J33" s="15">
        <v>14</v>
      </c>
      <c r="K33" s="16">
        <v>33.95</v>
      </c>
      <c r="L33" s="15">
        <v>843</v>
      </c>
      <c r="M33" s="15">
        <v>1</v>
      </c>
      <c r="N33" s="16">
        <v>3</v>
      </c>
      <c r="O33" s="15">
        <v>167</v>
      </c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0</v>
      </c>
      <c r="E34" s="29">
        <f t="shared" si="1"/>
        <v>0</v>
      </c>
      <c r="F34" s="30">
        <f t="shared" si="2"/>
        <v>0</v>
      </c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0</v>
      </c>
      <c r="E36" s="21">
        <f t="shared" si="1"/>
        <v>0</v>
      </c>
      <c r="F36" s="22">
        <f t="shared" si="2"/>
        <v>0</v>
      </c>
      <c r="G36" s="23"/>
      <c r="H36" s="24"/>
      <c r="I36" s="23"/>
      <c r="J36" s="23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82</v>
      </c>
      <c r="E46" s="13">
        <f t="shared" si="3"/>
        <v>197.67</v>
      </c>
      <c r="F46" s="14">
        <f t="shared" si="3"/>
        <v>4228</v>
      </c>
      <c r="G46" s="14">
        <f t="shared" si="3"/>
        <v>5</v>
      </c>
      <c r="H46" s="13">
        <f t="shared" si="3"/>
        <v>3.3</v>
      </c>
      <c r="I46" s="14">
        <f t="shared" si="3"/>
        <v>103</v>
      </c>
      <c r="J46" s="14">
        <f t="shared" si="3"/>
        <v>58</v>
      </c>
      <c r="K46" s="13">
        <f t="shared" si="3"/>
        <v>126.26</v>
      </c>
      <c r="L46" s="14">
        <f t="shared" si="3"/>
        <v>2608</v>
      </c>
      <c r="M46" s="14">
        <f t="shared" si="3"/>
        <v>18</v>
      </c>
      <c r="N46" s="13">
        <f t="shared" si="3"/>
        <v>59.61</v>
      </c>
      <c r="O46" s="14">
        <f t="shared" si="3"/>
        <v>1447</v>
      </c>
      <c r="P46" s="14">
        <f t="shared" si="3"/>
        <v>1</v>
      </c>
      <c r="Q46" s="13">
        <f t="shared" si="3"/>
        <v>8.5</v>
      </c>
      <c r="R46" s="14">
        <f t="shared" si="3"/>
        <v>70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238</v>
      </c>
      <c r="E47" s="13">
        <f t="shared" si="4"/>
        <v>169.49</v>
      </c>
      <c r="F47" s="14">
        <f t="shared" si="4"/>
        <v>7102</v>
      </c>
      <c r="G47" s="14">
        <f t="shared" si="4"/>
        <v>189</v>
      </c>
      <c r="H47" s="13">
        <f t="shared" si="4"/>
        <v>98.83000000000001</v>
      </c>
      <c r="I47" s="14">
        <f t="shared" si="4"/>
        <v>5387</v>
      </c>
      <c r="J47" s="14">
        <f t="shared" si="4"/>
        <v>48</v>
      </c>
      <c r="K47" s="13">
        <f t="shared" si="4"/>
        <v>67.25999999999999</v>
      </c>
      <c r="L47" s="14">
        <f t="shared" si="4"/>
        <v>1655</v>
      </c>
      <c r="M47" s="14">
        <f t="shared" si="4"/>
        <v>1</v>
      </c>
      <c r="N47" s="13">
        <f t="shared" si="4"/>
        <v>3.4</v>
      </c>
      <c r="O47" s="14">
        <f t="shared" si="4"/>
        <v>60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320</v>
      </c>
      <c r="E48" s="38">
        <f t="shared" si="5"/>
        <v>367.16</v>
      </c>
      <c r="F48" s="39">
        <f t="shared" si="5"/>
        <v>11330</v>
      </c>
      <c r="G48" s="39">
        <f t="shared" si="5"/>
        <v>194</v>
      </c>
      <c r="H48" s="38">
        <f t="shared" si="5"/>
        <v>102.13</v>
      </c>
      <c r="I48" s="39">
        <f t="shared" si="5"/>
        <v>5490</v>
      </c>
      <c r="J48" s="39">
        <f t="shared" si="5"/>
        <v>106</v>
      </c>
      <c r="K48" s="38">
        <f t="shared" si="5"/>
        <v>193.51999999999998</v>
      </c>
      <c r="L48" s="39">
        <f t="shared" si="5"/>
        <v>4263</v>
      </c>
      <c r="M48" s="39">
        <f t="shared" si="5"/>
        <v>19</v>
      </c>
      <c r="N48" s="38">
        <f t="shared" si="5"/>
        <v>63.01</v>
      </c>
      <c r="O48" s="39">
        <f t="shared" si="5"/>
        <v>1507</v>
      </c>
      <c r="P48" s="39">
        <f t="shared" si="5"/>
        <v>1</v>
      </c>
      <c r="Q48" s="38">
        <f t="shared" si="5"/>
        <v>8.5</v>
      </c>
      <c r="R48" s="39">
        <f t="shared" si="5"/>
        <v>70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七尾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七尾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1</v>
      </c>
      <c r="E11" s="13">
        <f t="shared" si="1"/>
        <v>0.6</v>
      </c>
      <c r="F11" s="14">
        <f t="shared" si="2"/>
        <v>30</v>
      </c>
      <c r="G11" s="15">
        <v>1</v>
      </c>
      <c r="H11" s="16">
        <v>0.6</v>
      </c>
      <c r="I11" s="15">
        <v>30</v>
      </c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1</v>
      </c>
      <c r="E12" s="21">
        <f t="shared" si="1"/>
        <v>0.6</v>
      </c>
      <c r="F12" s="22">
        <f t="shared" si="2"/>
        <v>30</v>
      </c>
      <c r="G12" s="23">
        <v>1</v>
      </c>
      <c r="H12" s="24">
        <v>0.6</v>
      </c>
      <c r="I12" s="23">
        <v>30</v>
      </c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2</v>
      </c>
      <c r="E13" s="29">
        <f t="shared" si="1"/>
        <v>9.25</v>
      </c>
      <c r="F13" s="30">
        <f t="shared" si="2"/>
        <v>110</v>
      </c>
      <c r="G13" s="31"/>
      <c r="H13" s="32"/>
      <c r="I13" s="31"/>
      <c r="J13" s="31"/>
      <c r="K13" s="32"/>
      <c r="L13" s="31"/>
      <c r="M13" s="31">
        <v>2</v>
      </c>
      <c r="N13" s="32">
        <v>9.25</v>
      </c>
      <c r="O13" s="31">
        <v>110</v>
      </c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2</v>
      </c>
      <c r="E15" s="21">
        <f t="shared" si="1"/>
        <v>9.25</v>
      </c>
      <c r="F15" s="22">
        <f t="shared" si="2"/>
        <v>110</v>
      </c>
      <c r="G15" s="23"/>
      <c r="H15" s="24"/>
      <c r="I15" s="23"/>
      <c r="J15" s="23"/>
      <c r="K15" s="24"/>
      <c r="L15" s="23"/>
      <c r="M15" s="23">
        <v>2</v>
      </c>
      <c r="N15" s="24">
        <v>9.25</v>
      </c>
      <c r="O15" s="23">
        <v>110</v>
      </c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5</v>
      </c>
      <c r="E16" s="29">
        <f t="shared" si="1"/>
        <v>9.02</v>
      </c>
      <c r="F16" s="30">
        <f t="shared" si="2"/>
        <v>203</v>
      </c>
      <c r="G16" s="31">
        <v>1</v>
      </c>
      <c r="H16" s="32">
        <v>0.9</v>
      </c>
      <c r="I16" s="31">
        <v>35</v>
      </c>
      <c r="J16" s="31">
        <v>3</v>
      </c>
      <c r="K16" s="32">
        <v>3.2</v>
      </c>
      <c r="L16" s="31">
        <v>78</v>
      </c>
      <c r="M16" s="31">
        <v>1</v>
      </c>
      <c r="N16" s="32">
        <v>4.92</v>
      </c>
      <c r="O16" s="31">
        <v>90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28</v>
      </c>
      <c r="E17" s="13">
        <f t="shared" si="1"/>
        <v>16.53</v>
      </c>
      <c r="F17" s="14">
        <f t="shared" si="2"/>
        <v>818</v>
      </c>
      <c r="G17" s="15">
        <v>26</v>
      </c>
      <c r="H17" s="16">
        <v>14.29</v>
      </c>
      <c r="I17" s="15">
        <v>780</v>
      </c>
      <c r="J17" s="15">
        <v>2</v>
      </c>
      <c r="K17" s="16">
        <v>2.24</v>
      </c>
      <c r="L17" s="15">
        <v>38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33</v>
      </c>
      <c r="E18" s="21">
        <f t="shared" si="1"/>
        <v>25.549999999999997</v>
      </c>
      <c r="F18" s="22">
        <f t="shared" si="2"/>
        <v>1021</v>
      </c>
      <c r="G18" s="23">
        <v>27</v>
      </c>
      <c r="H18" s="24">
        <v>15.19</v>
      </c>
      <c r="I18" s="23">
        <v>815</v>
      </c>
      <c r="J18" s="23">
        <v>5</v>
      </c>
      <c r="K18" s="24">
        <v>5.44</v>
      </c>
      <c r="L18" s="23">
        <v>116</v>
      </c>
      <c r="M18" s="23">
        <v>1</v>
      </c>
      <c r="N18" s="24">
        <v>4.92</v>
      </c>
      <c r="O18" s="23">
        <v>90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6</v>
      </c>
      <c r="E22" s="29">
        <f t="shared" si="1"/>
        <v>10.149999999999999</v>
      </c>
      <c r="F22" s="30">
        <f t="shared" si="2"/>
        <v>178</v>
      </c>
      <c r="G22" s="31">
        <v>2</v>
      </c>
      <c r="H22" s="32">
        <v>1.6</v>
      </c>
      <c r="I22" s="31">
        <v>51</v>
      </c>
      <c r="J22" s="31">
        <v>3</v>
      </c>
      <c r="K22" s="32">
        <v>5.34</v>
      </c>
      <c r="L22" s="31">
        <v>92</v>
      </c>
      <c r="M22" s="31">
        <v>1</v>
      </c>
      <c r="N22" s="32">
        <v>3.21</v>
      </c>
      <c r="O22" s="31">
        <v>35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32</v>
      </c>
      <c r="E23" s="13">
        <f t="shared" si="1"/>
        <v>22.96</v>
      </c>
      <c r="F23" s="14">
        <f t="shared" si="2"/>
        <v>918</v>
      </c>
      <c r="G23" s="15">
        <v>25</v>
      </c>
      <c r="H23" s="16">
        <v>14</v>
      </c>
      <c r="I23" s="15">
        <v>725</v>
      </c>
      <c r="J23" s="15">
        <v>7</v>
      </c>
      <c r="K23" s="16">
        <v>8.96</v>
      </c>
      <c r="L23" s="15">
        <v>193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38</v>
      </c>
      <c r="E24" s="21">
        <f t="shared" si="1"/>
        <v>33.11</v>
      </c>
      <c r="F24" s="22">
        <f t="shared" si="2"/>
        <v>1096</v>
      </c>
      <c r="G24" s="23">
        <v>27</v>
      </c>
      <c r="H24" s="24">
        <v>15.6</v>
      </c>
      <c r="I24" s="23">
        <v>776</v>
      </c>
      <c r="J24" s="23">
        <v>10</v>
      </c>
      <c r="K24" s="24">
        <v>14.3</v>
      </c>
      <c r="L24" s="23">
        <v>285</v>
      </c>
      <c r="M24" s="23">
        <v>1</v>
      </c>
      <c r="N24" s="24">
        <v>3.21</v>
      </c>
      <c r="O24" s="23">
        <v>35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32</v>
      </c>
      <c r="E31" s="13">
        <f t="shared" si="1"/>
        <v>105.17</v>
      </c>
      <c r="F31" s="14">
        <f t="shared" si="2"/>
        <v>2173</v>
      </c>
      <c r="G31" s="15">
        <v>1</v>
      </c>
      <c r="H31" s="16">
        <v>0.7</v>
      </c>
      <c r="I31" s="15">
        <v>36</v>
      </c>
      <c r="J31" s="15">
        <v>14</v>
      </c>
      <c r="K31" s="16">
        <v>27.89</v>
      </c>
      <c r="L31" s="15">
        <v>668</v>
      </c>
      <c r="M31" s="15">
        <v>17</v>
      </c>
      <c r="N31" s="16">
        <v>76.58</v>
      </c>
      <c r="O31" s="15">
        <v>1469</v>
      </c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12</v>
      </c>
      <c r="E32" s="13">
        <f t="shared" si="1"/>
        <v>7.08</v>
      </c>
      <c r="F32" s="14">
        <f t="shared" si="2"/>
        <v>490</v>
      </c>
      <c r="G32" s="15">
        <v>11</v>
      </c>
      <c r="H32" s="16">
        <v>6.08</v>
      </c>
      <c r="I32" s="15">
        <v>430</v>
      </c>
      <c r="J32" s="15">
        <v>1</v>
      </c>
      <c r="K32" s="16">
        <v>1</v>
      </c>
      <c r="L32" s="15">
        <v>60</v>
      </c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44</v>
      </c>
      <c r="E33" s="13">
        <f t="shared" si="1"/>
        <v>112.25</v>
      </c>
      <c r="F33" s="14">
        <f t="shared" si="2"/>
        <v>2663</v>
      </c>
      <c r="G33" s="15">
        <v>12</v>
      </c>
      <c r="H33" s="16">
        <v>6.78</v>
      </c>
      <c r="I33" s="15">
        <v>466</v>
      </c>
      <c r="J33" s="15">
        <v>15</v>
      </c>
      <c r="K33" s="16">
        <v>28.89</v>
      </c>
      <c r="L33" s="15">
        <v>728</v>
      </c>
      <c r="M33" s="15">
        <v>17</v>
      </c>
      <c r="N33" s="16">
        <v>76.58</v>
      </c>
      <c r="O33" s="15">
        <v>1469</v>
      </c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9</v>
      </c>
      <c r="E34" s="29">
        <f t="shared" si="1"/>
        <v>38.519999999999996</v>
      </c>
      <c r="F34" s="30">
        <f t="shared" si="2"/>
        <v>913</v>
      </c>
      <c r="G34" s="31"/>
      <c r="H34" s="32"/>
      <c r="I34" s="31"/>
      <c r="J34" s="31">
        <v>1</v>
      </c>
      <c r="K34" s="32">
        <v>2.9</v>
      </c>
      <c r="L34" s="31">
        <v>70</v>
      </c>
      <c r="M34" s="31">
        <v>8</v>
      </c>
      <c r="N34" s="32">
        <v>35.62</v>
      </c>
      <c r="O34" s="31">
        <v>843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9</v>
      </c>
      <c r="E36" s="21">
        <f t="shared" si="1"/>
        <v>38.519999999999996</v>
      </c>
      <c r="F36" s="22">
        <f t="shared" si="2"/>
        <v>913</v>
      </c>
      <c r="G36" s="23"/>
      <c r="H36" s="24"/>
      <c r="I36" s="23"/>
      <c r="J36" s="23">
        <v>1</v>
      </c>
      <c r="K36" s="24">
        <v>2.9</v>
      </c>
      <c r="L36" s="23">
        <v>70</v>
      </c>
      <c r="M36" s="23">
        <v>8</v>
      </c>
      <c r="N36" s="24">
        <v>35.62</v>
      </c>
      <c r="O36" s="23">
        <v>843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1</v>
      </c>
      <c r="E40" s="29">
        <f t="shared" si="1"/>
        <v>3.5</v>
      </c>
      <c r="F40" s="30">
        <f t="shared" si="2"/>
        <v>50</v>
      </c>
      <c r="G40" s="31"/>
      <c r="H40" s="32"/>
      <c r="I40" s="31"/>
      <c r="J40" s="31"/>
      <c r="K40" s="32"/>
      <c r="L40" s="31"/>
      <c r="M40" s="31">
        <v>1</v>
      </c>
      <c r="N40" s="32">
        <v>3.5</v>
      </c>
      <c r="O40" s="31">
        <v>50</v>
      </c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2</v>
      </c>
      <c r="E41" s="13">
        <f t="shared" si="1"/>
        <v>1.22</v>
      </c>
      <c r="F41" s="14">
        <f t="shared" si="2"/>
        <v>60</v>
      </c>
      <c r="G41" s="15">
        <v>1</v>
      </c>
      <c r="H41" s="16">
        <v>0.2</v>
      </c>
      <c r="I41" s="15">
        <v>30</v>
      </c>
      <c r="J41" s="15">
        <v>1</v>
      </c>
      <c r="K41" s="16">
        <v>1.02</v>
      </c>
      <c r="L41" s="15">
        <v>30</v>
      </c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3</v>
      </c>
      <c r="E42" s="21">
        <f t="shared" si="1"/>
        <v>4.72</v>
      </c>
      <c r="F42" s="22">
        <f t="shared" si="2"/>
        <v>110</v>
      </c>
      <c r="G42" s="23">
        <v>1</v>
      </c>
      <c r="H42" s="24">
        <v>0.2</v>
      </c>
      <c r="I42" s="23">
        <v>30</v>
      </c>
      <c r="J42" s="23">
        <v>1</v>
      </c>
      <c r="K42" s="24">
        <v>1.02</v>
      </c>
      <c r="L42" s="23">
        <v>30</v>
      </c>
      <c r="M42" s="23">
        <v>1</v>
      </c>
      <c r="N42" s="24">
        <v>3.5</v>
      </c>
      <c r="O42" s="23">
        <v>50</v>
      </c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1</v>
      </c>
      <c r="E44" s="13">
        <f t="shared" si="1"/>
        <v>0.4</v>
      </c>
      <c r="F44" s="14">
        <f t="shared" si="2"/>
        <v>30</v>
      </c>
      <c r="G44" s="15">
        <v>1</v>
      </c>
      <c r="H44" s="16">
        <v>0.4</v>
      </c>
      <c r="I44" s="15">
        <v>30</v>
      </c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1</v>
      </c>
      <c r="E45" s="21">
        <f t="shared" si="1"/>
        <v>0.4</v>
      </c>
      <c r="F45" s="22">
        <f t="shared" si="2"/>
        <v>30</v>
      </c>
      <c r="G45" s="23">
        <v>1</v>
      </c>
      <c r="H45" s="24">
        <v>0.4</v>
      </c>
      <c r="I45" s="23">
        <v>30</v>
      </c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55</v>
      </c>
      <c r="E46" s="13">
        <f t="shared" si="3"/>
        <v>175.61</v>
      </c>
      <c r="F46" s="14">
        <f t="shared" si="3"/>
        <v>3627</v>
      </c>
      <c r="G46" s="14">
        <f t="shared" si="3"/>
        <v>4</v>
      </c>
      <c r="H46" s="13">
        <f t="shared" si="3"/>
        <v>3.2</v>
      </c>
      <c r="I46" s="14">
        <f t="shared" si="3"/>
        <v>122</v>
      </c>
      <c r="J46" s="14">
        <f t="shared" si="3"/>
        <v>21</v>
      </c>
      <c r="K46" s="13">
        <f t="shared" si="3"/>
        <v>39.33</v>
      </c>
      <c r="L46" s="14">
        <f t="shared" si="3"/>
        <v>908</v>
      </c>
      <c r="M46" s="14">
        <f t="shared" si="3"/>
        <v>30</v>
      </c>
      <c r="N46" s="13">
        <f t="shared" si="3"/>
        <v>133.07999999999998</v>
      </c>
      <c r="O46" s="14">
        <f t="shared" si="3"/>
        <v>2597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76</v>
      </c>
      <c r="E47" s="13">
        <f t="shared" si="4"/>
        <v>48.79</v>
      </c>
      <c r="F47" s="14">
        <f t="shared" si="4"/>
        <v>2346</v>
      </c>
      <c r="G47" s="14">
        <f t="shared" si="4"/>
        <v>65</v>
      </c>
      <c r="H47" s="13">
        <f t="shared" si="4"/>
        <v>35.57</v>
      </c>
      <c r="I47" s="14">
        <f t="shared" si="4"/>
        <v>2025</v>
      </c>
      <c r="J47" s="14">
        <f t="shared" si="4"/>
        <v>11</v>
      </c>
      <c r="K47" s="13">
        <f t="shared" si="4"/>
        <v>13.22</v>
      </c>
      <c r="L47" s="14">
        <f t="shared" si="4"/>
        <v>321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131</v>
      </c>
      <c r="E48" s="38">
        <f t="shared" si="5"/>
        <v>224.39999999999998</v>
      </c>
      <c r="F48" s="39">
        <f t="shared" si="5"/>
        <v>5973</v>
      </c>
      <c r="G48" s="39">
        <f t="shared" si="5"/>
        <v>69</v>
      </c>
      <c r="H48" s="38">
        <f t="shared" si="5"/>
        <v>38.77</v>
      </c>
      <c r="I48" s="39">
        <f t="shared" si="5"/>
        <v>2147</v>
      </c>
      <c r="J48" s="39">
        <f t="shared" si="5"/>
        <v>32</v>
      </c>
      <c r="K48" s="38">
        <f t="shared" si="5"/>
        <v>52.550000000000004</v>
      </c>
      <c r="L48" s="39">
        <f t="shared" si="5"/>
        <v>1229</v>
      </c>
      <c r="M48" s="39">
        <f t="shared" si="5"/>
        <v>30</v>
      </c>
      <c r="N48" s="38">
        <f t="shared" si="5"/>
        <v>133.07999999999998</v>
      </c>
      <c r="O48" s="39">
        <f t="shared" si="5"/>
        <v>2597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七尾員外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七尾員外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0</v>
      </c>
      <c r="E12" s="21">
        <f t="shared" si="1"/>
        <v>0</v>
      </c>
      <c r="F12" s="22">
        <f t="shared" si="2"/>
        <v>0</v>
      </c>
      <c r="G12" s="23"/>
      <c r="H12" s="24"/>
      <c r="I12" s="23"/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0</v>
      </c>
      <c r="E16" s="29">
        <f t="shared" si="1"/>
        <v>0</v>
      </c>
      <c r="F16" s="30">
        <f t="shared" si="2"/>
        <v>0</v>
      </c>
      <c r="G16" s="31"/>
      <c r="H16" s="32"/>
      <c r="I16" s="31"/>
      <c r="J16" s="31"/>
      <c r="K16" s="32"/>
      <c r="L16" s="31"/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0</v>
      </c>
      <c r="E17" s="13">
        <f t="shared" si="1"/>
        <v>0</v>
      </c>
      <c r="F17" s="14">
        <f t="shared" si="2"/>
        <v>0</v>
      </c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0</v>
      </c>
      <c r="E18" s="21">
        <f t="shared" si="1"/>
        <v>0</v>
      </c>
      <c r="F18" s="22">
        <f t="shared" si="2"/>
        <v>0</v>
      </c>
      <c r="G18" s="23"/>
      <c r="H18" s="24"/>
      <c r="I18" s="23"/>
      <c r="J18" s="23"/>
      <c r="K18" s="24"/>
      <c r="L18" s="23"/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0</v>
      </c>
      <c r="E22" s="29">
        <f t="shared" si="1"/>
        <v>0</v>
      </c>
      <c r="F22" s="30">
        <f t="shared" si="2"/>
        <v>0</v>
      </c>
      <c r="G22" s="31"/>
      <c r="H22" s="32"/>
      <c r="I22" s="31"/>
      <c r="J22" s="31"/>
      <c r="K22" s="32"/>
      <c r="L22" s="31"/>
      <c r="M22" s="31"/>
      <c r="N22" s="32"/>
      <c r="O22" s="31"/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0</v>
      </c>
      <c r="E23" s="13">
        <f t="shared" si="1"/>
        <v>0</v>
      </c>
      <c r="F23" s="14">
        <f t="shared" si="2"/>
        <v>0</v>
      </c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0</v>
      </c>
      <c r="E24" s="21">
        <f t="shared" si="1"/>
        <v>0</v>
      </c>
      <c r="F24" s="22">
        <f t="shared" si="2"/>
        <v>0</v>
      </c>
      <c r="G24" s="23"/>
      <c r="H24" s="24"/>
      <c r="I24" s="23"/>
      <c r="J24" s="23"/>
      <c r="K24" s="24"/>
      <c r="L24" s="23"/>
      <c r="M24" s="23"/>
      <c r="N24" s="24"/>
      <c r="O24" s="23"/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0</v>
      </c>
      <c r="E34" s="29">
        <f t="shared" si="1"/>
        <v>0</v>
      </c>
      <c r="F34" s="30">
        <f t="shared" si="2"/>
        <v>0</v>
      </c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0</v>
      </c>
      <c r="E36" s="21">
        <f t="shared" si="1"/>
        <v>0</v>
      </c>
      <c r="F36" s="22">
        <f t="shared" si="2"/>
        <v>0</v>
      </c>
      <c r="G36" s="23"/>
      <c r="H36" s="24"/>
      <c r="I36" s="23"/>
      <c r="J36" s="23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0</v>
      </c>
      <c r="E46" s="13">
        <f t="shared" si="3"/>
        <v>0</v>
      </c>
      <c r="F46" s="14">
        <f t="shared" si="3"/>
        <v>0</v>
      </c>
      <c r="G46" s="14">
        <f t="shared" si="3"/>
        <v>0</v>
      </c>
      <c r="H46" s="13">
        <f t="shared" si="3"/>
        <v>0</v>
      </c>
      <c r="I46" s="14">
        <f t="shared" si="3"/>
        <v>0</v>
      </c>
      <c r="J46" s="14">
        <f t="shared" si="3"/>
        <v>0</v>
      </c>
      <c r="K46" s="13">
        <f t="shared" si="3"/>
        <v>0</v>
      </c>
      <c r="L46" s="14">
        <f t="shared" si="3"/>
        <v>0</v>
      </c>
      <c r="M46" s="14">
        <f t="shared" si="3"/>
        <v>0</v>
      </c>
      <c r="N46" s="13">
        <f t="shared" si="3"/>
        <v>0</v>
      </c>
      <c r="O46" s="14">
        <f t="shared" si="3"/>
        <v>0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0</v>
      </c>
      <c r="E47" s="13">
        <f t="shared" si="4"/>
        <v>0</v>
      </c>
      <c r="F47" s="14">
        <f t="shared" si="4"/>
        <v>0</v>
      </c>
      <c r="G47" s="14">
        <f t="shared" si="4"/>
        <v>0</v>
      </c>
      <c r="H47" s="13">
        <f t="shared" si="4"/>
        <v>0</v>
      </c>
      <c r="I47" s="14">
        <f t="shared" si="4"/>
        <v>0</v>
      </c>
      <c r="J47" s="14">
        <f t="shared" si="4"/>
        <v>0</v>
      </c>
      <c r="K47" s="13">
        <f t="shared" si="4"/>
        <v>0</v>
      </c>
      <c r="L47" s="14">
        <f t="shared" si="4"/>
        <v>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0</v>
      </c>
      <c r="E48" s="38">
        <f t="shared" si="5"/>
        <v>0</v>
      </c>
      <c r="F48" s="39">
        <f t="shared" si="5"/>
        <v>0</v>
      </c>
      <c r="G48" s="39">
        <f t="shared" si="5"/>
        <v>0</v>
      </c>
      <c r="H48" s="38">
        <f t="shared" si="5"/>
        <v>0</v>
      </c>
      <c r="I48" s="39">
        <f t="shared" si="5"/>
        <v>0</v>
      </c>
      <c r="J48" s="39">
        <f t="shared" si="5"/>
        <v>0</v>
      </c>
      <c r="K48" s="38">
        <f t="shared" si="5"/>
        <v>0</v>
      </c>
      <c r="L48" s="39">
        <f t="shared" si="5"/>
        <v>0</v>
      </c>
      <c r="M48" s="39">
        <f t="shared" si="5"/>
        <v>0</v>
      </c>
      <c r="N48" s="38">
        <f t="shared" si="5"/>
        <v>0</v>
      </c>
      <c r="O48" s="39">
        <f t="shared" si="5"/>
        <v>0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100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佐々波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佐々波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0</v>
      </c>
      <c r="E12" s="21">
        <f t="shared" si="1"/>
        <v>0</v>
      </c>
      <c r="F12" s="22">
        <f t="shared" si="2"/>
        <v>0</v>
      </c>
      <c r="G12" s="23"/>
      <c r="H12" s="24"/>
      <c r="I12" s="23"/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9</v>
      </c>
      <c r="E13" s="29">
        <f t="shared" si="1"/>
        <v>84.06</v>
      </c>
      <c r="F13" s="30">
        <f t="shared" si="2"/>
        <v>1417</v>
      </c>
      <c r="G13" s="31"/>
      <c r="H13" s="32"/>
      <c r="I13" s="31"/>
      <c r="J13" s="31">
        <v>4</v>
      </c>
      <c r="K13" s="32">
        <v>6.4</v>
      </c>
      <c r="L13" s="31">
        <v>70</v>
      </c>
      <c r="M13" s="31"/>
      <c r="N13" s="32"/>
      <c r="O13" s="31"/>
      <c r="P13" s="31"/>
      <c r="Q13" s="32"/>
      <c r="R13" s="31"/>
      <c r="S13" s="31">
        <v>3</v>
      </c>
      <c r="T13" s="32">
        <v>42.66</v>
      </c>
      <c r="U13" s="33">
        <v>838</v>
      </c>
      <c r="V13" s="34">
        <v>2</v>
      </c>
      <c r="W13" s="32">
        <v>35</v>
      </c>
      <c r="X13" s="31">
        <v>509</v>
      </c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9</v>
      </c>
      <c r="E15" s="21">
        <f t="shared" si="1"/>
        <v>84.06</v>
      </c>
      <c r="F15" s="22">
        <f t="shared" si="2"/>
        <v>1417</v>
      </c>
      <c r="G15" s="23"/>
      <c r="H15" s="24"/>
      <c r="I15" s="23"/>
      <c r="J15" s="23">
        <v>4</v>
      </c>
      <c r="K15" s="24">
        <v>6.4</v>
      </c>
      <c r="L15" s="23">
        <v>70</v>
      </c>
      <c r="M15" s="23"/>
      <c r="N15" s="24"/>
      <c r="O15" s="23"/>
      <c r="P15" s="23"/>
      <c r="Q15" s="24"/>
      <c r="R15" s="23"/>
      <c r="S15" s="23">
        <v>3</v>
      </c>
      <c r="T15" s="24">
        <v>42.66</v>
      </c>
      <c r="U15" s="25">
        <v>838</v>
      </c>
      <c r="V15" s="26">
        <v>2</v>
      </c>
      <c r="W15" s="24">
        <v>35</v>
      </c>
      <c r="X15" s="23">
        <v>509</v>
      </c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3</v>
      </c>
      <c r="E16" s="29">
        <f t="shared" si="1"/>
        <v>2.7</v>
      </c>
      <c r="F16" s="30">
        <f t="shared" si="2"/>
        <v>70</v>
      </c>
      <c r="G16" s="31">
        <v>1</v>
      </c>
      <c r="H16" s="32">
        <v>0.6</v>
      </c>
      <c r="I16" s="31">
        <v>20</v>
      </c>
      <c r="J16" s="31">
        <v>2</v>
      </c>
      <c r="K16" s="32">
        <v>2.1</v>
      </c>
      <c r="L16" s="31">
        <v>50</v>
      </c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6</v>
      </c>
      <c r="E17" s="13">
        <f t="shared" si="1"/>
        <v>5.35</v>
      </c>
      <c r="F17" s="14">
        <f t="shared" si="2"/>
        <v>180</v>
      </c>
      <c r="G17" s="15">
        <v>4</v>
      </c>
      <c r="H17" s="16">
        <v>2.1</v>
      </c>
      <c r="I17" s="15">
        <v>120</v>
      </c>
      <c r="J17" s="15">
        <v>2</v>
      </c>
      <c r="K17" s="16">
        <v>3.25</v>
      </c>
      <c r="L17" s="15">
        <v>60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9</v>
      </c>
      <c r="E18" s="21">
        <f t="shared" si="1"/>
        <v>8.05</v>
      </c>
      <c r="F18" s="22">
        <f t="shared" si="2"/>
        <v>250</v>
      </c>
      <c r="G18" s="23">
        <v>5</v>
      </c>
      <c r="H18" s="24">
        <v>2.7</v>
      </c>
      <c r="I18" s="23">
        <v>140</v>
      </c>
      <c r="J18" s="23">
        <v>4</v>
      </c>
      <c r="K18" s="24">
        <v>5.35</v>
      </c>
      <c r="L18" s="23">
        <v>110</v>
      </c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1</v>
      </c>
      <c r="E19" s="13">
        <f t="shared" si="1"/>
        <v>3.6</v>
      </c>
      <c r="F19" s="14">
        <f t="shared" si="2"/>
        <v>70</v>
      </c>
      <c r="G19" s="15"/>
      <c r="H19" s="16"/>
      <c r="I19" s="15"/>
      <c r="J19" s="15"/>
      <c r="K19" s="16"/>
      <c r="L19" s="15"/>
      <c r="M19" s="15">
        <v>1</v>
      </c>
      <c r="N19" s="16">
        <v>3.6</v>
      </c>
      <c r="O19" s="15">
        <v>70</v>
      </c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1</v>
      </c>
      <c r="E21" s="13">
        <f t="shared" si="1"/>
        <v>3.6</v>
      </c>
      <c r="F21" s="14">
        <f t="shared" si="2"/>
        <v>70</v>
      </c>
      <c r="G21" s="15"/>
      <c r="H21" s="16"/>
      <c r="I21" s="15"/>
      <c r="J21" s="15"/>
      <c r="K21" s="16"/>
      <c r="L21" s="15"/>
      <c r="M21" s="15">
        <v>1</v>
      </c>
      <c r="N21" s="16">
        <v>3.6</v>
      </c>
      <c r="O21" s="15">
        <v>70</v>
      </c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10</v>
      </c>
      <c r="E22" s="29">
        <f t="shared" si="1"/>
        <v>15.59</v>
      </c>
      <c r="F22" s="30">
        <f t="shared" si="2"/>
        <v>431</v>
      </c>
      <c r="G22" s="31"/>
      <c r="H22" s="32"/>
      <c r="I22" s="31"/>
      <c r="J22" s="31">
        <v>10</v>
      </c>
      <c r="K22" s="32">
        <v>15.59</v>
      </c>
      <c r="L22" s="31">
        <v>431</v>
      </c>
      <c r="M22" s="31"/>
      <c r="N22" s="32"/>
      <c r="O22" s="31"/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11</v>
      </c>
      <c r="E23" s="13">
        <f t="shared" si="1"/>
        <v>6.95</v>
      </c>
      <c r="F23" s="14">
        <f t="shared" si="2"/>
        <v>330</v>
      </c>
      <c r="G23" s="15">
        <v>11</v>
      </c>
      <c r="H23" s="16">
        <v>6.95</v>
      </c>
      <c r="I23" s="15">
        <v>330</v>
      </c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21</v>
      </c>
      <c r="E24" s="21">
        <f t="shared" si="1"/>
        <v>22.54</v>
      </c>
      <c r="F24" s="22">
        <f t="shared" si="2"/>
        <v>761</v>
      </c>
      <c r="G24" s="23">
        <v>11</v>
      </c>
      <c r="H24" s="24">
        <v>6.95</v>
      </c>
      <c r="I24" s="23">
        <v>330</v>
      </c>
      <c r="J24" s="23">
        <v>10</v>
      </c>
      <c r="K24" s="24">
        <v>15.59</v>
      </c>
      <c r="L24" s="23">
        <v>431</v>
      </c>
      <c r="M24" s="23"/>
      <c r="N24" s="24"/>
      <c r="O24" s="23"/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0</v>
      </c>
      <c r="E34" s="29">
        <f t="shared" si="1"/>
        <v>0</v>
      </c>
      <c r="F34" s="30">
        <f t="shared" si="2"/>
        <v>0</v>
      </c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0</v>
      </c>
      <c r="E36" s="21">
        <f t="shared" si="1"/>
        <v>0</v>
      </c>
      <c r="F36" s="22">
        <f t="shared" si="2"/>
        <v>0</v>
      </c>
      <c r="G36" s="23"/>
      <c r="H36" s="24"/>
      <c r="I36" s="23"/>
      <c r="J36" s="23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23</v>
      </c>
      <c r="E46" s="13">
        <f t="shared" si="3"/>
        <v>105.95</v>
      </c>
      <c r="F46" s="14">
        <f t="shared" si="3"/>
        <v>1988</v>
      </c>
      <c r="G46" s="14">
        <f t="shared" si="3"/>
        <v>1</v>
      </c>
      <c r="H46" s="13">
        <f t="shared" si="3"/>
        <v>0.6</v>
      </c>
      <c r="I46" s="14">
        <f t="shared" si="3"/>
        <v>20</v>
      </c>
      <c r="J46" s="14">
        <f t="shared" si="3"/>
        <v>16</v>
      </c>
      <c r="K46" s="13">
        <f t="shared" si="3"/>
        <v>24.09</v>
      </c>
      <c r="L46" s="14">
        <f t="shared" si="3"/>
        <v>551</v>
      </c>
      <c r="M46" s="14">
        <f t="shared" si="3"/>
        <v>1</v>
      </c>
      <c r="N46" s="13">
        <f t="shared" si="3"/>
        <v>3.6</v>
      </c>
      <c r="O46" s="14">
        <f t="shared" si="3"/>
        <v>70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3</v>
      </c>
      <c r="T46" s="13">
        <f t="shared" si="3"/>
        <v>42.66</v>
      </c>
      <c r="U46" s="35">
        <f t="shared" si="3"/>
        <v>838</v>
      </c>
      <c r="V46" s="12">
        <f t="shared" si="3"/>
        <v>2</v>
      </c>
      <c r="W46" s="13">
        <f t="shared" si="3"/>
        <v>35</v>
      </c>
      <c r="X46" s="14">
        <f t="shared" si="3"/>
        <v>509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17</v>
      </c>
      <c r="E47" s="13">
        <f t="shared" si="4"/>
        <v>12.3</v>
      </c>
      <c r="F47" s="14">
        <f t="shared" si="4"/>
        <v>510</v>
      </c>
      <c r="G47" s="14">
        <f t="shared" si="4"/>
        <v>15</v>
      </c>
      <c r="H47" s="13">
        <f t="shared" si="4"/>
        <v>9.05</v>
      </c>
      <c r="I47" s="14">
        <f t="shared" si="4"/>
        <v>450</v>
      </c>
      <c r="J47" s="14">
        <f t="shared" si="4"/>
        <v>2</v>
      </c>
      <c r="K47" s="13">
        <f t="shared" si="4"/>
        <v>3.25</v>
      </c>
      <c r="L47" s="14">
        <f t="shared" si="4"/>
        <v>60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40</v>
      </c>
      <c r="E48" s="38">
        <f t="shared" si="5"/>
        <v>118.25</v>
      </c>
      <c r="F48" s="39">
        <f t="shared" si="5"/>
        <v>2498</v>
      </c>
      <c r="G48" s="39">
        <f t="shared" si="5"/>
        <v>16</v>
      </c>
      <c r="H48" s="38">
        <f t="shared" si="5"/>
        <v>9.65</v>
      </c>
      <c r="I48" s="39">
        <f t="shared" si="5"/>
        <v>470</v>
      </c>
      <c r="J48" s="39">
        <f t="shared" si="5"/>
        <v>18</v>
      </c>
      <c r="K48" s="38">
        <f t="shared" si="5"/>
        <v>27.34</v>
      </c>
      <c r="L48" s="39">
        <f t="shared" si="5"/>
        <v>611</v>
      </c>
      <c r="M48" s="39">
        <f t="shared" si="5"/>
        <v>1</v>
      </c>
      <c r="N48" s="38">
        <f t="shared" si="5"/>
        <v>3.6</v>
      </c>
      <c r="O48" s="39">
        <f t="shared" si="5"/>
        <v>70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3</v>
      </c>
      <c r="T48" s="38">
        <f t="shared" si="5"/>
        <v>42.66</v>
      </c>
      <c r="U48" s="40">
        <f t="shared" si="5"/>
        <v>838</v>
      </c>
      <c r="V48" s="37">
        <f t="shared" si="5"/>
        <v>2</v>
      </c>
      <c r="W48" s="38">
        <f t="shared" si="5"/>
        <v>35</v>
      </c>
      <c r="X48" s="39">
        <f t="shared" si="5"/>
        <v>509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鵜ノ浜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鵜ノ浜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2</v>
      </c>
      <c r="E10" s="29">
        <f t="shared" si="1"/>
        <v>4</v>
      </c>
      <c r="F10" s="30">
        <f t="shared" si="2"/>
        <v>259</v>
      </c>
      <c r="G10" s="31"/>
      <c r="H10" s="32"/>
      <c r="I10" s="31"/>
      <c r="J10" s="31">
        <v>2</v>
      </c>
      <c r="K10" s="32">
        <v>4</v>
      </c>
      <c r="L10" s="31">
        <v>259</v>
      </c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8</v>
      </c>
      <c r="E11" s="13">
        <f t="shared" si="1"/>
        <v>3.8</v>
      </c>
      <c r="F11" s="14">
        <f t="shared" si="2"/>
        <v>240</v>
      </c>
      <c r="G11" s="15">
        <v>8</v>
      </c>
      <c r="H11" s="16">
        <v>3.8</v>
      </c>
      <c r="I11" s="15">
        <v>240</v>
      </c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10</v>
      </c>
      <c r="E12" s="21">
        <f t="shared" si="1"/>
        <v>7.8</v>
      </c>
      <c r="F12" s="22">
        <f t="shared" si="2"/>
        <v>499</v>
      </c>
      <c r="G12" s="23">
        <v>8</v>
      </c>
      <c r="H12" s="24">
        <v>3.8</v>
      </c>
      <c r="I12" s="23">
        <v>240</v>
      </c>
      <c r="J12" s="23">
        <v>2</v>
      </c>
      <c r="K12" s="24">
        <v>4</v>
      </c>
      <c r="L12" s="23">
        <v>259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4</v>
      </c>
      <c r="E13" s="29">
        <f t="shared" si="1"/>
        <v>9.31</v>
      </c>
      <c r="F13" s="30">
        <f t="shared" si="2"/>
        <v>154</v>
      </c>
      <c r="G13" s="31"/>
      <c r="H13" s="32"/>
      <c r="I13" s="31"/>
      <c r="J13" s="31">
        <v>3</v>
      </c>
      <c r="K13" s="32">
        <v>5.91</v>
      </c>
      <c r="L13" s="31">
        <v>67</v>
      </c>
      <c r="M13" s="31">
        <v>1</v>
      </c>
      <c r="N13" s="32">
        <v>3.4</v>
      </c>
      <c r="O13" s="31">
        <v>87</v>
      </c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7</v>
      </c>
      <c r="E14" s="13">
        <f t="shared" si="1"/>
        <v>7.62</v>
      </c>
      <c r="F14" s="14">
        <f t="shared" si="2"/>
        <v>210</v>
      </c>
      <c r="G14" s="15">
        <v>3</v>
      </c>
      <c r="H14" s="16">
        <v>1.92</v>
      </c>
      <c r="I14" s="15">
        <v>90</v>
      </c>
      <c r="J14" s="15">
        <v>4</v>
      </c>
      <c r="K14" s="16">
        <v>5.7</v>
      </c>
      <c r="L14" s="15">
        <v>120</v>
      </c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11</v>
      </c>
      <c r="E15" s="21">
        <f t="shared" si="1"/>
        <v>16.93</v>
      </c>
      <c r="F15" s="22">
        <f t="shared" si="2"/>
        <v>364</v>
      </c>
      <c r="G15" s="23">
        <v>3</v>
      </c>
      <c r="H15" s="24">
        <v>1.92</v>
      </c>
      <c r="I15" s="23">
        <v>90</v>
      </c>
      <c r="J15" s="23">
        <v>7</v>
      </c>
      <c r="K15" s="24">
        <v>11.61</v>
      </c>
      <c r="L15" s="23">
        <v>187</v>
      </c>
      <c r="M15" s="23">
        <v>1</v>
      </c>
      <c r="N15" s="24">
        <v>3.4</v>
      </c>
      <c r="O15" s="23">
        <v>87</v>
      </c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3</v>
      </c>
      <c r="E16" s="29">
        <f t="shared" si="1"/>
        <v>7.199999999999999</v>
      </c>
      <c r="F16" s="30">
        <f t="shared" si="2"/>
        <v>140</v>
      </c>
      <c r="G16" s="31"/>
      <c r="H16" s="32"/>
      <c r="I16" s="31"/>
      <c r="J16" s="31">
        <v>2</v>
      </c>
      <c r="K16" s="32">
        <v>2.4</v>
      </c>
      <c r="L16" s="31">
        <v>50</v>
      </c>
      <c r="M16" s="31">
        <v>1</v>
      </c>
      <c r="N16" s="32">
        <v>4.8</v>
      </c>
      <c r="O16" s="31">
        <v>90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6</v>
      </c>
      <c r="E17" s="13">
        <f t="shared" si="1"/>
        <v>4.800000000000001</v>
      </c>
      <c r="F17" s="14">
        <f t="shared" si="2"/>
        <v>230</v>
      </c>
      <c r="G17" s="15">
        <v>5</v>
      </c>
      <c r="H17" s="16">
        <v>2.6</v>
      </c>
      <c r="I17" s="15">
        <v>150</v>
      </c>
      <c r="J17" s="15">
        <v>1</v>
      </c>
      <c r="K17" s="16">
        <v>2.2</v>
      </c>
      <c r="L17" s="15">
        <v>80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9</v>
      </c>
      <c r="E18" s="21">
        <f t="shared" si="1"/>
        <v>12</v>
      </c>
      <c r="F18" s="22">
        <f t="shared" si="2"/>
        <v>370</v>
      </c>
      <c r="G18" s="23">
        <v>5</v>
      </c>
      <c r="H18" s="24">
        <v>2.6</v>
      </c>
      <c r="I18" s="23">
        <v>150</v>
      </c>
      <c r="J18" s="23">
        <v>3</v>
      </c>
      <c r="K18" s="24">
        <v>4.6</v>
      </c>
      <c r="L18" s="23">
        <v>130</v>
      </c>
      <c r="M18" s="23">
        <v>1</v>
      </c>
      <c r="N18" s="24">
        <v>4.8</v>
      </c>
      <c r="O18" s="23">
        <v>90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1</v>
      </c>
      <c r="E19" s="13">
        <f t="shared" si="1"/>
        <v>1.7</v>
      </c>
      <c r="F19" s="14">
        <f t="shared" si="2"/>
        <v>47</v>
      </c>
      <c r="G19" s="15"/>
      <c r="H19" s="16"/>
      <c r="I19" s="15"/>
      <c r="J19" s="15">
        <v>1</v>
      </c>
      <c r="K19" s="16">
        <v>1.7</v>
      </c>
      <c r="L19" s="15">
        <v>47</v>
      </c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2</v>
      </c>
      <c r="E20" s="13">
        <f t="shared" si="1"/>
        <v>0.7</v>
      </c>
      <c r="F20" s="14">
        <f t="shared" si="2"/>
        <v>60</v>
      </c>
      <c r="G20" s="15">
        <v>2</v>
      </c>
      <c r="H20" s="16">
        <v>0.7</v>
      </c>
      <c r="I20" s="15">
        <v>60</v>
      </c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3</v>
      </c>
      <c r="E21" s="13">
        <f t="shared" si="1"/>
        <v>2.4</v>
      </c>
      <c r="F21" s="14">
        <f t="shared" si="2"/>
        <v>107</v>
      </c>
      <c r="G21" s="15">
        <v>2</v>
      </c>
      <c r="H21" s="16">
        <v>0.7</v>
      </c>
      <c r="I21" s="15">
        <v>60</v>
      </c>
      <c r="J21" s="15">
        <v>1</v>
      </c>
      <c r="K21" s="16">
        <v>1.7</v>
      </c>
      <c r="L21" s="15">
        <v>47</v>
      </c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25</v>
      </c>
      <c r="E22" s="29">
        <f t="shared" si="1"/>
        <v>32.129999999999995</v>
      </c>
      <c r="F22" s="30">
        <f t="shared" si="2"/>
        <v>961</v>
      </c>
      <c r="G22" s="31">
        <v>8</v>
      </c>
      <c r="H22" s="32">
        <v>6.36</v>
      </c>
      <c r="I22" s="31">
        <v>194</v>
      </c>
      <c r="J22" s="31">
        <v>16</v>
      </c>
      <c r="K22" s="32">
        <v>20.97</v>
      </c>
      <c r="L22" s="31">
        <v>499</v>
      </c>
      <c r="M22" s="31">
        <v>1</v>
      </c>
      <c r="N22" s="32">
        <v>4.8</v>
      </c>
      <c r="O22" s="31">
        <v>268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50</v>
      </c>
      <c r="E23" s="13">
        <f t="shared" si="1"/>
        <v>32.51</v>
      </c>
      <c r="F23" s="14">
        <f t="shared" si="2"/>
        <v>1510</v>
      </c>
      <c r="G23" s="15">
        <v>44</v>
      </c>
      <c r="H23" s="16">
        <v>24.32</v>
      </c>
      <c r="I23" s="15">
        <v>1326</v>
      </c>
      <c r="J23" s="15">
        <v>6</v>
      </c>
      <c r="K23" s="16">
        <v>8.19</v>
      </c>
      <c r="L23" s="15">
        <v>184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75</v>
      </c>
      <c r="E24" s="21">
        <f t="shared" si="1"/>
        <v>64.64</v>
      </c>
      <c r="F24" s="22">
        <f t="shared" si="2"/>
        <v>2471</v>
      </c>
      <c r="G24" s="23">
        <v>52</v>
      </c>
      <c r="H24" s="24">
        <v>30.68</v>
      </c>
      <c r="I24" s="23">
        <v>1520</v>
      </c>
      <c r="J24" s="23">
        <v>22</v>
      </c>
      <c r="K24" s="24">
        <v>29.16</v>
      </c>
      <c r="L24" s="23">
        <v>683</v>
      </c>
      <c r="M24" s="23">
        <v>1</v>
      </c>
      <c r="N24" s="24">
        <v>4.8</v>
      </c>
      <c r="O24" s="23">
        <v>268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10</v>
      </c>
      <c r="E31" s="13">
        <f t="shared" si="1"/>
        <v>21</v>
      </c>
      <c r="F31" s="14">
        <f t="shared" si="2"/>
        <v>475</v>
      </c>
      <c r="G31" s="15"/>
      <c r="H31" s="16"/>
      <c r="I31" s="15"/>
      <c r="J31" s="15">
        <v>7</v>
      </c>
      <c r="K31" s="16">
        <v>11.98</v>
      </c>
      <c r="L31" s="15">
        <v>295</v>
      </c>
      <c r="M31" s="15">
        <v>3</v>
      </c>
      <c r="N31" s="16">
        <v>9.02</v>
      </c>
      <c r="O31" s="15">
        <v>180</v>
      </c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10</v>
      </c>
      <c r="E33" s="13">
        <f t="shared" si="1"/>
        <v>21</v>
      </c>
      <c r="F33" s="14">
        <f t="shared" si="2"/>
        <v>475</v>
      </c>
      <c r="G33" s="15"/>
      <c r="H33" s="16"/>
      <c r="I33" s="15"/>
      <c r="J33" s="15">
        <v>7</v>
      </c>
      <c r="K33" s="16">
        <v>11.98</v>
      </c>
      <c r="L33" s="15">
        <v>295</v>
      </c>
      <c r="M33" s="15">
        <v>3</v>
      </c>
      <c r="N33" s="16">
        <v>9.02</v>
      </c>
      <c r="O33" s="15">
        <v>180</v>
      </c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3</v>
      </c>
      <c r="E34" s="29">
        <f t="shared" si="1"/>
        <v>9</v>
      </c>
      <c r="F34" s="30">
        <f t="shared" si="2"/>
        <v>165</v>
      </c>
      <c r="G34" s="31"/>
      <c r="H34" s="32"/>
      <c r="I34" s="31"/>
      <c r="J34" s="31">
        <v>1</v>
      </c>
      <c r="K34" s="32">
        <v>1.2</v>
      </c>
      <c r="L34" s="31">
        <v>25</v>
      </c>
      <c r="M34" s="31">
        <v>2</v>
      </c>
      <c r="N34" s="32">
        <v>7.8</v>
      </c>
      <c r="O34" s="31">
        <v>140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3</v>
      </c>
      <c r="E36" s="21">
        <f t="shared" si="1"/>
        <v>9</v>
      </c>
      <c r="F36" s="22">
        <f t="shared" si="2"/>
        <v>165</v>
      </c>
      <c r="G36" s="23"/>
      <c r="H36" s="24"/>
      <c r="I36" s="23"/>
      <c r="J36" s="23">
        <v>1</v>
      </c>
      <c r="K36" s="24">
        <v>1.2</v>
      </c>
      <c r="L36" s="23">
        <v>25</v>
      </c>
      <c r="M36" s="23">
        <v>2</v>
      </c>
      <c r="N36" s="24">
        <v>7.8</v>
      </c>
      <c r="O36" s="23">
        <v>140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48</v>
      </c>
      <c r="E46" s="13">
        <f t="shared" si="3"/>
        <v>84.33999999999999</v>
      </c>
      <c r="F46" s="14">
        <f t="shared" si="3"/>
        <v>2201</v>
      </c>
      <c r="G46" s="14">
        <f t="shared" si="3"/>
        <v>8</v>
      </c>
      <c r="H46" s="13">
        <f t="shared" si="3"/>
        <v>6.36</v>
      </c>
      <c r="I46" s="14">
        <f t="shared" si="3"/>
        <v>194</v>
      </c>
      <c r="J46" s="14">
        <f t="shared" si="3"/>
        <v>32</v>
      </c>
      <c r="K46" s="13">
        <f t="shared" si="3"/>
        <v>48.16</v>
      </c>
      <c r="L46" s="14">
        <f t="shared" si="3"/>
        <v>1242</v>
      </c>
      <c r="M46" s="14">
        <f t="shared" si="3"/>
        <v>8</v>
      </c>
      <c r="N46" s="13">
        <f t="shared" si="3"/>
        <v>29.82</v>
      </c>
      <c r="O46" s="14">
        <f t="shared" si="3"/>
        <v>765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73</v>
      </c>
      <c r="E47" s="13">
        <f t="shared" si="4"/>
        <v>49.42999999999999</v>
      </c>
      <c r="F47" s="14">
        <f t="shared" si="4"/>
        <v>2250</v>
      </c>
      <c r="G47" s="14">
        <f t="shared" si="4"/>
        <v>62</v>
      </c>
      <c r="H47" s="13">
        <f t="shared" si="4"/>
        <v>33.34</v>
      </c>
      <c r="I47" s="14">
        <f t="shared" si="4"/>
        <v>1866</v>
      </c>
      <c r="J47" s="14">
        <f t="shared" si="4"/>
        <v>11</v>
      </c>
      <c r="K47" s="13">
        <f t="shared" si="4"/>
        <v>16.09</v>
      </c>
      <c r="L47" s="14">
        <f t="shared" si="4"/>
        <v>384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121</v>
      </c>
      <c r="E48" s="38">
        <f t="shared" si="5"/>
        <v>133.77</v>
      </c>
      <c r="F48" s="39">
        <f t="shared" si="5"/>
        <v>4451</v>
      </c>
      <c r="G48" s="39">
        <f t="shared" si="5"/>
        <v>70</v>
      </c>
      <c r="H48" s="38">
        <f t="shared" si="5"/>
        <v>39.7</v>
      </c>
      <c r="I48" s="39">
        <f t="shared" si="5"/>
        <v>2060</v>
      </c>
      <c r="J48" s="39">
        <f t="shared" si="5"/>
        <v>43</v>
      </c>
      <c r="K48" s="38">
        <f t="shared" si="5"/>
        <v>64.25</v>
      </c>
      <c r="L48" s="39">
        <f t="shared" si="5"/>
        <v>1626</v>
      </c>
      <c r="M48" s="39">
        <f t="shared" si="5"/>
        <v>8</v>
      </c>
      <c r="N48" s="38">
        <f t="shared" si="5"/>
        <v>29.82</v>
      </c>
      <c r="O48" s="39">
        <f t="shared" si="5"/>
        <v>765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北大呑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北大呑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4</v>
      </c>
      <c r="E10" s="29">
        <f t="shared" si="1"/>
        <v>4.2</v>
      </c>
      <c r="F10" s="30">
        <f t="shared" si="2"/>
        <v>80</v>
      </c>
      <c r="G10" s="31">
        <v>1</v>
      </c>
      <c r="H10" s="32">
        <v>0.8</v>
      </c>
      <c r="I10" s="31">
        <v>17</v>
      </c>
      <c r="J10" s="31">
        <v>3</v>
      </c>
      <c r="K10" s="32">
        <v>3.4</v>
      </c>
      <c r="L10" s="31">
        <v>63</v>
      </c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1</v>
      </c>
      <c r="E11" s="13">
        <f t="shared" si="1"/>
        <v>0.4</v>
      </c>
      <c r="F11" s="14">
        <f t="shared" si="2"/>
        <v>30</v>
      </c>
      <c r="G11" s="15">
        <v>1</v>
      </c>
      <c r="H11" s="16">
        <v>0.4</v>
      </c>
      <c r="I11" s="15">
        <v>30</v>
      </c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5</v>
      </c>
      <c r="E12" s="21">
        <f t="shared" si="1"/>
        <v>4.6</v>
      </c>
      <c r="F12" s="22">
        <f t="shared" si="2"/>
        <v>110</v>
      </c>
      <c r="G12" s="23">
        <v>2</v>
      </c>
      <c r="H12" s="24">
        <v>1.2</v>
      </c>
      <c r="I12" s="23">
        <v>47</v>
      </c>
      <c r="J12" s="23">
        <v>3</v>
      </c>
      <c r="K12" s="24">
        <v>3.4</v>
      </c>
      <c r="L12" s="23">
        <v>63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14</v>
      </c>
      <c r="E13" s="29">
        <f t="shared" si="1"/>
        <v>116.23</v>
      </c>
      <c r="F13" s="30">
        <f t="shared" si="2"/>
        <v>1903</v>
      </c>
      <c r="G13" s="31"/>
      <c r="H13" s="32"/>
      <c r="I13" s="31"/>
      <c r="J13" s="31">
        <v>6</v>
      </c>
      <c r="K13" s="32">
        <v>11.92</v>
      </c>
      <c r="L13" s="31">
        <v>174</v>
      </c>
      <c r="M13" s="31">
        <v>1</v>
      </c>
      <c r="N13" s="32">
        <v>4.94</v>
      </c>
      <c r="O13" s="31">
        <v>50</v>
      </c>
      <c r="P13" s="31">
        <v>1</v>
      </c>
      <c r="Q13" s="32">
        <v>8.5</v>
      </c>
      <c r="R13" s="31">
        <v>70</v>
      </c>
      <c r="S13" s="31">
        <v>2</v>
      </c>
      <c r="T13" s="32">
        <v>22</v>
      </c>
      <c r="U13" s="33">
        <v>254</v>
      </c>
      <c r="V13" s="34">
        <v>4</v>
      </c>
      <c r="W13" s="32">
        <v>68.87</v>
      </c>
      <c r="X13" s="31">
        <v>1355</v>
      </c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15</v>
      </c>
      <c r="E14" s="13">
        <f t="shared" si="1"/>
        <v>21.84</v>
      </c>
      <c r="F14" s="14">
        <f t="shared" si="2"/>
        <v>458</v>
      </c>
      <c r="G14" s="15">
        <v>4</v>
      </c>
      <c r="H14" s="16">
        <v>3.1</v>
      </c>
      <c r="I14" s="15">
        <v>120</v>
      </c>
      <c r="J14" s="15">
        <v>11</v>
      </c>
      <c r="K14" s="16">
        <v>18.74</v>
      </c>
      <c r="L14" s="15">
        <v>338</v>
      </c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29</v>
      </c>
      <c r="E15" s="21">
        <f t="shared" si="1"/>
        <v>138.07</v>
      </c>
      <c r="F15" s="22">
        <f t="shared" si="2"/>
        <v>2361</v>
      </c>
      <c r="G15" s="23">
        <v>4</v>
      </c>
      <c r="H15" s="24">
        <v>3.1</v>
      </c>
      <c r="I15" s="23">
        <v>120</v>
      </c>
      <c r="J15" s="23">
        <v>17</v>
      </c>
      <c r="K15" s="24">
        <v>30.66</v>
      </c>
      <c r="L15" s="23">
        <v>512</v>
      </c>
      <c r="M15" s="23">
        <v>1</v>
      </c>
      <c r="N15" s="24">
        <v>4.94</v>
      </c>
      <c r="O15" s="23">
        <v>50</v>
      </c>
      <c r="P15" s="23">
        <v>1</v>
      </c>
      <c r="Q15" s="24">
        <v>8.5</v>
      </c>
      <c r="R15" s="23">
        <v>70</v>
      </c>
      <c r="S15" s="23">
        <v>2</v>
      </c>
      <c r="T15" s="24">
        <v>22</v>
      </c>
      <c r="U15" s="25">
        <v>254</v>
      </c>
      <c r="V15" s="26">
        <v>4</v>
      </c>
      <c r="W15" s="24">
        <v>68.87</v>
      </c>
      <c r="X15" s="23">
        <v>1355</v>
      </c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1</v>
      </c>
      <c r="E16" s="29">
        <f t="shared" si="1"/>
        <v>3.1</v>
      </c>
      <c r="F16" s="30">
        <f t="shared" si="2"/>
        <v>40</v>
      </c>
      <c r="G16" s="31"/>
      <c r="H16" s="32"/>
      <c r="I16" s="31"/>
      <c r="J16" s="31"/>
      <c r="K16" s="32"/>
      <c r="L16" s="31"/>
      <c r="M16" s="31">
        <v>1</v>
      </c>
      <c r="N16" s="32">
        <v>3.1</v>
      </c>
      <c r="O16" s="31">
        <v>40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8</v>
      </c>
      <c r="E17" s="13">
        <f t="shared" si="1"/>
        <v>6.16</v>
      </c>
      <c r="F17" s="14">
        <f t="shared" si="2"/>
        <v>218</v>
      </c>
      <c r="G17" s="15">
        <v>7</v>
      </c>
      <c r="H17" s="16">
        <v>3.7</v>
      </c>
      <c r="I17" s="15">
        <v>210</v>
      </c>
      <c r="J17" s="15">
        <v>1</v>
      </c>
      <c r="K17" s="16">
        <v>2.46</v>
      </c>
      <c r="L17" s="15">
        <v>8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9</v>
      </c>
      <c r="E18" s="21">
        <f t="shared" si="1"/>
        <v>9.26</v>
      </c>
      <c r="F18" s="22">
        <f t="shared" si="2"/>
        <v>258</v>
      </c>
      <c r="G18" s="23">
        <v>7</v>
      </c>
      <c r="H18" s="24">
        <v>3.7</v>
      </c>
      <c r="I18" s="23">
        <v>210</v>
      </c>
      <c r="J18" s="23">
        <v>1</v>
      </c>
      <c r="K18" s="24">
        <v>2.46</v>
      </c>
      <c r="L18" s="23">
        <v>8</v>
      </c>
      <c r="M18" s="23">
        <v>1</v>
      </c>
      <c r="N18" s="24">
        <v>3.1</v>
      </c>
      <c r="O18" s="23">
        <v>40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2</v>
      </c>
      <c r="E20" s="13">
        <f t="shared" si="1"/>
        <v>1.5</v>
      </c>
      <c r="F20" s="14">
        <f t="shared" si="2"/>
        <v>60</v>
      </c>
      <c r="G20" s="15">
        <v>2</v>
      </c>
      <c r="H20" s="16">
        <v>1.5</v>
      </c>
      <c r="I20" s="15">
        <v>60</v>
      </c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2</v>
      </c>
      <c r="E21" s="13">
        <f t="shared" si="1"/>
        <v>1.5</v>
      </c>
      <c r="F21" s="14">
        <f t="shared" si="2"/>
        <v>60</v>
      </c>
      <c r="G21" s="15">
        <v>2</v>
      </c>
      <c r="H21" s="16">
        <v>1.5</v>
      </c>
      <c r="I21" s="15">
        <v>60</v>
      </c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22</v>
      </c>
      <c r="E22" s="29">
        <f t="shared" si="1"/>
        <v>35.42</v>
      </c>
      <c r="F22" s="30">
        <f t="shared" si="2"/>
        <v>634</v>
      </c>
      <c r="G22" s="31">
        <v>3</v>
      </c>
      <c r="H22" s="32">
        <v>2</v>
      </c>
      <c r="I22" s="31">
        <v>61</v>
      </c>
      <c r="J22" s="31">
        <v>18</v>
      </c>
      <c r="K22" s="32">
        <v>28.43</v>
      </c>
      <c r="L22" s="31">
        <v>483</v>
      </c>
      <c r="M22" s="31">
        <v>1</v>
      </c>
      <c r="N22" s="32">
        <v>4.99</v>
      </c>
      <c r="O22" s="31">
        <v>90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31</v>
      </c>
      <c r="E23" s="13">
        <f t="shared" si="1"/>
        <v>23.689999999999998</v>
      </c>
      <c r="F23" s="14">
        <f t="shared" si="2"/>
        <v>837</v>
      </c>
      <c r="G23" s="15">
        <v>26</v>
      </c>
      <c r="H23" s="16">
        <v>14.09</v>
      </c>
      <c r="I23" s="15">
        <v>709</v>
      </c>
      <c r="J23" s="15">
        <v>5</v>
      </c>
      <c r="K23" s="16">
        <v>9.6</v>
      </c>
      <c r="L23" s="15">
        <v>128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53</v>
      </c>
      <c r="E24" s="21">
        <f t="shared" si="1"/>
        <v>59.11000000000001</v>
      </c>
      <c r="F24" s="22">
        <f t="shared" si="2"/>
        <v>1471</v>
      </c>
      <c r="G24" s="23">
        <v>29</v>
      </c>
      <c r="H24" s="24">
        <v>16.09</v>
      </c>
      <c r="I24" s="23">
        <v>770</v>
      </c>
      <c r="J24" s="23">
        <v>23</v>
      </c>
      <c r="K24" s="24">
        <v>38.03</v>
      </c>
      <c r="L24" s="23">
        <v>611</v>
      </c>
      <c r="M24" s="23">
        <v>1</v>
      </c>
      <c r="N24" s="24">
        <v>4.99</v>
      </c>
      <c r="O24" s="23">
        <v>90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4</v>
      </c>
      <c r="E34" s="29">
        <f t="shared" si="1"/>
        <v>11.96</v>
      </c>
      <c r="F34" s="30">
        <f t="shared" si="2"/>
        <v>240</v>
      </c>
      <c r="G34" s="31"/>
      <c r="H34" s="32"/>
      <c r="I34" s="31"/>
      <c r="J34" s="31">
        <v>2</v>
      </c>
      <c r="K34" s="32">
        <v>4.66</v>
      </c>
      <c r="L34" s="31">
        <v>100</v>
      </c>
      <c r="M34" s="31">
        <v>2</v>
      </c>
      <c r="N34" s="32">
        <v>7.3</v>
      </c>
      <c r="O34" s="31">
        <v>140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4</v>
      </c>
      <c r="E36" s="21">
        <f t="shared" si="1"/>
        <v>11.96</v>
      </c>
      <c r="F36" s="22">
        <f t="shared" si="2"/>
        <v>240</v>
      </c>
      <c r="G36" s="23"/>
      <c r="H36" s="24"/>
      <c r="I36" s="23"/>
      <c r="J36" s="23">
        <v>2</v>
      </c>
      <c r="K36" s="24">
        <v>4.66</v>
      </c>
      <c r="L36" s="23">
        <v>100</v>
      </c>
      <c r="M36" s="23">
        <v>2</v>
      </c>
      <c r="N36" s="24">
        <v>7.3</v>
      </c>
      <c r="O36" s="23">
        <v>140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45</v>
      </c>
      <c r="E46" s="13">
        <f t="shared" si="3"/>
        <v>170.91</v>
      </c>
      <c r="F46" s="14">
        <f t="shared" si="3"/>
        <v>2897</v>
      </c>
      <c r="G46" s="14">
        <f t="shared" si="3"/>
        <v>4</v>
      </c>
      <c r="H46" s="13">
        <f t="shared" si="3"/>
        <v>2.8</v>
      </c>
      <c r="I46" s="14">
        <f t="shared" si="3"/>
        <v>78</v>
      </c>
      <c r="J46" s="14">
        <f t="shared" si="3"/>
        <v>29</v>
      </c>
      <c r="K46" s="13">
        <f t="shared" si="3"/>
        <v>48.41</v>
      </c>
      <c r="L46" s="14">
        <f t="shared" si="3"/>
        <v>820</v>
      </c>
      <c r="M46" s="14">
        <f t="shared" si="3"/>
        <v>5</v>
      </c>
      <c r="N46" s="13">
        <f t="shared" si="3"/>
        <v>20.330000000000002</v>
      </c>
      <c r="O46" s="14">
        <f t="shared" si="3"/>
        <v>320</v>
      </c>
      <c r="P46" s="14">
        <f t="shared" si="3"/>
        <v>1</v>
      </c>
      <c r="Q46" s="13">
        <f t="shared" si="3"/>
        <v>8.5</v>
      </c>
      <c r="R46" s="14">
        <f t="shared" si="3"/>
        <v>70</v>
      </c>
      <c r="S46" s="14">
        <f t="shared" si="3"/>
        <v>2</v>
      </c>
      <c r="T46" s="13">
        <f t="shared" si="3"/>
        <v>22</v>
      </c>
      <c r="U46" s="35">
        <f t="shared" si="3"/>
        <v>254</v>
      </c>
      <c r="V46" s="12">
        <f t="shared" si="3"/>
        <v>4</v>
      </c>
      <c r="W46" s="13">
        <f t="shared" si="3"/>
        <v>68.87</v>
      </c>
      <c r="X46" s="14">
        <f t="shared" si="3"/>
        <v>1355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57</v>
      </c>
      <c r="E47" s="13">
        <f t="shared" si="4"/>
        <v>53.589999999999996</v>
      </c>
      <c r="F47" s="14">
        <f t="shared" si="4"/>
        <v>1603</v>
      </c>
      <c r="G47" s="14">
        <f t="shared" si="4"/>
        <v>40</v>
      </c>
      <c r="H47" s="13">
        <f t="shared" si="4"/>
        <v>22.79</v>
      </c>
      <c r="I47" s="14">
        <f t="shared" si="4"/>
        <v>1129</v>
      </c>
      <c r="J47" s="14">
        <f t="shared" si="4"/>
        <v>17</v>
      </c>
      <c r="K47" s="13">
        <f t="shared" si="4"/>
        <v>30.799999999999997</v>
      </c>
      <c r="L47" s="14">
        <f t="shared" si="4"/>
        <v>474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102</v>
      </c>
      <c r="E48" s="38">
        <f t="shared" si="5"/>
        <v>224.5</v>
      </c>
      <c r="F48" s="39">
        <f t="shared" si="5"/>
        <v>4500</v>
      </c>
      <c r="G48" s="39">
        <f t="shared" si="5"/>
        <v>44</v>
      </c>
      <c r="H48" s="38">
        <f t="shared" si="5"/>
        <v>25.59</v>
      </c>
      <c r="I48" s="39">
        <f t="shared" si="5"/>
        <v>1207</v>
      </c>
      <c r="J48" s="39">
        <f t="shared" si="5"/>
        <v>46</v>
      </c>
      <c r="K48" s="38">
        <f t="shared" si="5"/>
        <v>79.21000000000001</v>
      </c>
      <c r="L48" s="39">
        <f t="shared" si="5"/>
        <v>1294</v>
      </c>
      <c r="M48" s="39">
        <f t="shared" si="5"/>
        <v>5</v>
      </c>
      <c r="N48" s="38">
        <f t="shared" si="5"/>
        <v>20.330000000000002</v>
      </c>
      <c r="O48" s="39">
        <f t="shared" si="5"/>
        <v>320</v>
      </c>
      <c r="P48" s="39">
        <f t="shared" si="5"/>
        <v>1</v>
      </c>
      <c r="Q48" s="38">
        <f t="shared" si="5"/>
        <v>8.5</v>
      </c>
      <c r="R48" s="39">
        <f t="shared" si="5"/>
        <v>70</v>
      </c>
      <c r="S48" s="39">
        <f t="shared" si="5"/>
        <v>2</v>
      </c>
      <c r="T48" s="38">
        <f t="shared" si="5"/>
        <v>22</v>
      </c>
      <c r="U48" s="40">
        <f t="shared" si="5"/>
        <v>254</v>
      </c>
      <c r="V48" s="37">
        <f t="shared" si="5"/>
        <v>4</v>
      </c>
      <c r="W48" s="38">
        <f t="shared" si="5"/>
        <v>68.87</v>
      </c>
      <c r="X48" s="39">
        <f t="shared" si="5"/>
        <v>1355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南大呑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南大呑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2</v>
      </c>
      <c r="E11" s="13">
        <f t="shared" si="1"/>
        <v>1.7000000000000002</v>
      </c>
      <c r="F11" s="14">
        <f t="shared" si="2"/>
        <v>60</v>
      </c>
      <c r="G11" s="15">
        <v>1</v>
      </c>
      <c r="H11" s="16">
        <v>0.6</v>
      </c>
      <c r="I11" s="15">
        <v>30</v>
      </c>
      <c r="J11" s="15">
        <v>1</v>
      </c>
      <c r="K11" s="16">
        <v>1.1</v>
      </c>
      <c r="L11" s="15">
        <v>30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2</v>
      </c>
      <c r="E12" s="21">
        <f t="shared" si="1"/>
        <v>1.7000000000000002</v>
      </c>
      <c r="F12" s="22">
        <f t="shared" si="2"/>
        <v>60</v>
      </c>
      <c r="G12" s="23">
        <v>1</v>
      </c>
      <c r="H12" s="24">
        <v>0.6</v>
      </c>
      <c r="I12" s="23">
        <v>30</v>
      </c>
      <c r="J12" s="23">
        <v>1</v>
      </c>
      <c r="K12" s="24">
        <v>1.1</v>
      </c>
      <c r="L12" s="23">
        <v>30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7</v>
      </c>
      <c r="E13" s="29">
        <f t="shared" si="1"/>
        <v>45.620000000000005</v>
      </c>
      <c r="F13" s="30">
        <f t="shared" si="2"/>
        <v>590</v>
      </c>
      <c r="G13" s="31"/>
      <c r="H13" s="32"/>
      <c r="I13" s="31"/>
      <c r="J13" s="31">
        <v>3</v>
      </c>
      <c r="K13" s="32">
        <v>5.13</v>
      </c>
      <c r="L13" s="31">
        <v>126</v>
      </c>
      <c r="M13" s="31">
        <v>1</v>
      </c>
      <c r="N13" s="32">
        <v>4.1</v>
      </c>
      <c r="O13" s="31">
        <v>70</v>
      </c>
      <c r="P13" s="31"/>
      <c r="Q13" s="32"/>
      <c r="R13" s="31"/>
      <c r="S13" s="31">
        <v>2</v>
      </c>
      <c r="T13" s="32">
        <v>20</v>
      </c>
      <c r="U13" s="33">
        <v>240</v>
      </c>
      <c r="V13" s="34">
        <v>1</v>
      </c>
      <c r="W13" s="32">
        <v>16.39</v>
      </c>
      <c r="X13" s="31">
        <v>154</v>
      </c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4</v>
      </c>
      <c r="E14" s="13">
        <f t="shared" si="1"/>
        <v>3.2700000000000005</v>
      </c>
      <c r="F14" s="14">
        <f t="shared" si="2"/>
        <v>120</v>
      </c>
      <c r="G14" s="15">
        <v>2</v>
      </c>
      <c r="H14" s="16">
        <v>1.07</v>
      </c>
      <c r="I14" s="15">
        <v>60</v>
      </c>
      <c r="J14" s="15">
        <v>2</v>
      </c>
      <c r="K14" s="16">
        <v>2.2</v>
      </c>
      <c r="L14" s="15">
        <v>60</v>
      </c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11</v>
      </c>
      <c r="E15" s="21">
        <f t="shared" si="1"/>
        <v>48.89</v>
      </c>
      <c r="F15" s="22">
        <f t="shared" si="2"/>
        <v>710</v>
      </c>
      <c r="G15" s="23">
        <v>2</v>
      </c>
      <c r="H15" s="24">
        <v>1.07</v>
      </c>
      <c r="I15" s="23">
        <v>60</v>
      </c>
      <c r="J15" s="23">
        <v>5</v>
      </c>
      <c r="K15" s="24">
        <v>7.33</v>
      </c>
      <c r="L15" s="23">
        <v>186</v>
      </c>
      <c r="M15" s="23">
        <v>1</v>
      </c>
      <c r="N15" s="24">
        <v>4.1</v>
      </c>
      <c r="O15" s="23">
        <v>70</v>
      </c>
      <c r="P15" s="23"/>
      <c r="Q15" s="24"/>
      <c r="R15" s="23"/>
      <c r="S15" s="23">
        <v>2</v>
      </c>
      <c r="T15" s="24">
        <v>20</v>
      </c>
      <c r="U15" s="25">
        <v>240</v>
      </c>
      <c r="V15" s="26">
        <v>1</v>
      </c>
      <c r="W15" s="24">
        <v>16.39</v>
      </c>
      <c r="X15" s="23">
        <v>154</v>
      </c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4</v>
      </c>
      <c r="E16" s="29">
        <f t="shared" si="1"/>
        <v>4.58</v>
      </c>
      <c r="F16" s="30">
        <f t="shared" si="2"/>
        <v>65</v>
      </c>
      <c r="G16" s="31">
        <v>2</v>
      </c>
      <c r="H16" s="32">
        <v>1.8</v>
      </c>
      <c r="I16" s="31">
        <v>35</v>
      </c>
      <c r="J16" s="31">
        <v>2</v>
      </c>
      <c r="K16" s="32">
        <v>2.78</v>
      </c>
      <c r="L16" s="31">
        <v>30</v>
      </c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5</v>
      </c>
      <c r="E17" s="13">
        <f t="shared" si="1"/>
        <v>3.3600000000000003</v>
      </c>
      <c r="F17" s="14">
        <f t="shared" si="2"/>
        <v>133</v>
      </c>
      <c r="G17" s="15">
        <v>4</v>
      </c>
      <c r="H17" s="16">
        <v>2</v>
      </c>
      <c r="I17" s="15">
        <v>120</v>
      </c>
      <c r="J17" s="15">
        <v>1</v>
      </c>
      <c r="K17" s="16">
        <v>1.36</v>
      </c>
      <c r="L17" s="15">
        <v>13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9</v>
      </c>
      <c r="E18" s="21">
        <f t="shared" si="1"/>
        <v>7.9399999999999995</v>
      </c>
      <c r="F18" s="22">
        <f t="shared" si="2"/>
        <v>198</v>
      </c>
      <c r="G18" s="23">
        <v>6</v>
      </c>
      <c r="H18" s="24">
        <v>3.8</v>
      </c>
      <c r="I18" s="23">
        <v>155</v>
      </c>
      <c r="J18" s="23">
        <v>3</v>
      </c>
      <c r="K18" s="24">
        <v>4.14</v>
      </c>
      <c r="L18" s="23">
        <v>43</v>
      </c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2</v>
      </c>
      <c r="E20" s="13">
        <f t="shared" si="1"/>
        <v>1.44</v>
      </c>
      <c r="F20" s="14">
        <f t="shared" si="2"/>
        <v>60</v>
      </c>
      <c r="G20" s="15">
        <v>2</v>
      </c>
      <c r="H20" s="16">
        <v>1.44</v>
      </c>
      <c r="I20" s="15">
        <v>60</v>
      </c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2</v>
      </c>
      <c r="E21" s="13">
        <f t="shared" si="1"/>
        <v>1.44</v>
      </c>
      <c r="F21" s="14">
        <f t="shared" si="2"/>
        <v>60</v>
      </c>
      <c r="G21" s="15">
        <v>2</v>
      </c>
      <c r="H21" s="16">
        <v>1.44</v>
      </c>
      <c r="I21" s="15">
        <v>60</v>
      </c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22</v>
      </c>
      <c r="E22" s="29">
        <f t="shared" si="1"/>
        <v>31.14</v>
      </c>
      <c r="F22" s="30">
        <f t="shared" si="2"/>
        <v>997</v>
      </c>
      <c r="G22" s="31">
        <v>9</v>
      </c>
      <c r="H22" s="32">
        <v>6.1</v>
      </c>
      <c r="I22" s="31">
        <v>207</v>
      </c>
      <c r="J22" s="31">
        <v>11</v>
      </c>
      <c r="K22" s="32">
        <v>18.64</v>
      </c>
      <c r="L22" s="31">
        <v>506</v>
      </c>
      <c r="M22" s="31">
        <v>2</v>
      </c>
      <c r="N22" s="32">
        <v>6.4</v>
      </c>
      <c r="O22" s="31">
        <v>284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9</v>
      </c>
      <c r="E23" s="13">
        <f t="shared" si="1"/>
        <v>7</v>
      </c>
      <c r="F23" s="14">
        <f t="shared" si="2"/>
        <v>300</v>
      </c>
      <c r="G23" s="15">
        <v>8</v>
      </c>
      <c r="H23" s="16">
        <v>4.9</v>
      </c>
      <c r="I23" s="15">
        <v>240</v>
      </c>
      <c r="J23" s="15">
        <v>1</v>
      </c>
      <c r="K23" s="16">
        <v>2.1</v>
      </c>
      <c r="L23" s="15">
        <v>60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31</v>
      </c>
      <c r="E24" s="21">
        <f t="shared" si="1"/>
        <v>38.14</v>
      </c>
      <c r="F24" s="22">
        <f t="shared" si="2"/>
        <v>1297</v>
      </c>
      <c r="G24" s="23">
        <v>17</v>
      </c>
      <c r="H24" s="24">
        <v>11</v>
      </c>
      <c r="I24" s="23">
        <v>447</v>
      </c>
      <c r="J24" s="23">
        <v>12</v>
      </c>
      <c r="K24" s="24">
        <v>20.74</v>
      </c>
      <c r="L24" s="23">
        <v>566</v>
      </c>
      <c r="M24" s="23">
        <v>2</v>
      </c>
      <c r="N24" s="24">
        <v>6.4</v>
      </c>
      <c r="O24" s="23">
        <v>284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1</v>
      </c>
      <c r="E34" s="29">
        <f t="shared" si="1"/>
        <v>4.99</v>
      </c>
      <c r="F34" s="30">
        <f t="shared" si="2"/>
        <v>90</v>
      </c>
      <c r="G34" s="31"/>
      <c r="H34" s="32"/>
      <c r="I34" s="31"/>
      <c r="J34" s="31"/>
      <c r="K34" s="32"/>
      <c r="L34" s="31"/>
      <c r="M34" s="31">
        <v>1</v>
      </c>
      <c r="N34" s="32">
        <v>4.99</v>
      </c>
      <c r="O34" s="31">
        <v>90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1</v>
      </c>
      <c r="E36" s="21">
        <f t="shared" si="1"/>
        <v>4.99</v>
      </c>
      <c r="F36" s="22">
        <f t="shared" si="2"/>
        <v>90</v>
      </c>
      <c r="G36" s="23"/>
      <c r="H36" s="24"/>
      <c r="I36" s="23"/>
      <c r="J36" s="23"/>
      <c r="K36" s="24"/>
      <c r="L36" s="23"/>
      <c r="M36" s="23">
        <v>1</v>
      </c>
      <c r="N36" s="24">
        <v>4.99</v>
      </c>
      <c r="O36" s="23">
        <v>90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34</v>
      </c>
      <c r="E46" s="13">
        <f t="shared" si="3"/>
        <v>86.33</v>
      </c>
      <c r="F46" s="14">
        <f t="shared" si="3"/>
        <v>1742</v>
      </c>
      <c r="G46" s="14">
        <f t="shared" si="3"/>
        <v>11</v>
      </c>
      <c r="H46" s="13">
        <f t="shared" si="3"/>
        <v>7.8999999999999995</v>
      </c>
      <c r="I46" s="14">
        <f t="shared" si="3"/>
        <v>242</v>
      </c>
      <c r="J46" s="14">
        <f t="shared" si="3"/>
        <v>16</v>
      </c>
      <c r="K46" s="13">
        <f t="shared" si="3"/>
        <v>26.55</v>
      </c>
      <c r="L46" s="14">
        <f t="shared" si="3"/>
        <v>662</v>
      </c>
      <c r="M46" s="14">
        <f t="shared" si="3"/>
        <v>4</v>
      </c>
      <c r="N46" s="13">
        <f t="shared" si="3"/>
        <v>15.49</v>
      </c>
      <c r="O46" s="14">
        <f t="shared" si="3"/>
        <v>444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2</v>
      </c>
      <c r="T46" s="13">
        <f t="shared" si="3"/>
        <v>20</v>
      </c>
      <c r="U46" s="35">
        <f t="shared" si="3"/>
        <v>240</v>
      </c>
      <c r="V46" s="12">
        <f t="shared" si="3"/>
        <v>1</v>
      </c>
      <c r="W46" s="13">
        <f t="shared" si="3"/>
        <v>16.39</v>
      </c>
      <c r="X46" s="14">
        <f t="shared" si="3"/>
        <v>154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22</v>
      </c>
      <c r="E47" s="13">
        <f t="shared" si="4"/>
        <v>16.770000000000003</v>
      </c>
      <c r="F47" s="14">
        <f t="shared" si="4"/>
        <v>673</v>
      </c>
      <c r="G47" s="14">
        <f t="shared" si="4"/>
        <v>17</v>
      </c>
      <c r="H47" s="13">
        <f t="shared" si="4"/>
        <v>10.01</v>
      </c>
      <c r="I47" s="14">
        <f t="shared" si="4"/>
        <v>510</v>
      </c>
      <c r="J47" s="14">
        <f t="shared" si="4"/>
        <v>5</v>
      </c>
      <c r="K47" s="13">
        <f t="shared" si="4"/>
        <v>6.76</v>
      </c>
      <c r="L47" s="14">
        <f t="shared" si="4"/>
        <v>163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56</v>
      </c>
      <c r="E48" s="38">
        <f t="shared" si="5"/>
        <v>103.1</v>
      </c>
      <c r="F48" s="39">
        <f t="shared" si="5"/>
        <v>2415</v>
      </c>
      <c r="G48" s="39">
        <f t="shared" si="5"/>
        <v>28</v>
      </c>
      <c r="H48" s="38">
        <f t="shared" si="5"/>
        <v>17.91</v>
      </c>
      <c r="I48" s="39">
        <f t="shared" si="5"/>
        <v>752</v>
      </c>
      <c r="J48" s="39">
        <f t="shared" si="5"/>
        <v>21</v>
      </c>
      <c r="K48" s="38">
        <f t="shared" si="5"/>
        <v>33.31</v>
      </c>
      <c r="L48" s="39">
        <f t="shared" si="5"/>
        <v>825</v>
      </c>
      <c r="M48" s="39">
        <f t="shared" si="5"/>
        <v>4</v>
      </c>
      <c r="N48" s="38">
        <f t="shared" si="5"/>
        <v>15.49</v>
      </c>
      <c r="O48" s="39">
        <f t="shared" si="5"/>
        <v>444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2</v>
      </c>
      <c r="T48" s="38">
        <f t="shared" si="5"/>
        <v>20</v>
      </c>
      <c r="U48" s="40">
        <f t="shared" si="5"/>
        <v>240</v>
      </c>
      <c r="V48" s="37">
        <f t="shared" si="5"/>
        <v>1</v>
      </c>
      <c r="W48" s="38">
        <f t="shared" si="5"/>
        <v>16.39</v>
      </c>
      <c r="X48" s="39">
        <f t="shared" si="5"/>
        <v>154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二穴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二穴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3</v>
      </c>
      <c r="E11" s="13">
        <f t="shared" si="1"/>
        <v>1.7</v>
      </c>
      <c r="F11" s="14">
        <f t="shared" si="2"/>
        <v>90</v>
      </c>
      <c r="G11" s="15">
        <v>3</v>
      </c>
      <c r="H11" s="16">
        <v>1.7</v>
      </c>
      <c r="I11" s="15">
        <v>90</v>
      </c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3</v>
      </c>
      <c r="E12" s="21">
        <f t="shared" si="1"/>
        <v>1.7</v>
      </c>
      <c r="F12" s="22">
        <f t="shared" si="2"/>
        <v>90</v>
      </c>
      <c r="G12" s="23">
        <v>3</v>
      </c>
      <c r="H12" s="24">
        <v>1.7</v>
      </c>
      <c r="I12" s="23">
        <v>90</v>
      </c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0</v>
      </c>
      <c r="E16" s="29">
        <f t="shared" si="1"/>
        <v>0</v>
      </c>
      <c r="F16" s="30">
        <f t="shared" si="2"/>
        <v>0</v>
      </c>
      <c r="G16" s="31"/>
      <c r="H16" s="32"/>
      <c r="I16" s="31"/>
      <c r="J16" s="31"/>
      <c r="K16" s="32"/>
      <c r="L16" s="31"/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0</v>
      </c>
      <c r="E17" s="13">
        <f t="shared" si="1"/>
        <v>0</v>
      </c>
      <c r="F17" s="14">
        <f t="shared" si="2"/>
        <v>0</v>
      </c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0</v>
      </c>
      <c r="E18" s="21">
        <f t="shared" si="1"/>
        <v>0</v>
      </c>
      <c r="F18" s="22">
        <f t="shared" si="2"/>
        <v>0</v>
      </c>
      <c r="G18" s="23"/>
      <c r="H18" s="24"/>
      <c r="I18" s="23"/>
      <c r="J18" s="23"/>
      <c r="K18" s="24"/>
      <c r="L18" s="23"/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2</v>
      </c>
      <c r="E22" s="29">
        <f t="shared" si="1"/>
        <v>2.16</v>
      </c>
      <c r="F22" s="30">
        <f t="shared" si="2"/>
        <v>46</v>
      </c>
      <c r="G22" s="31">
        <v>1</v>
      </c>
      <c r="H22" s="32">
        <v>0.8</v>
      </c>
      <c r="I22" s="31">
        <v>26</v>
      </c>
      <c r="J22" s="31">
        <v>1</v>
      </c>
      <c r="K22" s="32">
        <v>1.36</v>
      </c>
      <c r="L22" s="31">
        <v>20</v>
      </c>
      <c r="M22" s="31"/>
      <c r="N22" s="32"/>
      <c r="O22" s="31"/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8</v>
      </c>
      <c r="E23" s="13">
        <f t="shared" si="1"/>
        <v>3.92</v>
      </c>
      <c r="F23" s="14">
        <f t="shared" si="2"/>
        <v>240</v>
      </c>
      <c r="G23" s="15">
        <v>7</v>
      </c>
      <c r="H23" s="16">
        <v>2.9</v>
      </c>
      <c r="I23" s="15">
        <v>210</v>
      </c>
      <c r="J23" s="15">
        <v>1</v>
      </c>
      <c r="K23" s="16">
        <v>1.02</v>
      </c>
      <c r="L23" s="15">
        <v>30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10</v>
      </c>
      <c r="E24" s="21">
        <f t="shared" si="1"/>
        <v>6.08</v>
      </c>
      <c r="F24" s="22">
        <f t="shared" si="2"/>
        <v>286</v>
      </c>
      <c r="G24" s="23">
        <v>8</v>
      </c>
      <c r="H24" s="24">
        <v>3.7</v>
      </c>
      <c r="I24" s="23">
        <v>236</v>
      </c>
      <c r="J24" s="23">
        <v>2</v>
      </c>
      <c r="K24" s="24">
        <v>2.38</v>
      </c>
      <c r="L24" s="23">
        <v>50</v>
      </c>
      <c r="M24" s="23"/>
      <c r="N24" s="24"/>
      <c r="O24" s="23"/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2</v>
      </c>
      <c r="E32" s="13">
        <f t="shared" si="1"/>
        <v>1.3</v>
      </c>
      <c r="F32" s="14">
        <f t="shared" si="2"/>
        <v>38</v>
      </c>
      <c r="G32" s="15">
        <v>2</v>
      </c>
      <c r="H32" s="16">
        <v>1.3</v>
      </c>
      <c r="I32" s="15">
        <v>38</v>
      </c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2</v>
      </c>
      <c r="E33" s="13">
        <f t="shared" si="1"/>
        <v>1.3</v>
      </c>
      <c r="F33" s="14">
        <f t="shared" si="2"/>
        <v>38</v>
      </c>
      <c r="G33" s="15">
        <v>2</v>
      </c>
      <c r="H33" s="16">
        <v>1.3</v>
      </c>
      <c r="I33" s="15">
        <v>38</v>
      </c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0</v>
      </c>
      <c r="E34" s="29">
        <f t="shared" si="1"/>
        <v>0</v>
      </c>
      <c r="F34" s="30">
        <f t="shared" si="2"/>
        <v>0</v>
      </c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0</v>
      </c>
      <c r="E36" s="21">
        <f t="shared" si="1"/>
        <v>0</v>
      </c>
      <c r="F36" s="22">
        <f t="shared" si="2"/>
        <v>0</v>
      </c>
      <c r="G36" s="23"/>
      <c r="H36" s="24"/>
      <c r="I36" s="23"/>
      <c r="J36" s="23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2</v>
      </c>
      <c r="E46" s="13">
        <f t="shared" si="3"/>
        <v>2.16</v>
      </c>
      <c r="F46" s="14">
        <f t="shared" si="3"/>
        <v>46</v>
      </c>
      <c r="G46" s="14">
        <f t="shared" si="3"/>
        <v>1</v>
      </c>
      <c r="H46" s="13">
        <f t="shared" si="3"/>
        <v>0.8</v>
      </c>
      <c r="I46" s="14">
        <f t="shared" si="3"/>
        <v>26</v>
      </c>
      <c r="J46" s="14">
        <f t="shared" si="3"/>
        <v>1</v>
      </c>
      <c r="K46" s="13">
        <f t="shared" si="3"/>
        <v>1.36</v>
      </c>
      <c r="L46" s="14">
        <f t="shared" si="3"/>
        <v>20</v>
      </c>
      <c r="M46" s="14">
        <f t="shared" si="3"/>
        <v>0</v>
      </c>
      <c r="N46" s="13">
        <f t="shared" si="3"/>
        <v>0</v>
      </c>
      <c r="O46" s="14">
        <f t="shared" si="3"/>
        <v>0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13</v>
      </c>
      <c r="E47" s="13">
        <f t="shared" si="4"/>
        <v>6.92</v>
      </c>
      <c r="F47" s="14">
        <f t="shared" si="4"/>
        <v>368</v>
      </c>
      <c r="G47" s="14">
        <f t="shared" si="4"/>
        <v>12</v>
      </c>
      <c r="H47" s="13">
        <f t="shared" si="4"/>
        <v>5.8999999999999995</v>
      </c>
      <c r="I47" s="14">
        <f t="shared" si="4"/>
        <v>338</v>
      </c>
      <c r="J47" s="14">
        <f t="shared" si="4"/>
        <v>1</v>
      </c>
      <c r="K47" s="13">
        <f t="shared" si="4"/>
        <v>1.02</v>
      </c>
      <c r="L47" s="14">
        <f t="shared" si="4"/>
        <v>30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15</v>
      </c>
      <c r="E48" s="38">
        <f t="shared" si="5"/>
        <v>9.08</v>
      </c>
      <c r="F48" s="39">
        <f t="shared" si="5"/>
        <v>414</v>
      </c>
      <c r="G48" s="39">
        <f t="shared" si="5"/>
        <v>13</v>
      </c>
      <c r="H48" s="38">
        <f t="shared" si="5"/>
        <v>6.7</v>
      </c>
      <c r="I48" s="39">
        <f t="shared" si="5"/>
        <v>364</v>
      </c>
      <c r="J48" s="39">
        <f t="shared" si="5"/>
        <v>2</v>
      </c>
      <c r="K48" s="38">
        <f t="shared" si="5"/>
        <v>2.38</v>
      </c>
      <c r="L48" s="39">
        <f t="shared" si="5"/>
        <v>50</v>
      </c>
      <c r="M48" s="39">
        <f t="shared" si="5"/>
        <v>0</v>
      </c>
      <c r="N48" s="38">
        <f t="shared" si="5"/>
        <v>0</v>
      </c>
      <c r="O48" s="39">
        <f t="shared" si="5"/>
        <v>0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西島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西島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1</v>
      </c>
      <c r="E10" s="29">
        <f t="shared" si="1"/>
        <v>3.1</v>
      </c>
      <c r="F10" s="30">
        <f t="shared" si="2"/>
        <v>70</v>
      </c>
      <c r="G10" s="31"/>
      <c r="H10" s="32"/>
      <c r="I10" s="31"/>
      <c r="J10" s="31"/>
      <c r="K10" s="32"/>
      <c r="L10" s="31"/>
      <c r="M10" s="31">
        <v>1</v>
      </c>
      <c r="N10" s="32">
        <v>3.1</v>
      </c>
      <c r="O10" s="31">
        <v>70</v>
      </c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5</v>
      </c>
      <c r="E11" s="13">
        <f t="shared" si="1"/>
        <v>4.26</v>
      </c>
      <c r="F11" s="14">
        <f t="shared" si="2"/>
        <v>220</v>
      </c>
      <c r="G11" s="15">
        <v>3</v>
      </c>
      <c r="H11" s="16">
        <v>1.86</v>
      </c>
      <c r="I11" s="15">
        <v>90</v>
      </c>
      <c r="J11" s="15">
        <v>2</v>
      </c>
      <c r="K11" s="16">
        <v>2.4</v>
      </c>
      <c r="L11" s="15">
        <v>130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6</v>
      </c>
      <c r="E12" s="21">
        <f t="shared" si="1"/>
        <v>7.359999999999999</v>
      </c>
      <c r="F12" s="22">
        <f t="shared" si="2"/>
        <v>290</v>
      </c>
      <c r="G12" s="23">
        <v>3</v>
      </c>
      <c r="H12" s="24">
        <v>1.86</v>
      </c>
      <c r="I12" s="23">
        <v>90</v>
      </c>
      <c r="J12" s="23">
        <v>2</v>
      </c>
      <c r="K12" s="24">
        <v>2.4</v>
      </c>
      <c r="L12" s="23">
        <v>130</v>
      </c>
      <c r="M12" s="23">
        <v>1</v>
      </c>
      <c r="N12" s="24">
        <v>3.1</v>
      </c>
      <c r="O12" s="23">
        <v>70</v>
      </c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2</v>
      </c>
      <c r="E14" s="13">
        <f t="shared" si="1"/>
        <v>1.2</v>
      </c>
      <c r="F14" s="14">
        <f t="shared" si="2"/>
        <v>60</v>
      </c>
      <c r="G14" s="15">
        <v>2</v>
      </c>
      <c r="H14" s="16">
        <v>1.2</v>
      </c>
      <c r="I14" s="15">
        <v>60</v>
      </c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2</v>
      </c>
      <c r="E15" s="21">
        <f t="shared" si="1"/>
        <v>1.2</v>
      </c>
      <c r="F15" s="22">
        <f t="shared" si="2"/>
        <v>60</v>
      </c>
      <c r="G15" s="23">
        <v>2</v>
      </c>
      <c r="H15" s="24">
        <v>1.2</v>
      </c>
      <c r="I15" s="23">
        <v>60</v>
      </c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2</v>
      </c>
      <c r="E16" s="29">
        <f t="shared" si="1"/>
        <v>4</v>
      </c>
      <c r="F16" s="30">
        <f t="shared" si="2"/>
        <v>65</v>
      </c>
      <c r="G16" s="31"/>
      <c r="H16" s="32"/>
      <c r="I16" s="31"/>
      <c r="J16" s="31">
        <v>2</v>
      </c>
      <c r="K16" s="32">
        <v>4</v>
      </c>
      <c r="L16" s="31">
        <v>65</v>
      </c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3</v>
      </c>
      <c r="E17" s="13">
        <f t="shared" si="1"/>
        <v>1.3</v>
      </c>
      <c r="F17" s="14">
        <f t="shared" si="2"/>
        <v>90</v>
      </c>
      <c r="G17" s="15">
        <v>3</v>
      </c>
      <c r="H17" s="16">
        <v>1.3</v>
      </c>
      <c r="I17" s="15">
        <v>90</v>
      </c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5</v>
      </c>
      <c r="E18" s="21">
        <f t="shared" si="1"/>
        <v>5.3</v>
      </c>
      <c r="F18" s="22">
        <f t="shared" si="2"/>
        <v>155</v>
      </c>
      <c r="G18" s="23">
        <v>3</v>
      </c>
      <c r="H18" s="24">
        <v>1.3</v>
      </c>
      <c r="I18" s="23">
        <v>90</v>
      </c>
      <c r="J18" s="23">
        <v>2</v>
      </c>
      <c r="K18" s="24">
        <v>4</v>
      </c>
      <c r="L18" s="23">
        <v>65</v>
      </c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1</v>
      </c>
      <c r="E20" s="13">
        <f t="shared" si="1"/>
        <v>0.5</v>
      </c>
      <c r="F20" s="14">
        <f t="shared" si="2"/>
        <v>30</v>
      </c>
      <c r="G20" s="15">
        <v>1</v>
      </c>
      <c r="H20" s="16">
        <v>0.5</v>
      </c>
      <c r="I20" s="15">
        <v>30</v>
      </c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1</v>
      </c>
      <c r="E21" s="13">
        <f t="shared" si="1"/>
        <v>0.5</v>
      </c>
      <c r="F21" s="14">
        <f t="shared" si="2"/>
        <v>30</v>
      </c>
      <c r="G21" s="15">
        <v>1</v>
      </c>
      <c r="H21" s="16">
        <v>0.5</v>
      </c>
      <c r="I21" s="15">
        <v>30</v>
      </c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6</v>
      </c>
      <c r="E22" s="29">
        <f t="shared" si="1"/>
        <v>8.3</v>
      </c>
      <c r="F22" s="30">
        <f t="shared" si="2"/>
        <v>157</v>
      </c>
      <c r="G22" s="31">
        <v>2</v>
      </c>
      <c r="H22" s="32">
        <v>1.5</v>
      </c>
      <c r="I22" s="31">
        <v>57</v>
      </c>
      <c r="J22" s="31">
        <v>4</v>
      </c>
      <c r="K22" s="32">
        <v>6.8</v>
      </c>
      <c r="L22" s="31">
        <v>100</v>
      </c>
      <c r="M22" s="31"/>
      <c r="N22" s="32"/>
      <c r="O22" s="31"/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33</v>
      </c>
      <c r="E23" s="13">
        <f t="shared" si="1"/>
        <v>23.21</v>
      </c>
      <c r="F23" s="14">
        <f t="shared" si="2"/>
        <v>1000</v>
      </c>
      <c r="G23" s="15">
        <v>26</v>
      </c>
      <c r="H23" s="16">
        <v>14.88</v>
      </c>
      <c r="I23" s="15">
        <v>785</v>
      </c>
      <c r="J23" s="15">
        <v>7</v>
      </c>
      <c r="K23" s="16">
        <v>8.33</v>
      </c>
      <c r="L23" s="15">
        <v>215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39</v>
      </c>
      <c r="E24" s="21">
        <f t="shared" si="1"/>
        <v>31.509999999999998</v>
      </c>
      <c r="F24" s="22">
        <f t="shared" si="2"/>
        <v>1157</v>
      </c>
      <c r="G24" s="23">
        <v>28</v>
      </c>
      <c r="H24" s="24">
        <v>16.38</v>
      </c>
      <c r="I24" s="23">
        <v>842</v>
      </c>
      <c r="J24" s="23">
        <v>11</v>
      </c>
      <c r="K24" s="24">
        <v>15.13</v>
      </c>
      <c r="L24" s="23">
        <v>315</v>
      </c>
      <c r="M24" s="23"/>
      <c r="N24" s="24"/>
      <c r="O24" s="23"/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26</v>
      </c>
      <c r="E31" s="13">
        <f t="shared" si="1"/>
        <v>68.84</v>
      </c>
      <c r="F31" s="14">
        <f t="shared" si="2"/>
        <v>1744</v>
      </c>
      <c r="G31" s="15">
        <v>1</v>
      </c>
      <c r="H31" s="16">
        <v>0.7</v>
      </c>
      <c r="I31" s="15">
        <v>27</v>
      </c>
      <c r="J31" s="15">
        <v>19</v>
      </c>
      <c r="K31" s="16">
        <v>48.31</v>
      </c>
      <c r="L31" s="15">
        <v>1216</v>
      </c>
      <c r="M31" s="15">
        <v>6</v>
      </c>
      <c r="N31" s="16">
        <v>19.83</v>
      </c>
      <c r="O31" s="15">
        <v>501</v>
      </c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6</v>
      </c>
      <c r="E32" s="13">
        <f t="shared" si="1"/>
        <v>2.4</v>
      </c>
      <c r="F32" s="14">
        <f t="shared" si="2"/>
        <v>180</v>
      </c>
      <c r="G32" s="15">
        <v>6</v>
      </c>
      <c r="H32" s="16">
        <v>2.4</v>
      </c>
      <c r="I32" s="15">
        <v>180</v>
      </c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32</v>
      </c>
      <c r="E33" s="13">
        <f t="shared" si="1"/>
        <v>71.24000000000001</v>
      </c>
      <c r="F33" s="14">
        <f t="shared" si="2"/>
        <v>1924</v>
      </c>
      <c r="G33" s="15">
        <v>7</v>
      </c>
      <c r="H33" s="16">
        <v>3.1</v>
      </c>
      <c r="I33" s="15">
        <v>207</v>
      </c>
      <c r="J33" s="15">
        <v>19</v>
      </c>
      <c r="K33" s="16">
        <v>48.31</v>
      </c>
      <c r="L33" s="15">
        <v>1216</v>
      </c>
      <c r="M33" s="15">
        <v>6</v>
      </c>
      <c r="N33" s="16">
        <v>19.83</v>
      </c>
      <c r="O33" s="15">
        <v>501</v>
      </c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5</v>
      </c>
      <c r="E34" s="29">
        <f t="shared" si="1"/>
        <v>12.14</v>
      </c>
      <c r="F34" s="30">
        <f t="shared" si="2"/>
        <v>446</v>
      </c>
      <c r="G34" s="31"/>
      <c r="H34" s="32"/>
      <c r="I34" s="31"/>
      <c r="J34" s="31">
        <v>5</v>
      </c>
      <c r="K34" s="32">
        <v>12.14</v>
      </c>
      <c r="L34" s="31">
        <v>446</v>
      </c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1</v>
      </c>
      <c r="E35" s="13">
        <f t="shared" si="1"/>
        <v>0.6</v>
      </c>
      <c r="F35" s="14">
        <f t="shared" si="2"/>
        <v>30</v>
      </c>
      <c r="G35" s="15">
        <v>1</v>
      </c>
      <c r="H35" s="16">
        <v>0.6</v>
      </c>
      <c r="I35" s="15">
        <v>30</v>
      </c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6</v>
      </c>
      <c r="E36" s="21">
        <f t="shared" si="1"/>
        <v>12.74</v>
      </c>
      <c r="F36" s="22">
        <f t="shared" si="2"/>
        <v>476</v>
      </c>
      <c r="G36" s="23">
        <v>1</v>
      </c>
      <c r="H36" s="24">
        <v>0.6</v>
      </c>
      <c r="I36" s="23">
        <v>30</v>
      </c>
      <c r="J36" s="23">
        <v>5</v>
      </c>
      <c r="K36" s="24">
        <v>12.14</v>
      </c>
      <c r="L36" s="23">
        <v>446</v>
      </c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40</v>
      </c>
      <c r="E46" s="13">
        <f t="shared" si="3"/>
        <v>96.38000000000001</v>
      </c>
      <c r="F46" s="14">
        <f t="shared" si="3"/>
        <v>2482</v>
      </c>
      <c r="G46" s="14">
        <f t="shared" si="3"/>
        <v>3</v>
      </c>
      <c r="H46" s="13">
        <f t="shared" si="3"/>
        <v>2.2</v>
      </c>
      <c r="I46" s="14">
        <f t="shared" si="3"/>
        <v>84</v>
      </c>
      <c r="J46" s="14">
        <f t="shared" si="3"/>
        <v>30</v>
      </c>
      <c r="K46" s="13">
        <f t="shared" si="3"/>
        <v>71.25</v>
      </c>
      <c r="L46" s="14">
        <f t="shared" si="3"/>
        <v>1827</v>
      </c>
      <c r="M46" s="14">
        <f t="shared" si="3"/>
        <v>7</v>
      </c>
      <c r="N46" s="13">
        <f t="shared" si="3"/>
        <v>22.93</v>
      </c>
      <c r="O46" s="14">
        <f t="shared" si="3"/>
        <v>571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51</v>
      </c>
      <c r="E47" s="13">
        <f t="shared" si="4"/>
        <v>33.47</v>
      </c>
      <c r="F47" s="14">
        <f t="shared" si="4"/>
        <v>1610</v>
      </c>
      <c r="G47" s="14">
        <f t="shared" si="4"/>
        <v>42</v>
      </c>
      <c r="H47" s="13">
        <f t="shared" si="4"/>
        <v>22.740000000000002</v>
      </c>
      <c r="I47" s="14">
        <f t="shared" si="4"/>
        <v>1265</v>
      </c>
      <c r="J47" s="14">
        <f t="shared" si="4"/>
        <v>9</v>
      </c>
      <c r="K47" s="13">
        <f t="shared" si="4"/>
        <v>10.73</v>
      </c>
      <c r="L47" s="14">
        <f t="shared" si="4"/>
        <v>345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91</v>
      </c>
      <c r="E48" s="38">
        <f t="shared" si="5"/>
        <v>129.85000000000002</v>
      </c>
      <c r="F48" s="39">
        <f t="shared" si="5"/>
        <v>4092</v>
      </c>
      <c r="G48" s="39">
        <f t="shared" si="5"/>
        <v>45</v>
      </c>
      <c r="H48" s="38">
        <f t="shared" si="5"/>
        <v>24.94</v>
      </c>
      <c r="I48" s="39">
        <f t="shared" si="5"/>
        <v>1349</v>
      </c>
      <c r="J48" s="39">
        <f t="shared" si="5"/>
        <v>39</v>
      </c>
      <c r="K48" s="38">
        <f t="shared" si="5"/>
        <v>81.98</v>
      </c>
      <c r="L48" s="39">
        <f t="shared" si="5"/>
        <v>2172</v>
      </c>
      <c r="M48" s="39">
        <f t="shared" si="5"/>
        <v>7</v>
      </c>
      <c r="N48" s="38">
        <f t="shared" si="5"/>
        <v>22.93</v>
      </c>
      <c r="O48" s="39">
        <f t="shared" si="5"/>
        <v>571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三ヶ浦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三ヶ浦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7</v>
      </c>
      <c r="E11" s="13">
        <f t="shared" si="1"/>
        <v>4.5</v>
      </c>
      <c r="F11" s="14">
        <f t="shared" si="2"/>
        <v>188</v>
      </c>
      <c r="G11" s="15">
        <v>7</v>
      </c>
      <c r="H11" s="16">
        <v>4.5</v>
      </c>
      <c r="I11" s="15">
        <v>188</v>
      </c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7</v>
      </c>
      <c r="E12" s="21">
        <f t="shared" si="1"/>
        <v>4.5</v>
      </c>
      <c r="F12" s="22">
        <f t="shared" si="2"/>
        <v>188</v>
      </c>
      <c r="G12" s="23">
        <v>7</v>
      </c>
      <c r="H12" s="24">
        <v>4.5</v>
      </c>
      <c r="I12" s="23">
        <v>188</v>
      </c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0</v>
      </c>
      <c r="E16" s="29">
        <f t="shared" si="1"/>
        <v>0</v>
      </c>
      <c r="F16" s="30">
        <f t="shared" si="2"/>
        <v>0</v>
      </c>
      <c r="G16" s="31"/>
      <c r="H16" s="32"/>
      <c r="I16" s="31"/>
      <c r="J16" s="31"/>
      <c r="K16" s="32"/>
      <c r="L16" s="31"/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2</v>
      </c>
      <c r="E17" s="13">
        <f t="shared" si="1"/>
        <v>1.43</v>
      </c>
      <c r="F17" s="14">
        <f t="shared" si="2"/>
        <v>37</v>
      </c>
      <c r="G17" s="15">
        <v>2</v>
      </c>
      <c r="H17" s="16">
        <v>1.43</v>
      </c>
      <c r="I17" s="15">
        <v>37</v>
      </c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2</v>
      </c>
      <c r="E18" s="21">
        <f t="shared" si="1"/>
        <v>1.43</v>
      </c>
      <c r="F18" s="22">
        <f t="shared" si="2"/>
        <v>37</v>
      </c>
      <c r="G18" s="23">
        <v>2</v>
      </c>
      <c r="H18" s="24">
        <v>1.43</v>
      </c>
      <c r="I18" s="23">
        <v>37</v>
      </c>
      <c r="J18" s="23"/>
      <c r="K18" s="24"/>
      <c r="L18" s="23"/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2</v>
      </c>
      <c r="E22" s="29">
        <f t="shared" si="1"/>
        <v>2.84</v>
      </c>
      <c r="F22" s="30">
        <f t="shared" si="2"/>
        <v>43</v>
      </c>
      <c r="G22" s="31"/>
      <c r="H22" s="32"/>
      <c r="I22" s="31"/>
      <c r="J22" s="31">
        <v>2</v>
      </c>
      <c r="K22" s="32">
        <v>2.84</v>
      </c>
      <c r="L22" s="31">
        <v>43</v>
      </c>
      <c r="M22" s="31"/>
      <c r="N22" s="32"/>
      <c r="O22" s="31"/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20</v>
      </c>
      <c r="E23" s="13">
        <f t="shared" si="1"/>
        <v>13.629999999999999</v>
      </c>
      <c r="F23" s="14">
        <f t="shared" si="2"/>
        <v>529</v>
      </c>
      <c r="G23" s="15">
        <v>18</v>
      </c>
      <c r="H23" s="16">
        <v>10.54</v>
      </c>
      <c r="I23" s="15">
        <v>494</v>
      </c>
      <c r="J23" s="15">
        <v>2</v>
      </c>
      <c r="K23" s="16">
        <v>3.09</v>
      </c>
      <c r="L23" s="15">
        <v>35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22</v>
      </c>
      <c r="E24" s="21">
        <f t="shared" si="1"/>
        <v>16.47</v>
      </c>
      <c r="F24" s="22">
        <f t="shared" si="2"/>
        <v>572</v>
      </c>
      <c r="G24" s="23">
        <v>18</v>
      </c>
      <c r="H24" s="24">
        <v>10.54</v>
      </c>
      <c r="I24" s="23">
        <v>494</v>
      </c>
      <c r="J24" s="23">
        <v>4</v>
      </c>
      <c r="K24" s="24">
        <v>5.93</v>
      </c>
      <c r="L24" s="23">
        <v>78</v>
      </c>
      <c r="M24" s="23"/>
      <c r="N24" s="24"/>
      <c r="O24" s="23"/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1</v>
      </c>
      <c r="E25" s="13">
        <f t="shared" si="1"/>
        <v>3.41</v>
      </c>
      <c r="F25" s="14">
        <f t="shared" si="2"/>
        <v>70</v>
      </c>
      <c r="G25" s="15"/>
      <c r="H25" s="16"/>
      <c r="I25" s="15"/>
      <c r="J25" s="15"/>
      <c r="K25" s="16"/>
      <c r="L25" s="15"/>
      <c r="M25" s="15">
        <v>1</v>
      </c>
      <c r="N25" s="16">
        <v>3.41</v>
      </c>
      <c r="O25" s="15">
        <v>70</v>
      </c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1</v>
      </c>
      <c r="E27" s="13">
        <f t="shared" si="1"/>
        <v>3.41</v>
      </c>
      <c r="F27" s="14">
        <f t="shared" si="2"/>
        <v>70</v>
      </c>
      <c r="G27" s="15"/>
      <c r="H27" s="16"/>
      <c r="I27" s="15"/>
      <c r="J27" s="15"/>
      <c r="K27" s="16"/>
      <c r="L27" s="15"/>
      <c r="M27" s="15">
        <v>1</v>
      </c>
      <c r="N27" s="16">
        <v>3.41</v>
      </c>
      <c r="O27" s="15">
        <v>70</v>
      </c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13</v>
      </c>
      <c r="E31" s="13">
        <f t="shared" si="1"/>
        <v>37.260000000000005</v>
      </c>
      <c r="F31" s="14">
        <f t="shared" si="2"/>
        <v>760</v>
      </c>
      <c r="G31" s="15"/>
      <c r="H31" s="16"/>
      <c r="I31" s="15"/>
      <c r="J31" s="15">
        <v>7</v>
      </c>
      <c r="K31" s="16">
        <v>17.64</v>
      </c>
      <c r="L31" s="15">
        <v>385</v>
      </c>
      <c r="M31" s="15">
        <v>6</v>
      </c>
      <c r="N31" s="16">
        <v>19.62</v>
      </c>
      <c r="O31" s="15">
        <v>375</v>
      </c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8</v>
      </c>
      <c r="E32" s="13">
        <f t="shared" si="1"/>
        <v>5.6</v>
      </c>
      <c r="F32" s="14">
        <f t="shared" si="2"/>
        <v>220</v>
      </c>
      <c r="G32" s="15">
        <v>6</v>
      </c>
      <c r="H32" s="16">
        <v>3.32</v>
      </c>
      <c r="I32" s="15">
        <v>130</v>
      </c>
      <c r="J32" s="15">
        <v>2</v>
      </c>
      <c r="K32" s="16">
        <v>2.28</v>
      </c>
      <c r="L32" s="15">
        <v>90</v>
      </c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21</v>
      </c>
      <c r="E33" s="13">
        <f t="shared" si="1"/>
        <v>42.86</v>
      </c>
      <c r="F33" s="14">
        <f t="shared" si="2"/>
        <v>980</v>
      </c>
      <c r="G33" s="15">
        <v>6</v>
      </c>
      <c r="H33" s="16">
        <v>3.32</v>
      </c>
      <c r="I33" s="15">
        <v>130</v>
      </c>
      <c r="J33" s="15">
        <v>9</v>
      </c>
      <c r="K33" s="16">
        <v>19.92</v>
      </c>
      <c r="L33" s="15">
        <v>475</v>
      </c>
      <c r="M33" s="15">
        <v>6</v>
      </c>
      <c r="N33" s="16">
        <v>19.62</v>
      </c>
      <c r="O33" s="15">
        <v>375</v>
      </c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4</v>
      </c>
      <c r="E34" s="29">
        <f t="shared" si="1"/>
        <v>13.57</v>
      </c>
      <c r="F34" s="30">
        <f t="shared" si="2"/>
        <v>742</v>
      </c>
      <c r="G34" s="31"/>
      <c r="H34" s="32"/>
      <c r="I34" s="31"/>
      <c r="J34" s="31"/>
      <c r="K34" s="32"/>
      <c r="L34" s="31"/>
      <c r="M34" s="31">
        <v>4</v>
      </c>
      <c r="N34" s="32">
        <v>13.57</v>
      </c>
      <c r="O34" s="31">
        <v>742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1</v>
      </c>
      <c r="E35" s="13">
        <f t="shared" si="1"/>
        <v>0.7</v>
      </c>
      <c r="F35" s="14">
        <f t="shared" si="2"/>
        <v>30</v>
      </c>
      <c r="G35" s="15">
        <v>1</v>
      </c>
      <c r="H35" s="16">
        <v>0.7</v>
      </c>
      <c r="I35" s="15">
        <v>30</v>
      </c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5</v>
      </c>
      <c r="E36" s="21">
        <f t="shared" si="1"/>
        <v>14.27</v>
      </c>
      <c r="F36" s="22">
        <f t="shared" si="2"/>
        <v>772</v>
      </c>
      <c r="G36" s="23">
        <v>1</v>
      </c>
      <c r="H36" s="24">
        <v>0.7</v>
      </c>
      <c r="I36" s="23">
        <v>30</v>
      </c>
      <c r="J36" s="23"/>
      <c r="K36" s="24"/>
      <c r="L36" s="23"/>
      <c r="M36" s="23">
        <v>4</v>
      </c>
      <c r="N36" s="24">
        <v>13.57</v>
      </c>
      <c r="O36" s="23">
        <v>742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20</v>
      </c>
      <c r="E46" s="13">
        <f t="shared" si="3"/>
        <v>57.080000000000005</v>
      </c>
      <c r="F46" s="14">
        <f t="shared" si="3"/>
        <v>1615</v>
      </c>
      <c r="G46" s="14">
        <f t="shared" si="3"/>
        <v>0</v>
      </c>
      <c r="H46" s="13">
        <f t="shared" si="3"/>
        <v>0</v>
      </c>
      <c r="I46" s="14">
        <f t="shared" si="3"/>
        <v>0</v>
      </c>
      <c r="J46" s="14">
        <f t="shared" si="3"/>
        <v>9</v>
      </c>
      <c r="K46" s="13">
        <f t="shared" si="3"/>
        <v>20.48</v>
      </c>
      <c r="L46" s="14">
        <f t="shared" si="3"/>
        <v>428</v>
      </c>
      <c r="M46" s="14">
        <f t="shared" si="3"/>
        <v>11</v>
      </c>
      <c r="N46" s="13">
        <f t="shared" si="3"/>
        <v>36.6</v>
      </c>
      <c r="O46" s="14">
        <f t="shared" si="3"/>
        <v>1187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38</v>
      </c>
      <c r="E47" s="13">
        <f t="shared" si="4"/>
        <v>25.859999999999996</v>
      </c>
      <c r="F47" s="14">
        <f t="shared" si="4"/>
        <v>1004</v>
      </c>
      <c r="G47" s="14">
        <f t="shared" si="4"/>
        <v>34</v>
      </c>
      <c r="H47" s="13">
        <f t="shared" si="4"/>
        <v>20.49</v>
      </c>
      <c r="I47" s="14">
        <f t="shared" si="4"/>
        <v>879</v>
      </c>
      <c r="J47" s="14">
        <f t="shared" si="4"/>
        <v>4</v>
      </c>
      <c r="K47" s="13">
        <f t="shared" si="4"/>
        <v>5.369999999999999</v>
      </c>
      <c r="L47" s="14">
        <f t="shared" si="4"/>
        <v>125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58</v>
      </c>
      <c r="E48" s="38">
        <f t="shared" si="5"/>
        <v>82.94</v>
      </c>
      <c r="F48" s="39">
        <f t="shared" si="5"/>
        <v>2619</v>
      </c>
      <c r="G48" s="39">
        <f t="shared" si="5"/>
        <v>34</v>
      </c>
      <c r="H48" s="38">
        <f t="shared" si="5"/>
        <v>20.49</v>
      </c>
      <c r="I48" s="39">
        <f t="shared" si="5"/>
        <v>879</v>
      </c>
      <c r="J48" s="39">
        <f t="shared" si="5"/>
        <v>13</v>
      </c>
      <c r="K48" s="38">
        <f t="shared" si="5"/>
        <v>25.85</v>
      </c>
      <c r="L48" s="39">
        <f t="shared" si="5"/>
        <v>553</v>
      </c>
      <c r="M48" s="39">
        <f t="shared" si="5"/>
        <v>11</v>
      </c>
      <c r="N48" s="38">
        <f t="shared" si="5"/>
        <v>36.6</v>
      </c>
      <c r="O48" s="39">
        <f t="shared" si="5"/>
        <v>1187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SheetLayoutView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美川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美川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58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0</v>
      </c>
      <c r="E12" s="21">
        <f t="shared" si="1"/>
        <v>0</v>
      </c>
      <c r="F12" s="22">
        <f t="shared" si="2"/>
        <v>0</v>
      </c>
      <c r="G12" s="23"/>
      <c r="H12" s="24"/>
      <c r="I12" s="23"/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1</v>
      </c>
      <c r="E13" s="29">
        <f t="shared" si="1"/>
        <v>12</v>
      </c>
      <c r="F13" s="30">
        <f t="shared" si="2"/>
        <v>120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>
        <v>1</v>
      </c>
      <c r="T13" s="32">
        <v>12</v>
      </c>
      <c r="U13" s="33">
        <v>120</v>
      </c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1</v>
      </c>
      <c r="E15" s="21">
        <f t="shared" si="1"/>
        <v>12</v>
      </c>
      <c r="F15" s="22">
        <f t="shared" si="2"/>
        <v>120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>
        <v>1</v>
      </c>
      <c r="T15" s="24">
        <v>12</v>
      </c>
      <c r="U15" s="25">
        <v>120</v>
      </c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11</v>
      </c>
      <c r="E16" s="29">
        <f t="shared" si="1"/>
        <v>26.82</v>
      </c>
      <c r="F16" s="30">
        <f t="shared" si="2"/>
        <v>726</v>
      </c>
      <c r="G16" s="31"/>
      <c r="H16" s="32"/>
      <c r="I16" s="31"/>
      <c r="J16" s="31">
        <v>7</v>
      </c>
      <c r="K16" s="32">
        <v>11.7</v>
      </c>
      <c r="L16" s="31">
        <v>252</v>
      </c>
      <c r="M16" s="31">
        <v>4</v>
      </c>
      <c r="N16" s="32">
        <v>15.12</v>
      </c>
      <c r="O16" s="31">
        <v>474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5</v>
      </c>
      <c r="E17" s="13">
        <f t="shared" si="1"/>
        <v>4.11</v>
      </c>
      <c r="F17" s="14">
        <f t="shared" si="2"/>
        <v>150</v>
      </c>
      <c r="G17" s="15">
        <v>4</v>
      </c>
      <c r="H17" s="16">
        <v>2.97</v>
      </c>
      <c r="I17" s="15">
        <v>120</v>
      </c>
      <c r="J17" s="15">
        <v>1</v>
      </c>
      <c r="K17" s="16">
        <v>1.14</v>
      </c>
      <c r="L17" s="15">
        <v>30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16</v>
      </c>
      <c r="E18" s="21">
        <f t="shared" si="1"/>
        <v>30.93</v>
      </c>
      <c r="F18" s="22">
        <f t="shared" si="2"/>
        <v>876</v>
      </c>
      <c r="G18" s="23">
        <v>4</v>
      </c>
      <c r="H18" s="24">
        <v>2.97</v>
      </c>
      <c r="I18" s="23">
        <v>120</v>
      </c>
      <c r="J18" s="23">
        <v>8</v>
      </c>
      <c r="K18" s="24">
        <v>12.84</v>
      </c>
      <c r="L18" s="23">
        <v>282</v>
      </c>
      <c r="M18" s="23">
        <v>4</v>
      </c>
      <c r="N18" s="24">
        <v>15.12</v>
      </c>
      <c r="O18" s="23">
        <v>474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3</v>
      </c>
      <c r="E19" s="13">
        <f t="shared" si="1"/>
        <v>6.1</v>
      </c>
      <c r="F19" s="14">
        <f t="shared" si="2"/>
        <v>120</v>
      </c>
      <c r="G19" s="15"/>
      <c r="H19" s="16"/>
      <c r="I19" s="15"/>
      <c r="J19" s="15">
        <v>2</v>
      </c>
      <c r="K19" s="16">
        <v>2.7</v>
      </c>
      <c r="L19" s="15">
        <v>50</v>
      </c>
      <c r="M19" s="15">
        <v>1</v>
      </c>
      <c r="N19" s="16">
        <v>3.4</v>
      </c>
      <c r="O19" s="15">
        <v>70</v>
      </c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1</v>
      </c>
      <c r="E20" s="13">
        <f t="shared" si="1"/>
        <v>1.33</v>
      </c>
      <c r="F20" s="14">
        <f t="shared" si="2"/>
        <v>16</v>
      </c>
      <c r="G20" s="15"/>
      <c r="H20" s="16"/>
      <c r="I20" s="15"/>
      <c r="J20" s="15">
        <v>1</v>
      </c>
      <c r="K20" s="16">
        <v>1.33</v>
      </c>
      <c r="L20" s="15">
        <v>16</v>
      </c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4</v>
      </c>
      <c r="E21" s="13">
        <f t="shared" si="1"/>
        <v>7.43</v>
      </c>
      <c r="F21" s="14">
        <f t="shared" si="2"/>
        <v>136</v>
      </c>
      <c r="G21" s="15"/>
      <c r="H21" s="16"/>
      <c r="I21" s="15"/>
      <c r="J21" s="15">
        <v>3</v>
      </c>
      <c r="K21" s="16">
        <v>4.03</v>
      </c>
      <c r="L21" s="15">
        <v>66</v>
      </c>
      <c r="M21" s="15">
        <v>1</v>
      </c>
      <c r="N21" s="16">
        <v>3.4</v>
      </c>
      <c r="O21" s="15">
        <v>70</v>
      </c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16</v>
      </c>
      <c r="E22" s="29">
        <f t="shared" si="1"/>
        <v>32.12</v>
      </c>
      <c r="F22" s="30">
        <f t="shared" si="2"/>
        <v>925</v>
      </c>
      <c r="G22" s="31">
        <v>1</v>
      </c>
      <c r="H22" s="32">
        <v>0.9</v>
      </c>
      <c r="I22" s="31">
        <v>35</v>
      </c>
      <c r="J22" s="31">
        <v>13</v>
      </c>
      <c r="K22" s="32">
        <v>23.34</v>
      </c>
      <c r="L22" s="31">
        <v>585</v>
      </c>
      <c r="M22" s="31">
        <v>2</v>
      </c>
      <c r="N22" s="32">
        <v>7.88</v>
      </c>
      <c r="O22" s="31">
        <v>305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6</v>
      </c>
      <c r="E23" s="13">
        <f t="shared" si="1"/>
        <v>5.65</v>
      </c>
      <c r="F23" s="14">
        <f t="shared" si="2"/>
        <v>164</v>
      </c>
      <c r="G23" s="15">
        <v>3</v>
      </c>
      <c r="H23" s="16">
        <v>2.27</v>
      </c>
      <c r="I23" s="15">
        <v>74</v>
      </c>
      <c r="J23" s="15">
        <v>3</v>
      </c>
      <c r="K23" s="16">
        <v>3.38</v>
      </c>
      <c r="L23" s="15">
        <v>90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22</v>
      </c>
      <c r="E24" s="21">
        <f t="shared" si="1"/>
        <v>37.77</v>
      </c>
      <c r="F24" s="22">
        <f t="shared" si="2"/>
        <v>1089</v>
      </c>
      <c r="G24" s="23">
        <v>4</v>
      </c>
      <c r="H24" s="24">
        <v>3.17</v>
      </c>
      <c r="I24" s="23">
        <v>109</v>
      </c>
      <c r="J24" s="23">
        <v>16</v>
      </c>
      <c r="K24" s="24">
        <v>26.72</v>
      </c>
      <c r="L24" s="23">
        <v>675</v>
      </c>
      <c r="M24" s="23">
        <v>2</v>
      </c>
      <c r="N24" s="24">
        <v>7.88</v>
      </c>
      <c r="O24" s="23">
        <v>305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2</v>
      </c>
      <c r="E31" s="13">
        <f t="shared" si="1"/>
        <v>8.75</v>
      </c>
      <c r="F31" s="14">
        <f t="shared" si="2"/>
        <v>241</v>
      </c>
      <c r="G31" s="15"/>
      <c r="H31" s="16"/>
      <c r="I31" s="15"/>
      <c r="J31" s="15"/>
      <c r="K31" s="16"/>
      <c r="L31" s="15"/>
      <c r="M31" s="15">
        <v>2</v>
      </c>
      <c r="N31" s="16">
        <v>8.75</v>
      </c>
      <c r="O31" s="15">
        <v>241</v>
      </c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1</v>
      </c>
      <c r="E32" s="13">
        <f t="shared" si="1"/>
        <v>0.6</v>
      </c>
      <c r="F32" s="14">
        <f t="shared" si="2"/>
        <v>30</v>
      </c>
      <c r="G32" s="15">
        <v>1</v>
      </c>
      <c r="H32" s="16">
        <v>0.6</v>
      </c>
      <c r="I32" s="15">
        <v>30</v>
      </c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3</v>
      </c>
      <c r="E33" s="13">
        <f t="shared" si="1"/>
        <v>9.35</v>
      </c>
      <c r="F33" s="14">
        <f t="shared" si="2"/>
        <v>271</v>
      </c>
      <c r="G33" s="15">
        <v>1</v>
      </c>
      <c r="H33" s="16">
        <v>0.6</v>
      </c>
      <c r="I33" s="15">
        <v>30</v>
      </c>
      <c r="J33" s="15"/>
      <c r="K33" s="16"/>
      <c r="L33" s="15"/>
      <c r="M33" s="15">
        <v>2</v>
      </c>
      <c r="N33" s="16">
        <v>8.75</v>
      </c>
      <c r="O33" s="15">
        <v>241</v>
      </c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9</v>
      </c>
      <c r="E34" s="29">
        <f t="shared" si="1"/>
        <v>34.230000000000004</v>
      </c>
      <c r="F34" s="30">
        <f t="shared" si="2"/>
        <v>723</v>
      </c>
      <c r="G34" s="31"/>
      <c r="H34" s="32"/>
      <c r="I34" s="31"/>
      <c r="J34" s="31">
        <v>1</v>
      </c>
      <c r="K34" s="32">
        <v>1.3</v>
      </c>
      <c r="L34" s="31">
        <v>73</v>
      </c>
      <c r="M34" s="31">
        <v>7</v>
      </c>
      <c r="N34" s="32">
        <v>26.01</v>
      </c>
      <c r="O34" s="31">
        <v>530</v>
      </c>
      <c r="P34" s="31">
        <v>1</v>
      </c>
      <c r="Q34" s="32">
        <v>6.92</v>
      </c>
      <c r="R34" s="31">
        <v>120</v>
      </c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9</v>
      </c>
      <c r="E36" s="21">
        <f t="shared" si="1"/>
        <v>34.230000000000004</v>
      </c>
      <c r="F36" s="22">
        <f t="shared" si="2"/>
        <v>723</v>
      </c>
      <c r="G36" s="23"/>
      <c r="H36" s="24"/>
      <c r="I36" s="23"/>
      <c r="J36" s="23">
        <v>1</v>
      </c>
      <c r="K36" s="24">
        <v>1.3</v>
      </c>
      <c r="L36" s="23">
        <v>73</v>
      </c>
      <c r="M36" s="23">
        <v>7</v>
      </c>
      <c r="N36" s="24">
        <v>26.01</v>
      </c>
      <c r="O36" s="23">
        <v>530</v>
      </c>
      <c r="P36" s="23">
        <v>1</v>
      </c>
      <c r="Q36" s="24">
        <v>6.92</v>
      </c>
      <c r="R36" s="23">
        <v>120</v>
      </c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59</v>
      </c>
      <c r="D46" s="12">
        <f aca="true" t="shared" si="3" ref="D46:AM46">SUM(D7,D10,D13,D16,D19,D22,D25,D28,D31,D34,D37,D40,D43)</f>
        <v>42</v>
      </c>
      <c r="E46" s="13">
        <f t="shared" si="3"/>
        <v>120.02</v>
      </c>
      <c r="F46" s="14">
        <f t="shared" si="3"/>
        <v>2855</v>
      </c>
      <c r="G46" s="14">
        <f t="shared" si="3"/>
        <v>1</v>
      </c>
      <c r="H46" s="13">
        <f t="shared" si="3"/>
        <v>0.9</v>
      </c>
      <c r="I46" s="14">
        <f t="shared" si="3"/>
        <v>35</v>
      </c>
      <c r="J46" s="14">
        <f t="shared" si="3"/>
        <v>23</v>
      </c>
      <c r="K46" s="13">
        <f t="shared" si="3"/>
        <v>39.03999999999999</v>
      </c>
      <c r="L46" s="14">
        <f t="shared" si="3"/>
        <v>960</v>
      </c>
      <c r="M46" s="14">
        <f t="shared" si="3"/>
        <v>16</v>
      </c>
      <c r="N46" s="13">
        <f t="shared" si="3"/>
        <v>61.16</v>
      </c>
      <c r="O46" s="14">
        <f t="shared" si="3"/>
        <v>1620</v>
      </c>
      <c r="P46" s="14">
        <f t="shared" si="3"/>
        <v>1</v>
      </c>
      <c r="Q46" s="13">
        <f t="shared" si="3"/>
        <v>6.92</v>
      </c>
      <c r="R46" s="14">
        <f t="shared" si="3"/>
        <v>120</v>
      </c>
      <c r="S46" s="14">
        <f t="shared" si="3"/>
        <v>1</v>
      </c>
      <c r="T46" s="13">
        <f t="shared" si="3"/>
        <v>12</v>
      </c>
      <c r="U46" s="35">
        <f t="shared" si="3"/>
        <v>120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60</v>
      </c>
      <c r="D47" s="12">
        <f aca="true" t="shared" si="4" ref="D47:AM47">SUM(D8,D11,D14,D17,D20,D23,D26,D29,D32,D35,D38,D41,D44)</f>
        <v>13</v>
      </c>
      <c r="E47" s="13">
        <f t="shared" si="4"/>
        <v>11.69</v>
      </c>
      <c r="F47" s="14">
        <f t="shared" si="4"/>
        <v>360</v>
      </c>
      <c r="G47" s="14">
        <f t="shared" si="4"/>
        <v>8</v>
      </c>
      <c r="H47" s="13">
        <f t="shared" si="4"/>
        <v>5.84</v>
      </c>
      <c r="I47" s="14">
        <f t="shared" si="4"/>
        <v>224</v>
      </c>
      <c r="J47" s="14">
        <f t="shared" si="4"/>
        <v>5</v>
      </c>
      <c r="K47" s="13">
        <f t="shared" si="4"/>
        <v>5.85</v>
      </c>
      <c r="L47" s="14">
        <f t="shared" si="4"/>
        <v>136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61</v>
      </c>
      <c r="D48" s="37">
        <f aca="true" t="shared" si="5" ref="D48:AM48">SUM(D9,D12,D15,D18,D21,D24,D27,D30,D33,D36,D39,D42,D45)</f>
        <v>55</v>
      </c>
      <c r="E48" s="38">
        <f t="shared" si="5"/>
        <v>131.70999999999998</v>
      </c>
      <c r="F48" s="39">
        <f t="shared" si="5"/>
        <v>3215</v>
      </c>
      <c r="G48" s="39">
        <f t="shared" si="5"/>
        <v>9</v>
      </c>
      <c r="H48" s="38">
        <f t="shared" si="5"/>
        <v>6.74</v>
      </c>
      <c r="I48" s="39">
        <f t="shared" si="5"/>
        <v>259</v>
      </c>
      <c r="J48" s="39">
        <f t="shared" si="5"/>
        <v>28</v>
      </c>
      <c r="K48" s="38">
        <f t="shared" si="5"/>
        <v>44.89</v>
      </c>
      <c r="L48" s="39">
        <f t="shared" si="5"/>
        <v>1096</v>
      </c>
      <c r="M48" s="39">
        <f t="shared" si="5"/>
        <v>16</v>
      </c>
      <c r="N48" s="38">
        <f t="shared" si="5"/>
        <v>61.16</v>
      </c>
      <c r="O48" s="39">
        <f t="shared" si="5"/>
        <v>1620</v>
      </c>
      <c r="P48" s="39">
        <f t="shared" si="5"/>
        <v>1</v>
      </c>
      <c r="Q48" s="38">
        <f t="shared" si="5"/>
        <v>6.92</v>
      </c>
      <c r="R48" s="39">
        <f t="shared" si="5"/>
        <v>120</v>
      </c>
      <c r="S48" s="39">
        <f t="shared" si="5"/>
        <v>1</v>
      </c>
      <c r="T48" s="38">
        <f t="shared" si="5"/>
        <v>12</v>
      </c>
      <c r="U48" s="40">
        <f t="shared" si="5"/>
        <v>120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中の島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中の島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2</v>
      </c>
      <c r="E11" s="13">
        <f t="shared" si="1"/>
        <v>1.2</v>
      </c>
      <c r="F11" s="14">
        <f t="shared" si="2"/>
        <v>60</v>
      </c>
      <c r="G11" s="15">
        <v>2</v>
      </c>
      <c r="H11" s="16">
        <v>1.2</v>
      </c>
      <c r="I11" s="15">
        <v>60</v>
      </c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2</v>
      </c>
      <c r="E12" s="21">
        <f t="shared" si="1"/>
        <v>1.2</v>
      </c>
      <c r="F12" s="22">
        <f t="shared" si="2"/>
        <v>60</v>
      </c>
      <c r="G12" s="23">
        <v>2</v>
      </c>
      <c r="H12" s="24">
        <v>1.2</v>
      </c>
      <c r="I12" s="23">
        <v>60</v>
      </c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2</v>
      </c>
      <c r="E16" s="29">
        <f t="shared" si="1"/>
        <v>4.5</v>
      </c>
      <c r="F16" s="30">
        <f t="shared" si="2"/>
        <v>110</v>
      </c>
      <c r="G16" s="31"/>
      <c r="H16" s="32"/>
      <c r="I16" s="31"/>
      <c r="J16" s="31">
        <v>1</v>
      </c>
      <c r="K16" s="32">
        <v>1.1</v>
      </c>
      <c r="L16" s="31">
        <v>40</v>
      </c>
      <c r="M16" s="31">
        <v>1</v>
      </c>
      <c r="N16" s="32">
        <v>3.4</v>
      </c>
      <c r="O16" s="31">
        <v>70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4</v>
      </c>
      <c r="E17" s="13">
        <f t="shared" si="1"/>
        <v>2.8</v>
      </c>
      <c r="F17" s="14">
        <f t="shared" si="2"/>
        <v>120</v>
      </c>
      <c r="G17" s="15">
        <v>3</v>
      </c>
      <c r="H17" s="16">
        <v>1.5</v>
      </c>
      <c r="I17" s="15">
        <v>90</v>
      </c>
      <c r="J17" s="15">
        <v>1</v>
      </c>
      <c r="K17" s="16">
        <v>1.3</v>
      </c>
      <c r="L17" s="15">
        <v>30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6</v>
      </c>
      <c r="E18" s="21">
        <f t="shared" si="1"/>
        <v>7.3</v>
      </c>
      <c r="F18" s="22">
        <f t="shared" si="2"/>
        <v>230</v>
      </c>
      <c r="G18" s="23">
        <v>3</v>
      </c>
      <c r="H18" s="24">
        <v>1.5</v>
      </c>
      <c r="I18" s="23">
        <v>90</v>
      </c>
      <c r="J18" s="23">
        <v>2</v>
      </c>
      <c r="K18" s="24">
        <v>2.4</v>
      </c>
      <c r="L18" s="23">
        <v>70</v>
      </c>
      <c r="M18" s="23">
        <v>1</v>
      </c>
      <c r="N18" s="24">
        <v>3.4</v>
      </c>
      <c r="O18" s="23">
        <v>70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10</v>
      </c>
      <c r="E22" s="29">
        <f t="shared" si="1"/>
        <v>18.990000000000002</v>
      </c>
      <c r="F22" s="30">
        <f t="shared" si="2"/>
        <v>845</v>
      </c>
      <c r="G22" s="31">
        <v>2</v>
      </c>
      <c r="H22" s="32">
        <v>1.3</v>
      </c>
      <c r="I22" s="31">
        <v>45</v>
      </c>
      <c r="J22" s="31">
        <v>6</v>
      </c>
      <c r="K22" s="32">
        <v>11.09</v>
      </c>
      <c r="L22" s="31">
        <v>400</v>
      </c>
      <c r="M22" s="31">
        <v>2</v>
      </c>
      <c r="N22" s="32">
        <v>6.6</v>
      </c>
      <c r="O22" s="31">
        <v>400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25</v>
      </c>
      <c r="E23" s="13">
        <f t="shared" si="1"/>
        <v>13.41</v>
      </c>
      <c r="F23" s="14">
        <f t="shared" si="2"/>
        <v>810</v>
      </c>
      <c r="G23" s="15">
        <v>24</v>
      </c>
      <c r="H23" s="16">
        <v>12.39</v>
      </c>
      <c r="I23" s="15">
        <v>780</v>
      </c>
      <c r="J23" s="15">
        <v>1</v>
      </c>
      <c r="K23" s="16">
        <v>1.02</v>
      </c>
      <c r="L23" s="15">
        <v>30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35</v>
      </c>
      <c r="E24" s="21">
        <f t="shared" si="1"/>
        <v>32.4</v>
      </c>
      <c r="F24" s="22">
        <f t="shared" si="2"/>
        <v>1655</v>
      </c>
      <c r="G24" s="23">
        <v>26</v>
      </c>
      <c r="H24" s="24">
        <v>13.69</v>
      </c>
      <c r="I24" s="23">
        <v>825</v>
      </c>
      <c r="J24" s="23">
        <v>7</v>
      </c>
      <c r="K24" s="24">
        <v>12.11</v>
      </c>
      <c r="L24" s="23">
        <v>430</v>
      </c>
      <c r="M24" s="23">
        <v>2</v>
      </c>
      <c r="N24" s="24">
        <v>6.6</v>
      </c>
      <c r="O24" s="23">
        <v>400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10</v>
      </c>
      <c r="E31" s="13">
        <f t="shared" si="1"/>
        <v>28.689999999999998</v>
      </c>
      <c r="F31" s="14">
        <f t="shared" si="2"/>
        <v>1124</v>
      </c>
      <c r="G31" s="15"/>
      <c r="H31" s="16"/>
      <c r="I31" s="15"/>
      <c r="J31" s="15">
        <v>4</v>
      </c>
      <c r="K31" s="16">
        <v>9.24</v>
      </c>
      <c r="L31" s="15">
        <v>503</v>
      </c>
      <c r="M31" s="15">
        <v>6</v>
      </c>
      <c r="N31" s="16">
        <v>19.45</v>
      </c>
      <c r="O31" s="15">
        <v>621</v>
      </c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7</v>
      </c>
      <c r="E32" s="13">
        <f t="shared" si="1"/>
        <v>4.3</v>
      </c>
      <c r="F32" s="14">
        <f t="shared" si="2"/>
        <v>210</v>
      </c>
      <c r="G32" s="15">
        <v>6</v>
      </c>
      <c r="H32" s="16">
        <v>2.9</v>
      </c>
      <c r="I32" s="15">
        <v>180</v>
      </c>
      <c r="J32" s="15">
        <v>1</v>
      </c>
      <c r="K32" s="16">
        <v>1.4</v>
      </c>
      <c r="L32" s="15">
        <v>30</v>
      </c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17</v>
      </c>
      <c r="E33" s="13">
        <f t="shared" si="1"/>
        <v>32.99</v>
      </c>
      <c r="F33" s="14">
        <f t="shared" si="2"/>
        <v>1334</v>
      </c>
      <c r="G33" s="15">
        <v>6</v>
      </c>
      <c r="H33" s="16">
        <v>2.9</v>
      </c>
      <c r="I33" s="15">
        <v>180</v>
      </c>
      <c r="J33" s="15">
        <v>5</v>
      </c>
      <c r="K33" s="16">
        <v>10.64</v>
      </c>
      <c r="L33" s="15">
        <v>533</v>
      </c>
      <c r="M33" s="15">
        <v>6</v>
      </c>
      <c r="N33" s="16">
        <v>19.45</v>
      </c>
      <c r="O33" s="15">
        <v>621</v>
      </c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0</v>
      </c>
      <c r="E34" s="29">
        <f t="shared" si="1"/>
        <v>0</v>
      </c>
      <c r="F34" s="30">
        <f t="shared" si="2"/>
        <v>0</v>
      </c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0</v>
      </c>
      <c r="E36" s="21">
        <f t="shared" si="1"/>
        <v>0</v>
      </c>
      <c r="F36" s="22">
        <f t="shared" si="2"/>
        <v>0</v>
      </c>
      <c r="G36" s="23"/>
      <c r="H36" s="24"/>
      <c r="I36" s="23"/>
      <c r="J36" s="23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1</v>
      </c>
      <c r="E37" s="13">
        <f t="shared" si="1"/>
        <v>3.2</v>
      </c>
      <c r="F37" s="14">
        <f t="shared" si="2"/>
        <v>188</v>
      </c>
      <c r="G37" s="15"/>
      <c r="H37" s="16"/>
      <c r="I37" s="15"/>
      <c r="J37" s="15"/>
      <c r="K37" s="16"/>
      <c r="L37" s="15"/>
      <c r="M37" s="15">
        <v>1</v>
      </c>
      <c r="N37" s="16">
        <v>3.2</v>
      </c>
      <c r="O37" s="15">
        <v>188</v>
      </c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1</v>
      </c>
      <c r="E39" s="13">
        <f t="shared" si="1"/>
        <v>3.2</v>
      </c>
      <c r="F39" s="14">
        <f t="shared" si="2"/>
        <v>188</v>
      </c>
      <c r="G39" s="15"/>
      <c r="H39" s="16"/>
      <c r="I39" s="15"/>
      <c r="J39" s="15"/>
      <c r="K39" s="16"/>
      <c r="L39" s="15"/>
      <c r="M39" s="15">
        <v>1</v>
      </c>
      <c r="N39" s="16">
        <v>3.2</v>
      </c>
      <c r="O39" s="15">
        <v>188</v>
      </c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23</v>
      </c>
      <c r="E46" s="13">
        <f t="shared" si="3"/>
        <v>55.38</v>
      </c>
      <c r="F46" s="14">
        <f t="shared" si="3"/>
        <v>2267</v>
      </c>
      <c r="G46" s="14">
        <f t="shared" si="3"/>
        <v>2</v>
      </c>
      <c r="H46" s="13">
        <f t="shared" si="3"/>
        <v>1.3</v>
      </c>
      <c r="I46" s="14">
        <f t="shared" si="3"/>
        <v>45</v>
      </c>
      <c r="J46" s="14">
        <f t="shared" si="3"/>
        <v>11</v>
      </c>
      <c r="K46" s="13">
        <f t="shared" si="3"/>
        <v>21.43</v>
      </c>
      <c r="L46" s="14">
        <f t="shared" si="3"/>
        <v>943</v>
      </c>
      <c r="M46" s="14">
        <f t="shared" si="3"/>
        <v>10</v>
      </c>
      <c r="N46" s="13">
        <f t="shared" si="3"/>
        <v>32.65</v>
      </c>
      <c r="O46" s="14">
        <f t="shared" si="3"/>
        <v>1279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38</v>
      </c>
      <c r="E47" s="13">
        <f t="shared" si="4"/>
        <v>21.71</v>
      </c>
      <c r="F47" s="14">
        <f t="shared" si="4"/>
        <v>1200</v>
      </c>
      <c r="G47" s="14">
        <f t="shared" si="4"/>
        <v>35</v>
      </c>
      <c r="H47" s="13">
        <f t="shared" si="4"/>
        <v>17.99</v>
      </c>
      <c r="I47" s="14">
        <f t="shared" si="4"/>
        <v>1110</v>
      </c>
      <c r="J47" s="14">
        <f t="shared" si="4"/>
        <v>3</v>
      </c>
      <c r="K47" s="13">
        <f t="shared" si="4"/>
        <v>3.72</v>
      </c>
      <c r="L47" s="14">
        <f t="shared" si="4"/>
        <v>90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61</v>
      </c>
      <c r="E48" s="38">
        <f t="shared" si="5"/>
        <v>77.09</v>
      </c>
      <c r="F48" s="39">
        <f t="shared" si="5"/>
        <v>3467</v>
      </c>
      <c r="G48" s="39">
        <f t="shared" si="5"/>
        <v>37</v>
      </c>
      <c r="H48" s="38">
        <f t="shared" si="5"/>
        <v>19.29</v>
      </c>
      <c r="I48" s="39">
        <f t="shared" si="5"/>
        <v>1155</v>
      </c>
      <c r="J48" s="39">
        <f t="shared" si="5"/>
        <v>14</v>
      </c>
      <c r="K48" s="38">
        <f t="shared" si="5"/>
        <v>25.15</v>
      </c>
      <c r="L48" s="39">
        <f t="shared" si="5"/>
        <v>1033</v>
      </c>
      <c r="M48" s="39">
        <f t="shared" si="5"/>
        <v>10</v>
      </c>
      <c r="N48" s="38">
        <f t="shared" si="5"/>
        <v>32.65</v>
      </c>
      <c r="O48" s="39">
        <f t="shared" si="5"/>
        <v>1279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100" workbookViewId="0" topLeftCell="B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鰀目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鰀目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1</v>
      </c>
      <c r="E11" s="13">
        <f t="shared" si="1"/>
        <v>0.5</v>
      </c>
      <c r="F11" s="14">
        <f t="shared" si="2"/>
        <v>30</v>
      </c>
      <c r="G11" s="15">
        <v>1</v>
      </c>
      <c r="H11" s="16">
        <v>0.5</v>
      </c>
      <c r="I11" s="15">
        <v>30</v>
      </c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1</v>
      </c>
      <c r="E12" s="21">
        <f t="shared" si="1"/>
        <v>0.5</v>
      </c>
      <c r="F12" s="22">
        <f t="shared" si="2"/>
        <v>30</v>
      </c>
      <c r="G12" s="23">
        <v>1</v>
      </c>
      <c r="H12" s="24">
        <v>0.5</v>
      </c>
      <c r="I12" s="23">
        <v>30</v>
      </c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16</v>
      </c>
      <c r="E13" s="29">
        <f t="shared" si="1"/>
        <v>89.44</v>
      </c>
      <c r="F13" s="30">
        <f t="shared" si="2"/>
        <v>1082</v>
      </c>
      <c r="G13" s="31">
        <v>1</v>
      </c>
      <c r="H13" s="32">
        <v>0.9</v>
      </c>
      <c r="I13" s="31">
        <v>16</v>
      </c>
      <c r="J13" s="31">
        <v>7</v>
      </c>
      <c r="K13" s="32">
        <v>10.04</v>
      </c>
      <c r="L13" s="31">
        <v>156</v>
      </c>
      <c r="M13" s="31"/>
      <c r="N13" s="32"/>
      <c r="O13" s="31"/>
      <c r="P13" s="31">
        <v>6</v>
      </c>
      <c r="Q13" s="32">
        <v>49.5</v>
      </c>
      <c r="R13" s="31">
        <v>630</v>
      </c>
      <c r="S13" s="31">
        <v>1</v>
      </c>
      <c r="T13" s="32">
        <v>10</v>
      </c>
      <c r="U13" s="33">
        <v>120</v>
      </c>
      <c r="V13" s="34">
        <v>1</v>
      </c>
      <c r="W13" s="32">
        <v>19</v>
      </c>
      <c r="X13" s="31">
        <v>160</v>
      </c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9</v>
      </c>
      <c r="E14" s="13">
        <f t="shared" si="1"/>
        <v>8.92</v>
      </c>
      <c r="F14" s="14">
        <f t="shared" si="2"/>
        <v>174</v>
      </c>
      <c r="G14" s="15">
        <v>5</v>
      </c>
      <c r="H14" s="16">
        <v>3.85</v>
      </c>
      <c r="I14" s="15">
        <v>103</v>
      </c>
      <c r="J14" s="15">
        <v>4</v>
      </c>
      <c r="K14" s="16">
        <v>5.07</v>
      </c>
      <c r="L14" s="15">
        <v>71</v>
      </c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25</v>
      </c>
      <c r="E15" s="21">
        <f t="shared" si="1"/>
        <v>98.36</v>
      </c>
      <c r="F15" s="22">
        <f t="shared" si="2"/>
        <v>1256</v>
      </c>
      <c r="G15" s="23">
        <v>6</v>
      </c>
      <c r="H15" s="24">
        <v>4.75</v>
      </c>
      <c r="I15" s="23">
        <v>119</v>
      </c>
      <c r="J15" s="23">
        <v>11</v>
      </c>
      <c r="K15" s="24">
        <v>15.11</v>
      </c>
      <c r="L15" s="23">
        <v>227</v>
      </c>
      <c r="M15" s="23"/>
      <c r="N15" s="24"/>
      <c r="O15" s="23"/>
      <c r="P15" s="23">
        <v>6</v>
      </c>
      <c r="Q15" s="24">
        <v>49.5</v>
      </c>
      <c r="R15" s="23">
        <v>630</v>
      </c>
      <c r="S15" s="23">
        <v>1</v>
      </c>
      <c r="T15" s="24">
        <v>10</v>
      </c>
      <c r="U15" s="25">
        <v>120</v>
      </c>
      <c r="V15" s="26">
        <v>1</v>
      </c>
      <c r="W15" s="24">
        <v>19</v>
      </c>
      <c r="X15" s="23">
        <v>160</v>
      </c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7</v>
      </c>
      <c r="E16" s="29">
        <f t="shared" si="1"/>
        <v>14.25</v>
      </c>
      <c r="F16" s="30">
        <f t="shared" si="2"/>
        <v>300</v>
      </c>
      <c r="G16" s="31"/>
      <c r="H16" s="32"/>
      <c r="I16" s="31"/>
      <c r="J16" s="31">
        <v>6</v>
      </c>
      <c r="K16" s="32">
        <v>11.15</v>
      </c>
      <c r="L16" s="31">
        <v>230</v>
      </c>
      <c r="M16" s="31">
        <v>1</v>
      </c>
      <c r="N16" s="32">
        <v>3.1</v>
      </c>
      <c r="O16" s="31">
        <v>70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4</v>
      </c>
      <c r="E17" s="13">
        <f t="shared" si="1"/>
        <v>2.2</v>
      </c>
      <c r="F17" s="14">
        <f t="shared" si="2"/>
        <v>120</v>
      </c>
      <c r="G17" s="15">
        <v>4</v>
      </c>
      <c r="H17" s="16">
        <v>2.2</v>
      </c>
      <c r="I17" s="15">
        <v>120</v>
      </c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11</v>
      </c>
      <c r="E18" s="21">
        <f t="shared" si="1"/>
        <v>16.450000000000003</v>
      </c>
      <c r="F18" s="22">
        <f t="shared" si="2"/>
        <v>420</v>
      </c>
      <c r="G18" s="23">
        <v>4</v>
      </c>
      <c r="H18" s="24">
        <v>2.2</v>
      </c>
      <c r="I18" s="23">
        <v>120</v>
      </c>
      <c r="J18" s="23">
        <v>6</v>
      </c>
      <c r="K18" s="24">
        <v>11.15</v>
      </c>
      <c r="L18" s="23">
        <v>230</v>
      </c>
      <c r="M18" s="23">
        <v>1</v>
      </c>
      <c r="N18" s="24">
        <v>3.1</v>
      </c>
      <c r="O18" s="23">
        <v>70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21</v>
      </c>
      <c r="E22" s="29">
        <f t="shared" si="1"/>
        <v>39.3</v>
      </c>
      <c r="F22" s="30">
        <f t="shared" si="2"/>
        <v>719</v>
      </c>
      <c r="G22" s="31">
        <v>2</v>
      </c>
      <c r="H22" s="32">
        <v>1.5</v>
      </c>
      <c r="I22" s="31">
        <v>34</v>
      </c>
      <c r="J22" s="31">
        <v>15</v>
      </c>
      <c r="K22" s="32">
        <v>21.56</v>
      </c>
      <c r="L22" s="31">
        <v>338</v>
      </c>
      <c r="M22" s="31">
        <v>3</v>
      </c>
      <c r="N22" s="32">
        <v>10.47</v>
      </c>
      <c r="O22" s="31">
        <v>297</v>
      </c>
      <c r="P22" s="31">
        <v>1</v>
      </c>
      <c r="Q22" s="32">
        <v>5.77</v>
      </c>
      <c r="R22" s="31">
        <v>50</v>
      </c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32</v>
      </c>
      <c r="E23" s="13">
        <f t="shared" si="1"/>
        <v>27.42</v>
      </c>
      <c r="F23" s="14">
        <f t="shared" si="2"/>
        <v>765</v>
      </c>
      <c r="G23" s="15">
        <v>21</v>
      </c>
      <c r="H23" s="16">
        <v>13.65</v>
      </c>
      <c r="I23" s="15">
        <v>534</v>
      </c>
      <c r="J23" s="15">
        <v>11</v>
      </c>
      <c r="K23" s="16">
        <v>13.77</v>
      </c>
      <c r="L23" s="15">
        <v>231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53</v>
      </c>
      <c r="E24" s="21">
        <f t="shared" si="1"/>
        <v>66.72</v>
      </c>
      <c r="F24" s="22">
        <f t="shared" si="2"/>
        <v>1484</v>
      </c>
      <c r="G24" s="23">
        <v>23</v>
      </c>
      <c r="H24" s="24">
        <v>15.15</v>
      </c>
      <c r="I24" s="23">
        <v>568</v>
      </c>
      <c r="J24" s="23">
        <v>26</v>
      </c>
      <c r="K24" s="24">
        <v>35.33</v>
      </c>
      <c r="L24" s="23">
        <v>569</v>
      </c>
      <c r="M24" s="23">
        <v>3</v>
      </c>
      <c r="N24" s="24">
        <v>10.47</v>
      </c>
      <c r="O24" s="23">
        <v>297</v>
      </c>
      <c r="P24" s="23">
        <v>1</v>
      </c>
      <c r="Q24" s="24">
        <v>5.77</v>
      </c>
      <c r="R24" s="23">
        <v>50</v>
      </c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8</v>
      </c>
      <c r="E31" s="13">
        <f t="shared" si="1"/>
        <v>20.41</v>
      </c>
      <c r="F31" s="14">
        <f t="shared" si="2"/>
        <v>479</v>
      </c>
      <c r="G31" s="15"/>
      <c r="H31" s="16"/>
      <c r="I31" s="15"/>
      <c r="J31" s="15">
        <v>7</v>
      </c>
      <c r="K31" s="16">
        <v>17.1</v>
      </c>
      <c r="L31" s="15">
        <v>444</v>
      </c>
      <c r="M31" s="15">
        <v>1</v>
      </c>
      <c r="N31" s="16">
        <v>3.31</v>
      </c>
      <c r="O31" s="15">
        <v>35</v>
      </c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1</v>
      </c>
      <c r="E32" s="13">
        <f t="shared" si="1"/>
        <v>0.6</v>
      </c>
      <c r="F32" s="14">
        <f t="shared" si="2"/>
        <v>30</v>
      </c>
      <c r="G32" s="15">
        <v>1</v>
      </c>
      <c r="H32" s="16">
        <v>0.6</v>
      </c>
      <c r="I32" s="15">
        <v>30</v>
      </c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9</v>
      </c>
      <c r="E33" s="13">
        <f t="shared" si="1"/>
        <v>21.01</v>
      </c>
      <c r="F33" s="14">
        <f t="shared" si="2"/>
        <v>509</v>
      </c>
      <c r="G33" s="15">
        <v>1</v>
      </c>
      <c r="H33" s="16">
        <v>0.6</v>
      </c>
      <c r="I33" s="15">
        <v>30</v>
      </c>
      <c r="J33" s="15">
        <v>7</v>
      </c>
      <c r="K33" s="16">
        <v>17.1</v>
      </c>
      <c r="L33" s="15">
        <v>444</v>
      </c>
      <c r="M33" s="15">
        <v>1</v>
      </c>
      <c r="N33" s="16">
        <v>3.31</v>
      </c>
      <c r="O33" s="15">
        <v>35</v>
      </c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1</v>
      </c>
      <c r="E34" s="29">
        <f t="shared" si="1"/>
        <v>3.8</v>
      </c>
      <c r="F34" s="30">
        <f t="shared" si="2"/>
        <v>70</v>
      </c>
      <c r="G34" s="31"/>
      <c r="H34" s="32"/>
      <c r="I34" s="31"/>
      <c r="J34" s="31"/>
      <c r="K34" s="32"/>
      <c r="L34" s="31"/>
      <c r="M34" s="31">
        <v>1</v>
      </c>
      <c r="N34" s="32">
        <v>3.8</v>
      </c>
      <c r="O34" s="31">
        <v>70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1</v>
      </c>
      <c r="E36" s="21">
        <f t="shared" si="1"/>
        <v>3.8</v>
      </c>
      <c r="F36" s="22">
        <f t="shared" si="2"/>
        <v>70</v>
      </c>
      <c r="G36" s="23"/>
      <c r="H36" s="24"/>
      <c r="I36" s="23"/>
      <c r="J36" s="23"/>
      <c r="K36" s="24"/>
      <c r="L36" s="23"/>
      <c r="M36" s="23">
        <v>1</v>
      </c>
      <c r="N36" s="24">
        <v>3.8</v>
      </c>
      <c r="O36" s="23">
        <v>70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53</v>
      </c>
      <c r="E46" s="13">
        <f t="shared" si="3"/>
        <v>167.20000000000002</v>
      </c>
      <c r="F46" s="14">
        <f t="shared" si="3"/>
        <v>2650</v>
      </c>
      <c r="G46" s="14">
        <f t="shared" si="3"/>
        <v>3</v>
      </c>
      <c r="H46" s="13">
        <f t="shared" si="3"/>
        <v>2.4</v>
      </c>
      <c r="I46" s="14">
        <f t="shared" si="3"/>
        <v>50</v>
      </c>
      <c r="J46" s="14">
        <f t="shared" si="3"/>
        <v>35</v>
      </c>
      <c r="K46" s="13">
        <f t="shared" si="3"/>
        <v>59.85</v>
      </c>
      <c r="L46" s="14">
        <f t="shared" si="3"/>
        <v>1168</v>
      </c>
      <c r="M46" s="14">
        <f t="shared" si="3"/>
        <v>6</v>
      </c>
      <c r="N46" s="13">
        <f t="shared" si="3"/>
        <v>20.68</v>
      </c>
      <c r="O46" s="14">
        <f t="shared" si="3"/>
        <v>472</v>
      </c>
      <c r="P46" s="14">
        <f t="shared" si="3"/>
        <v>7</v>
      </c>
      <c r="Q46" s="13">
        <f t="shared" si="3"/>
        <v>55.269999999999996</v>
      </c>
      <c r="R46" s="14">
        <f t="shared" si="3"/>
        <v>680</v>
      </c>
      <c r="S46" s="14">
        <f t="shared" si="3"/>
        <v>1</v>
      </c>
      <c r="T46" s="13">
        <f t="shared" si="3"/>
        <v>10</v>
      </c>
      <c r="U46" s="35">
        <f t="shared" si="3"/>
        <v>120</v>
      </c>
      <c r="V46" s="12">
        <f t="shared" si="3"/>
        <v>1</v>
      </c>
      <c r="W46" s="13">
        <f t="shared" si="3"/>
        <v>19</v>
      </c>
      <c r="X46" s="14">
        <f t="shared" si="3"/>
        <v>160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47</v>
      </c>
      <c r="E47" s="13">
        <f t="shared" si="4"/>
        <v>39.64000000000001</v>
      </c>
      <c r="F47" s="14">
        <f t="shared" si="4"/>
        <v>1119</v>
      </c>
      <c r="G47" s="14">
        <f t="shared" si="4"/>
        <v>32</v>
      </c>
      <c r="H47" s="13">
        <f t="shared" si="4"/>
        <v>20.8</v>
      </c>
      <c r="I47" s="14">
        <f t="shared" si="4"/>
        <v>817</v>
      </c>
      <c r="J47" s="14">
        <f t="shared" si="4"/>
        <v>15</v>
      </c>
      <c r="K47" s="13">
        <f t="shared" si="4"/>
        <v>18.84</v>
      </c>
      <c r="L47" s="14">
        <f t="shared" si="4"/>
        <v>302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100</v>
      </c>
      <c r="E48" s="38">
        <f t="shared" si="5"/>
        <v>206.84</v>
      </c>
      <c r="F48" s="39">
        <f t="shared" si="5"/>
        <v>3769</v>
      </c>
      <c r="G48" s="39">
        <f t="shared" si="5"/>
        <v>35</v>
      </c>
      <c r="H48" s="38">
        <f t="shared" si="5"/>
        <v>23.200000000000003</v>
      </c>
      <c r="I48" s="39">
        <f t="shared" si="5"/>
        <v>867</v>
      </c>
      <c r="J48" s="39">
        <f t="shared" si="5"/>
        <v>50</v>
      </c>
      <c r="K48" s="38">
        <f t="shared" si="5"/>
        <v>78.69</v>
      </c>
      <c r="L48" s="39">
        <f t="shared" si="5"/>
        <v>1470</v>
      </c>
      <c r="M48" s="39">
        <f t="shared" si="5"/>
        <v>6</v>
      </c>
      <c r="N48" s="38">
        <f t="shared" si="5"/>
        <v>20.68</v>
      </c>
      <c r="O48" s="39">
        <f t="shared" si="5"/>
        <v>472</v>
      </c>
      <c r="P48" s="39">
        <f t="shared" si="5"/>
        <v>7</v>
      </c>
      <c r="Q48" s="38">
        <f t="shared" si="5"/>
        <v>55.269999999999996</v>
      </c>
      <c r="R48" s="39">
        <f t="shared" si="5"/>
        <v>680</v>
      </c>
      <c r="S48" s="39">
        <f t="shared" si="5"/>
        <v>1</v>
      </c>
      <c r="T48" s="38">
        <f t="shared" si="5"/>
        <v>10</v>
      </c>
      <c r="U48" s="40">
        <f t="shared" si="5"/>
        <v>120</v>
      </c>
      <c r="V48" s="37">
        <f t="shared" si="5"/>
        <v>1</v>
      </c>
      <c r="W48" s="38">
        <f t="shared" si="5"/>
        <v>19</v>
      </c>
      <c r="X48" s="39">
        <f t="shared" si="5"/>
        <v>160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野崎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野崎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3</v>
      </c>
      <c r="E11" s="13">
        <f t="shared" si="1"/>
        <v>2.98</v>
      </c>
      <c r="F11" s="14">
        <f t="shared" si="2"/>
        <v>90</v>
      </c>
      <c r="G11" s="15">
        <v>2</v>
      </c>
      <c r="H11" s="16">
        <v>1.59</v>
      </c>
      <c r="I11" s="15">
        <v>60</v>
      </c>
      <c r="J11" s="15">
        <v>1</v>
      </c>
      <c r="K11" s="16">
        <v>1.39</v>
      </c>
      <c r="L11" s="15">
        <v>30</v>
      </c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3</v>
      </c>
      <c r="E12" s="21">
        <f t="shared" si="1"/>
        <v>2.98</v>
      </c>
      <c r="F12" s="22">
        <f t="shared" si="2"/>
        <v>90</v>
      </c>
      <c r="G12" s="23">
        <v>2</v>
      </c>
      <c r="H12" s="24">
        <v>1.59</v>
      </c>
      <c r="I12" s="23">
        <v>60</v>
      </c>
      <c r="J12" s="23">
        <v>1</v>
      </c>
      <c r="K12" s="24">
        <v>1.39</v>
      </c>
      <c r="L12" s="23">
        <v>30</v>
      </c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6</v>
      </c>
      <c r="E13" s="29">
        <f t="shared" si="1"/>
        <v>15.100000000000001</v>
      </c>
      <c r="F13" s="30">
        <f t="shared" si="2"/>
        <v>228</v>
      </c>
      <c r="G13" s="31">
        <v>1</v>
      </c>
      <c r="H13" s="32">
        <v>0.7</v>
      </c>
      <c r="I13" s="31">
        <v>18</v>
      </c>
      <c r="J13" s="31">
        <v>2</v>
      </c>
      <c r="K13" s="32">
        <v>2.5</v>
      </c>
      <c r="L13" s="31">
        <v>50</v>
      </c>
      <c r="M13" s="31">
        <v>3</v>
      </c>
      <c r="N13" s="32">
        <v>11.9</v>
      </c>
      <c r="O13" s="31">
        <v>160</v>
      </c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3</v>
      </c>
      <c r="E14" s="13">
        <f t="shared" si="1"/>
        <v>1.4</v>
      </c>
      <c r="F14" s="14">
        <f t="shared" si="2"/>
        <v>90</v>
      </c>
      <c r="G14" s="15">
        <v>3</v>
      </c>
      <c r="H14" s="16">
        <v>1.4</v>
      </c>
      <c r="I14" s="15">
        <v>90</v>
      </c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9</v>
      </c>
      <c r="E15" s="21">
        <f t="shared" si="1"/>
        <v>16.5</v>
      </c>
      <c r="F15" s="22">
        <f t="shared" si="2"/>
        <v>318</v>
      </c>
      <c r="G15" s="23">
        <v>4</v>
      </c>
      <c r="H15" s="24">
        <v>2.1</v>
      </c>
      <c r="I15" s="23">
        <v>108</v>
      </c>
      <c r="J15" s="23">
        <v>2</v>
      </c>
      <c r="K15" s="24">
        <v>2.5</v>
      </c>
      <c r="L15" s="23">
        <v>50</v>
      </c>
      <c r="M15" s="23">
        <v>3</v>
      </c>
      <c r="N15" s="24">
        <v>11.9</v>
      </c>
      <c r="O15" s="23">
        <v>160</v>
      </c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7</v>
      </c>
      <c r="E16" s="29">
        <f t="shared" si="1"/>
        <v>13.770000000000001</v>
      </c>
      <c r="F16" s="30">
        <f t="shared" si="2"/>
        <v>293</v>
      </c>
      <c r="G16" s="31">
        <v>3</v>
      </c>
      <c r="H16" s="32">
        <v>2.2</v>
      </c>
      <c r="I16" s="31">
        <v>93</v>
      </c>
      <c r="J16" s="31">
        <v>2</v>
      </c>
      <c r="K16" s="32">
        <v>3.35</v>
      </c>
      <c r="L16" s="31">
        <v>60</v>
      </c>
      <c r="M16" s="31">
        <v>2</v>
      </c>
      <c r="N16" s="32">
        <v>8.22</v>
      </c>
      <c r="O16" s="31">
        <v>140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12</v>
      </c>
      <c r="E17" s="13">
        <f t="shared" si="1"/>
        <v>7.74</v>
      </c>
      <c r="F17" s="14">
        <f t="shared" si="2"/>
        <v>360</v>
      </c>
      <c r="G17" s="15">
        <v>11</v>
      </c>
      <c r="H17" s="16">
        <v>5.84</v>
      </c>
      <c r="I17" s="15">
        <v>330</v>
      </c>
      <c r="J17" s="15">
        <v>1</v>
      </c>
      <c r="K17" s="16">
        <v>1.9</v>
      </c>
      <c r="L17" s="15">
        <v>30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19</v>
      </c>
      <c r="E18" s="21">
        <f t="shared" si="1"/>
        <v>21.509999999999998</v>
      </c>
      <c r="F18" s="22">
        <f t="shared" si="2"/>
        <v>653</v>
      </c>
      <c r="G18" s="23">
        <v>14</v>
      </c>
      <c r="H18" s="24">
        <v>8.04</v>
      </c>
      <c r="I18" s="23">
        <v>423</v>
      </c>
      <c r="J18" s="23">
        <v>3</v>
      </c>
      <c r="K18" s="24">
        <v>5.25</v>
      </c>
      <c r="L18" s="23">
        <v>90</v>
      </c>
      <c r="M18" s="23">
        <v>2</v>
      </c>
      <c r="N18" s="24">
        <v>8.22</v>
      </c>
      <c r="O18" s="23">
        <v>140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1</v>
      </c>
      <c r="E20" s="13">
        <f t="shared" si="1"/>
        <v>0.5</v>
      </c>
      <c r="F20" s="14">
        <f t="shared" si="2"/>
        <v>30</v>
      </c>
      <c r="G20" s="15">
        <v>1</v>
      </c>
      <c r="H20" s="16">
        <v>0.5</v>
      </c>
      <c r="I20" s="15">
        <v>30</v>
      </c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1</v>
      </c>
      <c r="E21" s="13">
        <f t="shared" si="1"/>
        <v>0.5</v>
      </c>
      <c r="F21" s="14">
        <f t="shared" si="2"/>
        <v>30</v>
      </c>
      <c r="G21" s="15">
        <v>1</v>
      </c>
      <c r="H21" s="16">
        <v>0.5</v>
      </c>
      <c r="I21" s="15">
        <v>30</v>
      </c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5</v>
      </c>
      <c r="E22" s="29">
        <f t="shared" si="1"/>
        <v>9.58</v>
      </c>
      <c r="F22" s="30">
        <f t="shared" si="2"/>
        <v>195</v>
      </c>
      <c r="G22" s="31"/>
      <c r="H22" s="32"/>
      <c r="I22" s="31"/>
      <c r="J22" s="31">
        <v>4</v>
      </c>
      <c r="K22" s="32">
        <v>6.5</v>
      </c>
      <c r="L22" s="31">
        <v>125</v>
      </c>
      <c r="M22" s="31">
        <v>1</v>
      </c>
      <c r="N22" s="32">
        <v>3.08</v>
      </c>
      <c r="O22" s="31">
        <v>70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24</v>
      </c>
      <c r="E23" s="13">
        <f t="shared" si="1"/>
        <v>16.77</v>
      </c>
      <c r="F23" s="14">
        <f t="shared" si="2"/>
        <v>677</v>
      </c>
      <c r="G23" s="15">
        <v>20</v>
      </c>
      <c r="H23" s="16">
        <v>11.98</v>
      </c>
      <c r="I23" s="15">
        <v>579</v>
      </c>
      <c r="J23" s="15">
        <v>4</v>
      </c>
      <c r="K23" s="16">
        <v>4.79</v>
      </c>
      <c r="L23" s="15">
        <v>98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29</v>
      </c>
      <c r="E24" s="21">
        <f t="shared" si="1"/>
        <v>26.35</v>
      </c>
      <c r="F24" s="22">
        <f t="shared" si="2"/>
        <v>872</v>
      </c>
      <c r="G24" s="23">
        <v>20</v>
      </c>
      <c r="H24" s="24">
        <v>11.98</v>
      </c>
      <c r="I24" s="23">
        <v>579</v>
      </c>
      <c r="J24" s="23">
        <v>8</v>
      </c>
      <c r="K24" s="24">
        <v>11.29</v>
      </c>
      <c r="L24" s="23">
        <v>223</v>
      </c>
      <c r="M24" s="23">
        <v>1</v>
      </c>
      <c r="N24" s="24">
        <v>3.08</v>
      </c>
      <c r="O24" s="23">
        <v>70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1</v>
      </c>
      <c r="E31" s="13">
        <f t="shared" si="1"/>
        <v>2.92</v>
      </c>
      <c r="F31" s="14">
        <f t="shared" si="2"/>
        <v>70</v>
      </c>
      <c r="G31" s="15"/>
      <c r="H31" s="16"/>
      <c r="I31" s="15"/>
      <c r="J31" s="15">
        <v>1</v>
      </c>
      <c r="K31" s="16">
        <v>2.92</v>
      </c>
      <c r="L31" s="15">
        <v>70</v>
      </c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3</v>
      </c>
      <c r="E32" s="13">
        <f t="shared" si="1"/>
        <v>2.71</v>
      </c>
      <c r="F32" s="14">
        <f t="shared" si="2"/>
        <v>90</v>
      </c>
      <c r="G32" s="15">
        <v>2</v>
      </c>
      <c r="H32" s="16">
        <v>1.4</v>
      </c>
      <c r="I32" s="15">
        <v>60</v>
      </c>
      <c r="J32" s="15">
        <v>1</v>
      </c>
      <c r="K32" s="16">
        <v>1.31</v>
      </c>
      <c r="L32" s="15">
        <v>30</v>
      </c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4</v>
      </c>
      <c r="E33" s="13">
        <f t="shared" si="1"/>
        <v>5.630000000000001</v>
      </c>
      <c r="F33" s="14">
        <f t="shared" si="2"/>
        <v>160</v>
      </c>
      <c r="G33" s="15">
        <v>2</v>
      </c>
      <c r="H33" s="16">
        <v>1.4</v>
      </c>
      <c r="I33" s="15">
        <v>60</v>
      </c>
      <c r="J33" s="15">
        <v>2</v>
      </c>
      <c r="K33" s="16">
        <v>4.23</v>
      </c>
      <c r="L33" s="15">
        <v>100</v>
      </c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2</v>
      </c>
      <c r="E34" s="29">
        <f t="shared" si="1"/>
        <v>7.34</v>
      </c>
      <c r="F34" s="30">
        <f t="shared" si="2"/>
        <v>120</v>
      </c>
      <c r="G34" s="31"/>
      <c r="H34" s="32"/>
      <c r="I34" s="31"/>
      <c r="J34" s="31">
        <v>1</v>
      </c>
      <c r="K34" s="32">
        <v>2.4</v>
      </c>
      <c r="L34" s="31">
        <v>50</v>
      </c>
      <c r="M34" s="31">
        <v>1</v>
      </c>
      <c r="N34" s="32">
        <v>4.94</v>
      </c>
      <c r="O34" s="31">
        <v>70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2</v>
      </c>
      <c r="E36" s="21">
        <f t="shared" si="1"/>
        <v>7.34</v>
      </c>
      <c r="F36" s="22">
        <f t="shared" si="2"/>
        <v>120</v>
      </c>
      <c r="G36" s="23"/>
      <c r="H36" s="24"/>
      <c r="I36" s="23"/>
      <c r="J36" s="23">
        <v>1</v>
      </c>
      <c r="K36" s="24">
        <v>2.4</v>
      </c>
      <c r="L36" s="23">
        <v>50</v>
      </c>
      <c r="M36" s="23">
        <v>1</v>
      </c>
      <c r="N36" s="24">
        <v>4.94</v>
      </c>
      <c r="O36" s="23">
        <v>70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156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21</v>
      </c>
      <c r="E46" s="13">
        <f t="shared" si="3"/>
        <v>48.71000000000001</v>
      </c>
      <c r="F46" s="14">
        <f t="shared" si="3"/>
        <v>906</v>
      </c>
      <c r="G46" s="14">
        <f t="shared" si="3"/>
        <v>4</v>
      </c>
      <c r="H46" s="13">
        <f t="shared" si="3"/>
        <v>2.9000000000000004</v>
      </c>
      <c r="I46" s="14">
        <f t="shared" si="3"/>
        <v>111</v>
      </c>
      <c r="J46" s="14">
        <f t="shared" si="3"/>
        <v>10</v>
      </c>
      <c r="K46" s="13">
        <f t="shared" si="3"/>
        <v>17.669999999999998</v>
      </c>
      <c r="L46" s="14">
        <f t="shared" si="3"/>
        <v>355</v>
      </c>
      <c r="M46" s="14">
        <f t="shared" si="3"/>
        <v>7</v>
      </c>
      <c r="N46" s="13">
        <f t="shared" si="3"/>
        <v>28.140000000000004</v>
      </c>
      <c r="O46" s="14">
        <f t="shared" si="3"/>
        <v>440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46</v>
      </c>
      <c r="E47" s="13">
        <f t="shared" si="4"/>
        <v>32.1</v>
      </c>
      <c r="F47" s="14">
        <f t="shared" si="4"/>
        <v>1337</v>
      </c>
      <c r="G47" s="14">
        <f t="shared" si="4"/>
        <v>39</v>
      </c>
      <c r="H47" s="13">
        <f t="shared" si="4"/>
        <v>22.71</v>
      </c>
      <c r="I47" s="14">
        <f t="shared" si="4"/>
        <v>1149</v>
      </c>
      <c r="J47" s="14">
        <f t="shared" si="4"/>
        <v>7</v>
      </c>
      <c r="K47" s="13">
        <f t="shared" si="4"/>
        <v>9.39</v>
      </c>
      <c r="L47" s="14">
        <f t="shared" si="4"/>
        <v>188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67</v>
      </c>
      <c r="E48" s="38">
        <f t="shared" si="5"/>
        <v>80.81</v>
      </c>
      <c r="F48" s="39">
        <f t="shared" si="5"/>
        <v>2243</v>
      </c>
      <c r="G48" s="39">
        <f t="shared" si="5"/>
        <v>43</v>
      </c>
      <c r="H48" s="38">
        <f t="shared" si="5"/>
        <v>25.61</v>
      </c>
      <c r="I48" s="39">
        <f t="shared" si="5"/>
        <v>1260</v>
      </c>
      <c r="J48" s="39">
        <f t="shared" si="5"/>
        <v>17</v>
      </c>
      <c r="K48" s="38">
        <f t="shared" si="5"/>
        <v>27.06</v>
      </c>
      <c r="L48" s="39">
        <f t="shared" si="5"/>
        <v>543</v>
      </c>
      <c r="M48" s="39">
        <f t="shared" si="5"/>
        <v>7</v>
      </c>
      <c r="N48" s="38">
        <f t="shared" si="5"/>
        <v>28.140000000000004</v>
      </c>
      <c r="O48" s="39">
        <f t="shared" si="5"/>
        <v>440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官公庁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官公庁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154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155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156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157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155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156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157</v>
      </c>
      <c r="D12" s="20">
        <f t="shared" si="0"/>
        <v>0</v>
      </c>
      <c r="E12" s="21">
        <f t="shared" si="1"/>
        <v>0</v>
      </c>
      <c r="F12" s="22">
        <f t="shared" si="2"/>
        <v>0</v>
      </c>
      <c r="G12" s="23"/>
      <c r="H12" s="24"/>
      <c r="I12" s="23"/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155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156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157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155</v>
      </c>
      <c r="D16" s="28">
        <f t="shared" si="0"/>
        <v>0</v>
      </c>
      <c r="E16" s="29">
        <f t="shared" si="1"/>
        <v>0</v>
      </c>
      <c r="F16" s="30">
        <f t="shared" si="2"/>
        <v>0</v>
      </c>
      <c r="G16" s="31"/>
      <c r="H16" s="32"/>
      <c r="I16" s="31"/>
      <c r="J16" s="31"/>
      <c r="K16" s="32"/>
      <c r="L16" s="31"/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156</v>
      </c>
      <c r="D17" s="12">
        <f t="shared" si="0"/>
        <v>0</v>
      </c>
      <c r="E17" s="13">
        <f t="shared" si="1"/>
        <v>0</v>
      </c>
      <c r="F17" s="14">
        <f t="shared" si="2"/>
        <v>0</v>
      </c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157</v>
      </c>
      <c r="D18" s="20">
        <f t="shared" si="0"/>
        <v>0</v>
      </c>
      <c r="E18" s="21">
        <f t="shared" si="1"/>
        <v>0</v>
      </c>
      <c r="F18" s="22">
        <f t="shared" si="2"/>
        <v>0</v>
      </c>
      <c r="G18" s="23"/>
      <c r="H18" s="24"/>
      <c r="I18" s="23"/>
      <c r="J18" s="23"/>
      <c r="K18" s="24"/>
      <c r="L18" s="23"/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155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156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157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155</v>
      </c>
      <c r="D22" s="28">
        <f t="shared" si="0"/>
        <v>0</v>
      </c>
      <c r="E22" s="29">
        <f t="shared" si="1"/>
        <v>0</v>
      </c>
      <c r="F22" s="30">
        <f t="shared" si="2"/>
        <v>0</v>
      </c>
      <c r="G22" s="31"/>
      <c r="H22" s="32"/>
      <c r="I22" s="31"/>
      <c r="J22" s="31"/>
      <c r="K22" s="32"/>
      <c r="L22" s="31"/>
      <c r="M22" s="31"/>
      <c r="N22" s="32"/>
      <c r="O22" s="31"/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156</v>
      </c>
      <c r="D23" s="12">
        <f t="shared" si="0"/>
        <v>0</v>
      </c>
      <c r="E23" s="13">
        <f t="shared" si="1"/>
        <v>0</v>
      </c>
      <c r="F23" s="14">
        <f t="shared" si="2"/>
        <v>0</v>
      </c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157</v>
      </c>
      <c r="D24" s="20">
        <f t="shared" si="0"/>
        <v>0</v>
      </c>
      <c r="E24" s="21">
        <f t="shared" si="1"/>
        <v>0</v>
      </c>
      <c r="F24" s="22">
        <f t="shared" si="2"/>
        <v>0</v>
      </c>
      <c r="G24" s="23"/>
      <c r="H24" s="24"/>
      <c r="I24" s="23"/>
      <c r="J24" s="23"/>
      <c r="K24" s="24"/>
      <c r="L24" s="23"/>
      <c r="M24" s="23"/>
      <c r="N24" s="24"/>
      <c r="O24" s="23"/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158</v>
      </c>
      <c r="C25" s="11" t="s">
        <v>155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156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157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159</v>
      </c>
      <c r="C28" s="27" t="s">
        <v>155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156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157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155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156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157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155</v>
      </c>
      <c r="D34" s="28">
        <f t="shared" si="0"/>
        <v>0</v>
      </c>
      <c r="E34" s="29">
        <f t="shared" si="1"/>
        <v>0</v>
      </c>
      <c r="F34" s="30">
        <f t="shared" si="2"/>
        <v>0</v>
      </c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156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157</v>
      </c>
      <c r="D36" s="20">
        <f t="shared" si="0"/>
        <v>0</v>
      </c>
      <c r="E36" s="21">
        <f t="shared" si="1"/>
        <v>0</v>
      </c>
      <c r="F36" s="22">
        <f t="shared" si="2"/>
        <v>0</v>
      </c>
      <c r="G36" s="23"/>
      <c r="H36" s="24"/>
      <c r="I36" s="23"/>
      <c r="J36" s="23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155</v>
      </c>
      <c r="D37" s="12">
        <f t="shared" si="0"/>
        <v>8</v>
      </c>
      <c r="E37" s="13">
        <f t="shared" si="1"/>
        <v>1247.87</v>
      </c>
      <c r="F37" s="14">
        <f t="shared" si="2"/>
        <v>5351</v>
      </c>
      <c r="G37" s="15"/>
      <c r="H37" s="16"/>
      <c r="I37" s="15"/>
      <c r="J37" s="15">
        <v>1</v>
      </c>
      <c r="K37" s="16">
        <v>1.4</v>
      </c>
      <c r="L37" s="15">
        <v>77</v>
      </c>
      <c r="M37" s="15">
        <v>2</v>
      </c>
      <c r="N37" s="16">
        <v>8.47</v>
      </c>
      <c r="O37" s="15">
        <v>120</v>
      </c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>
        <v>2</v>
      </c>
      <c r="AF37" s="16">
        <v>118</v>
      </c>
      <c r="AG37" s="15">
        <v>3554</v>
      </c>
      <c r="AH37" s="15">
        <v>1</v>
      </c>
      <c r="AI37" s="16">
        <v>167</v>
      </c>
      <c r="AJ37" s="15">
        <v>460</v>
      </c>
      <c r="AK37" s="15">
        <v>2</v>
      </c>
      <c r="AL37" s="16">
        <v>953</v>
      </c>
      <c r="AM37" s="17">
        <v>1140</v>
      </c>
    </row>
    <row r="38" spans="2:39" ht="13.5" customHeight="1">
      <c r="B38" s="48"/>
      <c r="C38" s="11" t="s">
        <v>156</v>
      </c>
      <c r="D38" s="12">
        <f t="shared" si="0"/>
        <v>12</v>
      </c>
      <c r="E38" s="13">
        <f t="shared" si="1"/>
        <v>7.76</v>
      </c>
      <c r="F38" s="14">
        <f t="shared" si="2"/>
        <v>368</v>
      </c>
      <c r="G38" s="15">
        <v>9</v>
      </c>
      <c r="H38" s="16">
        <v>4.49</v>
      </c>
      <c r="I38" s="15">
        <v>300</v>
      </c>
      <c r="J38" s="15">
        <v>3</v>
      </c>
      <c r="K38" s="16">
        <v>3.27</v>
      </c>
      <c r="L38" s="15">
        <v>68</v>
      </c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157</v>
      </c>
      <c r="D39" s="12">
        <f t="shared" si="0"/>
        <v>20</v>
      </c>
      <c r="E39" s="13">
        <f t="shared" si="1"/>
        <v>1255.63</v>
      </c>
      <c r="F39" s="14">
        <f t="shared" si="2"/>
        <v>5719</v>
      </c>
      <c r="G39" s="15">
        <v>9</v>
      </c>
      <c r="H39" s="16">
        <v>4.49</v>
      </c>
      <c r="I39" s="15">
        <v>300</v>
      </c>
      <c r="J39" s="15">
        <v>4</v>
      </c>
      <c r="K39" s="16">
        <v>4.67</v>
      </c>
      <c r="L39" s="15">
        <v>145</v>
      </c>
      <c r="M39" s="15">
        <v>2</v>
      </c>
      <c r="N39" s="16">
        <v>8.47</v>
      </c>
      <c r="O39" s="15">
        <v>120</v>
      </c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>
        <v>2</v>
      </c>
      <c r="AF39" s="16">
        <v>118</v>
      </c>
      <c r="AG39" s="15">
        <v>3554</v>
      </c>
      <c r="AH39" s="15">
        <v>1</v>
      </c>
      <c r="AI39" s="16">
        <v>167</v>
      </c>
      <c r="AJ39" s="15">
        <v>460</v>
      </c>
      <c r="AK39" s="15">
        <v>2</v>
      </c>
      <c r="AL39" s="16">
        <v>953</v>
      </c>
      <c r="AM39" s="17">
        <v>1140</v>
      </c>
    </row>
    <row r="40" spans="2:39" ht="13.5" customHeight="1">
      <c r="B40" s="48" t="s">
        <v>31</v>
      </c>
      <c r="C40" s="27" t="s">
        <v>155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156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157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155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156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157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160</v>
      </c>
      <c r="D46" s="12">
        <f aca="true" t="shared" si="3" ref="D46:AM46">SUM(D7,D10,D13,D16,D19,D22,D25,D28,D31,D34,D37,D40,D43)</f>
        <v>8</v>
      </c>
      <c r="E46" s="13">
        <f t="shared" si="3"/>
        <v>1247.87</v>
      </c>
      <c r="F46" s="14">
        <f t="shared" si="3"/>
        <v>5351</v>
      </c>
      <c r="G46" s="14">
        <f t="shared" si="3"/>
        <v>0</v>
      </c>
      <c r="H46" s="13">
        <f t="shared" si="3"/>
        <v>0</v>
      </c>
      <c r="I46" s="14">
        <f t="shared" si="3"/>
        <v>0</v>
      </c>
      <c r="J46" s="14">
        <f t="shared" si="3"/>
        <v>1</v>
      </c>
      <c r="K46" s="13">
        <f t="shared" si="3"/>
        <v>1.4</v>
      </c>
      <c r="L46" s="14">
        <f t="shared" si="3"/>
        <v>77</v>
      </c>
      <c r="M46" s="14">
        <f t="shared" si="3"/>
        <v>2</v>
      </c>
      <c r="N46" s="13">
        <f t="shared" si="3"/>
        <v>8.47</v>
      </c>
      <c r="O46" s="14">
        <f t="shared" si="3"/>
        <v>120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2</v>
      </c>
      <c r="AF46" s="13">
        <f t="shared" si="3"/>
        <v>118</v>
      </c>
      <c r="AG46" s="14">
        <f t="shared" si="3"/>
        <v>3554</v>
      </c>
      <c r="AH46" s="14">
        <f t="shared" si="3"/>
        <v>1</v>
      </c>
      <c r="AI46" s="13">
        <f t="shared" si="3"/>
        <v>167</v>
      </c>
      <c r="AJ46" s="14">
        <f t="shared" si="3"/>
        <v>460</v>
      </c>
      <c r="AK46" s="14">
        <f t="shared" si="3"/>
        <v>2</v>
      </c>
      <c r="AL46" s="13">
        <f t="shared" si="3"/>
        <v>953</v>
      </c>
      <c r="AM46" s="35">
        <f t="shared" si="3"/>
        <v>1140</v>
      </c>
    </row>
    <row r="47" spans="2:39" ht="13.5" customHeight="1">
      <c r="B47" s="49"/>
      <c r="C47" s="11" t="s">
        <v>161</v>
      </c>
      <c r="D47" s="12">
        <f aca="true" t="shared" si="4" ref="D47:AM47">SUM(D8,D11,D14,D17,D20,D23,D26,D29,D32,D35,D38,D41,D44)</f>
        <v>12</v>
      </c>
      <c r="E47" s="13">
        <f t="shared" si="4"/>
        <v>7.76</v>
      </c>
      <c r="F47" s="14">
        <f t="shared" si="4"/>
        <v>368</v>
      </c>
      <c r="G47" s="14">
        <f t="shared" si="4"/>
        <v>9</v>
      </c>
      <c r="H47" s="13">
        <f t="shared" si="4"/>
        <v>4.49</v>
      </c>
      <c r="I47" s="14">
        <f t="shared" si="4"/>
        <v>300</v>
      </c>
      <c r="J47" s="14">
        <f t="shared" si="4"/>
        <v>3</v>
      </c>
      <c r="K47" s="13">
        <f t="shared" si="4"/>
        <v>3.27</v>
      </c>
      <c r="L47" s="14">
        <f t="shared" si="4"/>
        <v>68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162</v>
      </c>
      <c r="D48" s="37">
        <f aca="true" t="shared" si="5" ref="D48:AM48">SUM(D9,D12,D15,D18,D21,D24,D27,D30,D33,D36,D39,D42,D45)</f>
        <v>20</v>
      </c>
      <c r="E48" s="38">
        <f t="shared" si="5"/>
        <v>1255.63</v>
      </c>
      <c r="F48" s="39">
        <f t="shared" si="5"/>
        <v>5719</v>
      </c>
      <c r="G48" s="39">
        <f t="shared" si="5"/>
        <v>9</v>
      </c>
      <c r="H48" s="38">
        <f t="shared" si="5"/>
        <v>4.49</v>
      </c>
      <c r="I48" s="39">
        <f t="shared" si="5"/>
        <v>300</v>
      </c>
      <c r="J48" s="39">
        <f t="shared" si="5"/>
        <v>4</v>
      </c>
      <c r="K48" s="38">
        <f t="shared" si="5"/>
        <v>4.67</v>
      </c>
      <c r="L48" s="39">
        <f t="shared" si="5"/>
        <v>145</v>
      </c>
      <c r="M48" s="39">
        <f t="shared" si="5"/>
        <v>2</v>
      </c>
      <c r="N48" s="38">
        <f t="shared" si="5"/>
        <v>8.47</v>
      </c>
      <c r="O48" s="39">
        <f t="shared" si="5"/>
        <v>120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2</v>
      </c>
      <c r="AF48" s="38">
        <f t="shared" si="5"/>
        <v>118</v>
      </c>
      <c r="AG48" s="39">
        <f t="shared" si="5"/>
        <v>3554</v>
      </c>
      <c r="AH48" s="39">
        <f t="shared" si="5"/>
        <v>1</v>
      </c>
      <c r="AI48" s="38">
        <f t="shared" si="5"/>
        <v>167</v>
      </c>
      <c r="AJ48" s="39">
        <f t="shared" si="5"/>
        <v>460</v>
      </c>
      <c r="AK48" s="39">
        <f t="shared" si="5"/>
        <v>2</v>
      </c>
      <c r="AL48" s="38">
        <f t="shared" si="5"/>
        <v>953</v>
      </c>
      <c r="AM48" s="40">
        <f t="shared" si="5"/>
        <v>1140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SheetLayoutView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松任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松任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62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0</v>
      </c>
      <c r="E12" s="21">
        <f t="shared" si="1"/>
        <v>0</v>
      </c>
      <c r="F12" s="22">
        <f t="shared" si="2"/>
        <v>0</v>
      </c>
      <c r="G12" s="23"/>
      <c r="H12" s="24"/>
      <c r="I12" s="23"/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0</v>
      </c>
      <c r="E16" s="29">
        <f t="shared" si="1"/>
        <v>0</v>
      </c>
      <c r="F16" s="30">
        <f t="shared" si="2"/>
        <v>0</v>
      </c>
      <c r="G16" s="31"/>
      <c r="H16" s="32"/>
      <c r="I16" s="31"/>
      <c r="J16" s="31"/>
      <c r="K16" s="32"/>
      <c r="L16" s="31"/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0</v>
      </c>
      <c r="E17" s="13">
        <f t="shared" si="1"/>
        <v>0</v>
      </c>
      <c r="F17" s="14">
        <f t="shared" si="2"/>
        <v>0</v>
      </c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0</v>
      </c>
      <c r="E18" s="21">
        <f t="shared" si="1"/>
        <v>0</v>
      </c>
      <c r="F18" s="22">
        <f t="shared" si="2"/>
        <v>0</v>
      </c>
      <c r="G18" s="23"/>
      <c r="H18" s="24"/>
      <c r="I18" s="23"/>
      <c r="J18" s="23"/>
      <c r="K18" s="24"/>
      <c r="L18" s="23"/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2</v>
      </c>
      <c r="E19" s="13">
        <f t="shared" si="1"/>
        <v>4.6</v>
      </c>
      <c r="F19" s="14">
        <f t="shared" si="2"/>
        <v>238</v>
      </c>
      <c r="G19" s="15"/>
      <c r="H19" s="16"/>
      <c r="I19" s="15"/>
      <c r="J19" s="15">
        <v>1</v>
      </c>
      <c r="K19" s="16">
        <v>1.3</v>
      </c>
      <c r="L19" s="15">
        <v>50</v>
      </c>
      <c r="M19" s="15">
        <v>1</v>
      </c>
      <c r="N19" s="16">
        <v>3.3</v>
      </c>
      <c r="O19" s="15">
        <v>188</v>
      </c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3</v>
      </c>
      <c r="E20" s="13">
        <f t="shared" si="1"/>
        <v>1.7</v>
      </c>
      <c r="F20" s="14">
        <f t="shared" si="2"/>
        <v>120</v>
      </c>
      <c r="G20" s="15">
        <v>3</v>
      </c>
      <c r="H20" s="16">
        <v>1.7</v>
      </c>
      <c r="I20" s="15">
        <v>120</v>
      </c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5</v>
      </c>
      <c r="E21" s="13">
        <f t="shared" si="1"/>
        <v>6.3</v>
      </c>
      <c r="F21" s="14">
        <f t="shared" si="2"/>
        <v>358</v>
      </c>
      <c r="G21" s="15">
        <v>3</v>
      </c>
      <c r="H21" s="16">
        <v>1.7</v>
      </c>
      <c r="I21" s="15">
        <v>120</v>
      </c>
      <c r="J21" s="15">
        <v>1</v>
      </c>
      <c r="K21" s="16">
        <v>1.3</v>
      </c>
      <c r="L21" s="15">
        <v>50</v>
      </c>
      <c r="M21" s="15">
        <v>1</v>
      </c>
      <c r="N21" s="16">
        <v>3.3</v>
      </c>
      <c r="O21" s="15">
        <v>188</v>
      </c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1</v>
      </c>
      <c r="E22" s="29">
        <f t="shared" si="1"/>
        <v>3.8</v>
      </c>
      <c r="F22" s="30">
        <f t="shared" si="2"/>
        <v>285</v>
      </c>
      <c r="G22" s="31"/>
      <c r="H22" s="32"/>
      <c r="I22" s="31"/>
      <c r="J22" s="31"/>
      <c r="K22" s="32"/>
      <c r="L22" s="31"/>
      <c r="M22" s="31">
        <v>1</v>
      </c>
      <c r="N22" s="32">
        <v>3.8</v>
      </c>
      <c r="O22" s="31">
        <v>285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18</v>
      </c>
      <c r="E23" s="13">
        <f t="shared" si="1"/>
        <v>12.82</v>
      </c>
      <c r="F23" s="14">
        <f t="shared" si="2"/>
        <v>568</v>
      </c>
      <c r="G23" s="15">
        <v>15</v>
      </c>
      <c r="H23" s="16">
        <v>8.35</v>
      </c>
      <c r="I23" s="15">
        <v>428</v>
      </c>
      <c r="J23" s="15">
        <v>3</v>
      </c>
      <c r="K23" s="16">
        <v>4.47</v>
      </c>
      <c r="L23" s="15">
        <v>140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19</v>
      </c>
      <c r="E24" s="21">
        <f t="shared" si="1"/>
        <v>16.62</v>
      </c>
      <c r="F24" s="22">
        <f t="shared" si="2"/>
        <v>853</v>
      </c>
      <c r="G24" s="23">
        <v>15</v>
      </c>
      <c r="H24" s="24">
        <v>8.35</v>
      </c>
      <c r="I24" s="23">
        <v>428</v>
      </c>
      <c r="J24" s="23">
        <v>3</v>
      </c>
      <c r="K24" s="24">
        <v>4.47</v>
      </c>
      <c r="L24" s="23">
        <v>140</v>
      </c>
      <c r="M24" s="23">
        <v>1</v>
      </c>
      <c r="N24" s="24">
        <v>3.8</v>
      </c>
      <c r="O24" s="23">
        <v>285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4</v>
      </c>
      <c r="E32" s="13">
        <f t="shared" si="1"/>
        <v>4.18</v>
      </c>
      <c r="F32" s="14">
        <f t="shared" si="2"/>
        <v>106</v>
      </c>
      <c r="G32" s="15">
        <v>1</v>
      </c>
      <c r="H32" s="16">
        <v>0.5</v>
      </c>
      <c r="I32" s="15">
        <v>30</v>
      </c>
      <c r="J32" s="15">
        <v>3</v>
      </c>
      <c r="K32" s="16">
        <v>3.68</v>
      </c>
      <c r="L32" s="15">
        <v>76</v>
      </c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4</v>
      </c>
      <c r="E33" s="13">
        <f t="shared" si="1"/>
        <v>4.18</v>
      </c>
      <c r="F33" s="14">
        <f t="shared" si="2"/>
        <v>106</v>
      </c>
      <c r="G33" s="15">
        <v>1</v>
      </c>
      <c r="H33" s="16">
        <v>0.5</v>
      </c>
      <c r="I33" s="15">
        <v>30</v>
      </c>
      <c r="J33" s="15">
        <v>3</v>
      </c>
      <c r="K33" s="16">
        <v>3.68</v>
      </c>
      <c r="L33" s="15">
        <v>76</v>
      </c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0</v>
      </c>
      <c r="E34" s="29">
        <f t="shared" si="1"/>
        <v>0</v>
      </c>
      <c r="F34" s="30">
        <f t="shared" si="2"/>
        <v>0</v>
      </c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4</v>
      </c>
      <c r="E35" s="13">
        <f t="shared" si="1"/>
        <v>2.75</v>
      </c>
      <c r="F35" s="14">
        <f t="shared" si="2"/>
        <v>120</v>
      </c>
      <c r="G35" s="15">
        <v>4</v>
      </c>
      <c r="H35" s="16">
        <v>2.75</v>
      </c>
      <c r="I35" s="15">
        <v>120</v>
      </c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4</v>
      </c>
      <c r="E36" s="21">
        <f t="shared" si="1"/>
        <v>2.75</v>
      </c>
      <c r="F36" s="22">
        <f t="shared" si="2"/>
        <v>120</v>
      </c>
      <c r="G36" s="23">
        <v>4</v>
      </c>
      <c r="H36" s="24">
        <v>2.75</v>
      </c>
      <c r="I36" s="23">
        <v>120</v>
      </c>
      <c r="J36" s="23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63</v>
      </c>
      <c r="D46" s="12">
        <f aca="true" t="shared" si="3" ref="D46:AM46">SUM(D7,D10,D13,D16,D19,D22,D25,D28,D31,D34,D37,D40,D43)</f>
        <v>3</v>
      </c>
      <c r="E46" s="13">
        <f t="shared" si="3"/>
        <v>8.399999999999999</v>
      </c>
      <c r="F46" s="14">
        <f t="shared" si="3"/>
        <v>523</v>
      </c>
      <c r="G46" s="14">
        <f t="shared" si="3"/>
        <v>0</v>
      </c>
      <c r="H46" s="13">
        <f t="shared" si="3"/>
        <v>0</v>
      </c>
      <c r="I46" s="14">
        <f t="shared" si="3"/>
        <v>0</v>
      </c>
      <c r="J46" s="14">
        <f t="shared" si="3"/>
        <v>1</v>
      </c>
      <c r="K46" s="13">
        <f t="shared" si="3"/>
        <v>1.3</v>
      </c>
      <c r="L46" s="14">
        <f t="shared" si="3"/>
        <v>50</v>
      </c>
      <c r="M46" s="14">
        <f t="shared" si="3"/>
        <v>2</v>
      </c>
      <c r="N46" s="13">
        <f t="shared" si="3"/>
        <v>7.1</v>
      </c>
      <c r="O46" s="14">
        <f t="shared" si="3"/>
        <v>473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64</v>
      </c>
      <c r="D47" s="12">
        <f aca="true" t="shared" si="4" ref="D47:AM47">SUM(D8,D11,D14,D17,D20,D23,D26,D29,D32,D35,D38,D41,D44)</f>
        <v>29</v>
      </c>
      <c r="E47" s="13">
        <f t="shared" si="4"/>
        <v>21.45</v>
      </c>
      <c r="F47" s="14">
        <f t="shared" si="4"/>
        <v>914</v>
      </c>
      <c r="G47" s="14">
        <f t="shared" si="4"/>
        <v>23</v>
      </c>
      <c r="H47" s="13">
        <f t="shared" si="4"/>
        <v>13.299999999999999</v>
      </c>
      <c r="I47" s="14">
        <f t="shared" si="4"/>
        <v>698</v>
      </c>
      <c r="J47" s="14">
        <f t="shared" si="4"/>
        <v>6</v>
      </c>
      <c r="K47" s="13">
        <f t="shared" si="4"/>
        <v>8.15</v>
      </c>
      <c r="L47" s="14">
        <f t="shared" si="4"/>
        <v>216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65</v>
      </c>
      <c r="D48" s="37">
        <f aca="true" t="shared" si="5" ref="D48:AM48">SUM(D9,D12,D15,D18,D21,D24,D27,D30,D33,D36,D39,D42,D45)</f>
        <v>32</v>
      </c>
      <c r="E48" s="38">
        <f t="shared" si="5"/>
        <v>29.85</v>
      </c>
      <c r="F48" s="39">
        <f t="shared" si="5"/>
        <v>1437</v>
      </c>
      <c r="G48" s="39">
        <f t="shared" si="5"/>
        <v>23</v>
      </c>
      <c r="H48" s="38">
        <f t="shared" si="5"/>
        <v>13.299999999999999</v>
      </c>
      <c r="I48" s="39">
        <f t="shared" si="5"/>
        <v>698</v>
      </c>
      <c r="J48" s="39">
        <f t="shared" si="5"/>
        <v>7</v>
      </c>
      <c r="K48" s="38">
        <f t="shared" si="5"/>
        <v>9.45</v>
      </c>
      <c r="L48" s="39">
        <f t="shared" si="5"/>
        <v>266</v>
      </c>
      <c r="M48" s="39">
        <f t="shared" si="5"/>
        <v>2</v>
      </c>
      <c r="N48" s="38">
        <f t="shared" si="5"/>
        <v>7.1</v>
      </c>
      <c r="O48" s="39">
        <f t="shared" si="5"/>
        <v>473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金沢港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金沢港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66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0</v>
      </c>
      <c r="E12" s="21">
        <f t="shared" si="1"/>
        <v>0</v>
      </c>
      <c r="F12" s="22">
        <f t="shared" si="2"/>
        <v>0</v>
      </c>
      <c r="G12" s="23"/>
      <c r="H12" s="24"/>
      <c r="I12" s="23"/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1</v>
      </c>
      <c r="E14" s="13">
        <f t="shared" si="1"/>
        <v>0.6</v>
      </c>
      <c r="F14" s="14">
        <f t="shared" si="2"/>
        <v>30</v>
      </c>
      <c r="G14" s="15">
        <v>1</v>
      </c>
      <c r="H14" s="16">
        <v>0.6</v>
      </c>
      <c r="I14" s="15">
        <v>30</v>
      </c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1</v>
      </c>
      <c r="E15" s="21">
        <f t="shared" si="1"/>
        <v>0.6</v>
      </c>
      <c r="F15" s="22">
        <f t="shared" si="2"/>
        <v>30</v>
      </c>
      <c r="G15" s="23">
        <v>1</v>
      </c>
      <c r="H15" s="24">
        <v>0.6</v>
      </c>
      <c r="I15" s="23">
        <v>30</v>
      </c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6</v>
      </c>
      <c r="E16" s="29">
        <f t="shared" si="1"/>
        <v>14.299999999999999</v>
      </c>
      <c r="F16" s="30">
        <f t="shared" si="2"/>
        <v>270</v>
      </c>
      <c r="G16" s="31">
        <v>2</v>
      </c>
      <c r="H16" s="32">
        <v>1.8</v>
      </c>
      <c r="I16" s="31">
        <v>50</v>
      </c>
      <c r="J16" s="31">
        <v>2</v>
      </c>
      <c r="K16" s="32">
        <v>3.3</v>
      </c>
      <c r="L16" s="31">
        <v>50</v>
      </c>
      <c r="M16" s="31">
        <v>2</v>
      </c>
      <c r="N16" s="32">
        <v>9.2</v>
      </c>
      <c r="O16" s="31">
        <v>170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0</v>
      </c>
      <c r="E17" s="13">
        <f t="shared" si="1"/>
        <v>0</v>
      </c>
      <c r="F17" s="14">
        <f t="shared" si="2"/>
        <v>0</v>
      </c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6</v>
      </c>
      <c r="E18" s="21">
        <f t="shared" si="1"/>
        <v>14.299999999999999</v>
      </c>
      <c r="F18" s="22">
        <f t="shared" si="2"/>
        <v>270</v>
      </c>
      <c r="G18" s="23">
        <v>2</v>
      </c>
      <c r="H18" s="24">
        <v>1.8</v>
      </c>
      <c r="I18" s="23">
        <v>50</v>
      </c>
      <c r="J18" s="23">
        <v>2</v>
      </c>
      <c r="K18" s="24">
        <v>3.3</v>
      </c>
      <c r="L18" s="23">
        <v>50</v>
      </c>
      <c r="M18" s="23">
        <v>2</v>
      </c>
      <c r="N18" s="24">
        <v>9.2</v>
      </c>
      <c r="O18" s="23">
        <v>170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0</v>
      </c>
      <c r="E22" s="29">
        <f t="shared" si="1"/>
        <v>0</v>
      </c>
      <c r="F22" s="30">
        <f t="shared" si="2"/>
        <v>0</v>
      </c>
      <c r="G22" s="31"/>
      <c r="H22" s="32"/>
      <c r="I22" s="31"/>
      <c r="J22" s="31"/>
      <c r="K22" s="32"/>
      <c r="L22" s="31"/>
      <c r="M22" s="31"/>
      <c r="N22" s="32"/>
      <c r="O22" s="31"/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0</v>
      </c>
      <c r="E23" s="13">
        <f t="shared" si="1"/>
        <v>0</v>
      </c>
      <c r="F23" s="14">
        <f t="shared" si="2"/>
        <v>0</v>
      </c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0</v>
      </c>
      <c r="E24" s="21">
        <f t="shared" si="1"/>
        <v>0</v>
      </c>
      <c r="F24" s="22">
        <f t="shared" si="2"/>
        <v>0</v>
      </c>
      <c r="G24" s="23"/>
      <c r="H24" s="24"/>
      <c r="I24" s="23"/>
      <c r="J24" s="23"/>
      <c r="K24" s="24"/>
      <c r="L24" s="23"/>
      <c r="M24" s="23"/>
      <c r="N24" s="24"/>
      <c r="O24" s="23"/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9</v>
      </c>
      <c r="E31" s="13">
        <f t="shared" si="1"/>
        <v>135</v>
      </c>
      <c r="F31" s="14">
        <f t="shared" si="2"/>
        <v>4133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>
        <v>5</v>
      </c>
      <c r="T31" s="16">
        <v>63</v>
      </c>
      <c r="U31" s="17">
        <v>1516</v>
      </c>
      <c r="V31" s="18">
        <v>4</v>
      </c>
      <c r="W31" s="16">
        <v>72</v>
      </c>
      <c r="X31" s="15">
        <v>2617</v>
      </c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9</v>
      </c>
      <c r="E33" s="13">
        <f t="shared" si="1"/>
        <v>135</v>
      </c>
      <c r="F33" s="14">
        <f t="shared" si="2"/>
        <v>4133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>
        <v>5</v>
      </c>
      <c r="T33" s="16">
        <v>63</v>
      </c>
      <c r="U33" s="17">
        <v>1516</v>
      </c>
      <c r="V33" s="18">
        <v>4</v>
      </c>
      <c r="W33" s="16">
        <v>72</v>
      </c>
      <c r="X33" s="15">
        <v>2617</v>
      </c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0</v>
      </c>
      <c r="E34" s="29">
        <f t="shared" si="1"/>
        <v>0</v>
      </c>
      <c r="F34" s="30">
        <f t="shared" si="2"/>
        <v>0</v>
      </c>
      <c r="G34" s="31"/>
      <c r="H34" s="32"/>
      <c r="I34" s="31"/>
      <c r="J34" s="31"/>
      <c r="K34" s="32"/>
      <c r="L34" s="31"/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0</v>
      </c>
      <c r="E36" s="21">
        <f t="shared" si="1"/>
        <v>0</v>
      </c>
      <c r="F36" s="22">
        <f t="shared" si="2"/>
        <v>0</v>
      </c>
      <c r="G36" s="23"/>
      <c r="H36" s="24"/>
      <c r="I36" s="23"/>
      <c r="J36" s="23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2</v>
      </c>
      <c r="E44" s="13">
        <f t="shared" si="1"/>
        <v>1</v>
      </c>
      <c r="F44" s="14">
        <f t="shared" si="2"/>
        <v>60</v>
      </c>
      <c r="G44" s="15">
        <v>2</v>
      </c>
      <c r="H44" s="16">
        <v>1</v>
      </c>
      <c r="I44" s="15">
        <v>60</v>
      </c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2</v>
      </c>
      <c r="E45" s="21">
        <f t="shared" si="1"/>
        <v>1</v>
      </c>
      <c r="F45" s="22">
        <f t="shared" si="2"/>
        <v>60</v>
      </c>
      <c r="G45" s="23">
        <v>2</v>
      </c>
      <c r="H45" s="24">
        <v>1</v>
      </c>
      <c r="I45" s="23">
        <v>60</v>
      </c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67</v>
      </c>
      <c r="D46" s="12">
        <f aca="true" t="shared" si="3" ref="D46:AM46">SUM(D7,D10,D13,D16,D19,D22,D25,D28,D31,D34,D37,D40,D43)</f>
        <v>15</v>
      </c>
      <c r="E46" s="13">
        <f t="shared" si="3"/>
        <v>149.3</v>
      </c>
      <c r="F46" s="14">
        <f t="shared" si="3"/>
        <v>4403</v>
      </c>
      <c r="G46" s="14">
        <f t="shared" si="3"/>
        <v>2</v>
      </c>
      <c r="H46" s="13">
        <f t="shared" si="3"/>
        <v>1.8</v>
      </c>
      <c r="I46" s="14">
        <f t="shared" si="3"/>
        <v>50</v>
      </c>
      <c r="J46" s="14">
        <f t="shared" si="3"/>
        <v>2</v>
      </c>
      <c r="K46" s="13">
        <f t="shared" si="3"/>
        <v>3.3</v>
      </c>
      <c r="L46" s="14">
        <f t="shared" si="3"/>
        <v>50</v>
      </c>
      <c r="M46" s="14">
        <f t="shared" si="3"/>
        <v>2</v>
      </c>
      <c r="N46" s="13">
        <f t="shared" si="3"/>
        <v>9.2</v>
      </c>
      <c r="O46" s="14">
        <f t="shared" si="3"/>
        <v>170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5</v>
      </c>
      <c r="T46" s="13">
        <f t="shared" si="3"/>
        <v>63</v>
      </c>
      <c r="U46" s="35">
        <f t="shared" si="3"/>
        <v>1516</v>
      </c>
      <c r="V46" s="12">
        <f t="shared" si="3"/>
        <v>4</v>
      </c>
      <c r="W46" s="13">
        <f t="shared" si="3"/>
        <v>72</v>
      </c>
      <c r="X46" s="14">
        <f t="shared" si="3"/>
        <v>2617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68</v>
      </c>
      <c r="D47" s="12">
        <f aca="true" t="shared" si="4" ref="D47:AM47">SUM(D8,D11,D14,D17,D20,D23,D26,D29,D32,D35,D38,D41,D44)</f>
        <v>3</v>
      </c>
      <c r="E47" s="13">
        <f t="shared" si="4"/>
        <v>1.6</v>
      </c>
      <c r="F47" s="14">
        <f t="shared" si="4"/>
        <v>90</v>
      </c>
      <c r="G47" s="14">
        <f t="shared" si="4"/>
        <v>3</v>
      </c>
      <c r="H47" s="13">
        <f t="shared" si="4"/>
        <v>1.6</v>
      </c>
      <c r="I47" s="14">
        <f t="shared" si="4"/>
        <v>90</v>
      </c>
      <c r="J47" s="14">
        <f t="shared" si="4"/>
        <v>0</v>
      </c>
      <c r="K47" s="13">
        <f t="shared" si="4"/>
        <v>0</v>
      </c>
      <c r="L47" s="14">
        <f t="shared" si="4"/>
        <v>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69</v>
      </c>
      <c r="D48" s="37">
        <f aca="true" t="shared" si="5" ref="D48:AM48">SUM(D9,D12,D15,D18,D21,D24,D27,D30,D33,D36,D39,D42,D45)</f>
        <v>18</v>
      </c>
      <c r="E48" s="38">
        <f t="shared" si="5"/>
        <v>150.9</v>
      </c>
      <c r="F48" s="39">
        <f t="shared" si="5"/>
        <v>4493</v>
      </c>
      <c r="G48" s="39">
        <f t="shared" si="5"/>
        <v>5</v>
      </c>
      <c r="H48" s="38">
        <f t="shared" si="5"/>
        <v>3.4</v>
      </c>
      <c r="I48" s="39">
        <f t="shared" si="5"/>
        <v>140</v>
      </c>
      <c r="J48" s="39">
        <f t="shared" si="5"/>
        <v>2</v>
      </c>
      <c r="K48" s="38">
        <f t="shared" si="5"/>
        <v>3.3</v>
      </c>
      <c r="L48" s="39">
        <f t="shared" si="5"/>
        <v>50</v>
      </c>
      <c r="M48" s="39">
        <f t="shared" si="5"/>
        <v>2</v>
      </c>
      <c r="N48" s="38">
        <f t="shared" si="5"/>
        <v>9.2</v>
      </c>
      <c r="O48" s="39">
        <f t="shared" si="5"/>
        <v>170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5</v>
      </c>
      <c r="T48" s="38">
        <f t="shared" si="5"/>
        <v>63</v>
      </c>
      <c r="U48" s="40">
        <f t="shared" si="5"/>
        <v>1516</v>
      </c>
      <c r="V48" s="37">
        <f t="shared" si="5"/>
        <v>4</v>
      </c>
      <c r="W48" s="38">
        <f t="shared" si="5"/>
        <v>72</v>
      </c>
      <c r="X48" s="39">
        <f t="shared" si="5"/>
        <v>2617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S5:U5"/>
    <mergeCell ref="B7:B9"/>
    <mergeCell ref="B10:B12"/>
    <mergeCell ref="B13:B15"/>
    <mergeCell ref="J5:L5"/>
    <mergeCell ref="B16:B18"/>
    <mergeCell ref="B19:B21"/>
    <mergeCell ref="B22:B24"/>
    <mergeCell ref="B25:B27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金沢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金沢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70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0</v>
      </c>
      <c r="E12" s="21">
        <f t="shared" si="1"/>
        <v>0</v>
      </c>
      <c r="F12" s="22">
        <f t="shared" si="2"/>
        <v>0</v>
      </c>
      <c r="G12" s="23"/>
      <c r="H12" s="24"/>
      <c r="I12" s="23"/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1</v>
      </c>
      <c r="E13" s="29">
        <f t="shared" si="1"/>
        <v>14</v>
      </c>
      <c r="F13" s="30">
        <f t="shared" si="2"/>
        <v>389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>
        <v>1</v>
      </c>
      <c r="T13" s="32">
        <v>14</v>
      </c>
      <c r="U13" s="33">
        <v>389</v>
      </c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1</v>
      </c>
      <c r="E14" s="13">
        <f t="shared" si="1"/>
        <v>1.1</v>
      </c>
      <c r="F14" s="14">
        <f t="shared" si="2"/>
        <v>30</v>
      </c>
      <c r="G14" s="15"/>
      <c r="H14" s="16"/>
      <c r="I14" s="15"/>
      <c r="J14" s="15">
        <v>1</v>
      </c>
      <c r="K14" s="16">
        <v>1.1</v>
      </c>
      <c r="L14" s="15">
        <v>30</v>
      </c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2</v>
      </c>
      <c r="E15" s="21">
        <f t="shared" si="1"/>
        <v>15.1</v>
      </c>
      <c r="F15" s="22">
        <f t="shared" si="2"/>
        <v>419</v>
      </c>
      <c r="G15" s="23"/>
      <c r="H15" s="24"/>
      <c r="I15" s="23"/>
      <c r="J15" s="23">
        <v>1</v>
      </c>
      <c r="K15" s="24">
        <v>1.1</v>
      </c>
      <c r="L15" s="23">
        <v>30</v>
      </c>
      <c r="M15" s="23"/>
      <c r="N15" s="24"/>
      <c r="O15" s="23"/>
      <c r="P15" s="23"/>
      <c r="Q15" s="24"/>
      <c r="R15" s="23"/>
      <c r="S15" s="23">
        <v>1</v>
      </c>
      <c r="T15" s="24">
        <v>14</v>
      </c>
      <c r="U15" s="25">
        <v>389</v>
      </c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9</v>
      </c>
      <c r="E16" s="29">
        <f t="shared" si="1"/>
        <v>32.26</v>
      </c>
      <c r="F16" s="30">
        <f t="shared" si="2"/>
        <v>575</v>
      </c>
      <c r="G16" s="31">
        <v>1</v>
      </c>
      <c r="H16" s="32">
        <v>0.9</v>
      </c>
      <c r="I16" s="31">
        <v>25</v>
      </c>
      <c r="J16" s="31">
        <v>2</v>
      </c>
      <c r="K16" s="32">
        <v>5.09</v>
      </c>
      <c r="L16" s="31">
        <v>120</v>
      </c>
      <c r="M16" s="31">
        <v>6</v>
      </c>
      <c r="N16" s="32">
        <v>26.27</v>
      </c>
      <c r="O16" s="31">
        <v>430</v>
      </c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1</v>
      </c>
      <c r="E17" s="13">
        <f t="shared" si="1"/>
        <v>1.2</v>
      </c>
      <c r="F17" s="14">
        <f t="shared" si="2"/>
        <v>60</v>
      </c>
      <c r="G17" s="15"/>
      <c r="H17" s="16"/>
      <c r="I17" s="15"/>
      <c r="J17" s="15">
        <v>1</v>
      </c>
      <c r="K17" s="16">
        <v>1.2</v>
      </c>
      <c r="L17" s="15">
        <v>60</v>
      </c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10</v>
      </c>
      <c r="E18" s="21">
        <f t="shared" si="1"/>
        <v>33.46</v>
      </c>
      <c r="F18" s="22">
        <f t="shared" si="2"/>
        <v>635</v>
      </c>
      <c r="G18" s="23">
        <v>1</v>
      </c>
      <c r="H18" s="24">
        <v>0.9</v>
      </c>
      <c r="I18" s="23">
        <v>25</v>
      </c>
      <c r="J18" s="23">
        <v>3</v>
      </c>
      <c r="K18" s="24">
        <v>6.29</v>
      </c>
      <c r="L18" s="23">
        <v>180</v>
      </c>
      <c r="M18" s="23">
        <v>6</v>
      </c>
      <c r="N18" s="24">
        <v>26.27</v>
      </c>
      <c r="O18" s="23">
        <v>430</v>
      </c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2</v>
      </c>
      <c r="E19" s="13">
        <f t="shared" si="1"/>
        <v>100.5</v>
      </c>
      <c r="F19" s="14">
        <f t="shared" si="2"/>
        <v>288</v>
      </c>
      <c r="G19" s="15"/>
      <c r="H19" s="16"/>
      <c r="I19" s="15"/>
      <c r="J19" s="15">
        <v>1</v>
      </c>
      <c r="K19" s="16">
        <v>1.5</v>
      </c>
      <c r="L19" s="15">
        <v>18</v>
      </c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>
        <v>1</v>
      </c>
      <c r="AF19" s="16">
        <v>99</v>
      </c>
      <c r="AG19" s="15">
        <v>270</v>
      </c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1</v>
      </c>
      <c r="E20" s="13">
        <f t="shared" si="1"/>
        <v>0.4</v>
      </c>
      <c r="F20" s="14">
        <f t="shared" si="2"/>
        <v>30</v>
      </c>
      <c r="G20" s="15">
        <v>1</v>
      </c>
      <c r="H20" s="16">
        <v>0.4</v>
      </c>
      <c r="I20" s="15">
        <v>30</v>
      </c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3</v>
      </c>
      <c r="E21" s="13">
        <f t="shared" si="1"/>
        <v>100.9</v>
      </c>
      <c r="F21" s="14">
        <f t="shared" si="2"/>
        <v>318</v>
      </c>
      <c r="G21" s="15">
        <v>1</v>
      </c>
      <c r="H21" s="16">
        <v>0.4</v>
      </c>
      <c r="I21" s="15">
        <v>30</v>
      </c>
      <c r="J21" s="15">
        <v>1</v>
      </c>
      <c r="K21" s="16">
        <v>1.5</v>
      </c>
      <c r="L21" s="15">
        <v>18</v>
      </c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>
        <v>1</v>
      </c>
      <c r="AF21" s="16">
        <v>99</v>
      </c>
      <c r="AG21" s="15">
        <v>270</v>
      </c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6</v>
      </c>
      <c r="E22" s="29">
        <f t="shared" si="1"/>
        <v>20.29</v>
      </c>
      <c r="F22" s="30">
        <f t="shared" si="2"/>
        <v>693</v>
      </c>
      <c r="G22" s="31"/>
      <c r="H22" s="32"/>
      <c r="I22" s="31"/>
      <c r="J22" s="31">
        <v>2</v>
      </c>
      <c r="K22" s="32">
        <v>5.1</v>
      </c>
      <c r="L22" s="31">
        <v>130</v>
      </c>
      <c r="M22" s="31">
        <v>4</v>
      </c>
      <c r="N22" s="32">
        <v>15.19</v>
      </c>
      <c r="O22" s="31">
        <v>563</v>
      </c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6</v>
      </c>
      <c r="E23" s="13">
        <f t="shared" si="1"/>
        <v>4.17</v>
      </c>
      <c r="F23" s="14">
        <f t="shared" si="2"/>
        <v>136</v>
      </c>
      <c r="G23" s="15">
        <v>5</v>
      </c>
      <c r="H23" s="16">
        <v>3.07</v>
      </c>
      <c r="I23" s="15">
        <v>128</v>
      </c>
      <c r="J23" s="15">
        <v>1</v>
      </c>
      <c r="K23" s="16">
        <v>1.1</v>
      </c>
      <c r="L23" s="15">
        <v>8</v>
      </c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12</v>
      </c>
      <c r="E24" s="21">
        <f t="shared" si="1"/>
        <v>24.46</v>
      </c>
      <c r="F24" s="22">
        <f t="shared" si="2"/>
        <v>829</v>
      </c>
      <c r="G24" s="23">
        <v>5</v>
      </c>
      <c r="H24" s="24">
        <v>3.07</v>
      </c>
      <c r="I24" s="23">
        <v>128</v>
      </c>
      <c r="J24" s="23">
        <v>3</v>
      </c>
      <c r="K24" s="24">
        <v>6.2</v>
      </c>
      <c r="L24" s="23">
        <v>138</v>
      </c>
      <c r="M24" s="23">
        <v>4</v>
      </c>
      <c r="N24" s="24">
        <v>15.19</v>
      </c>
      <c r="O24" s="23">
        <v>563</v>
      </c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9</v>
      </c>
      <c r="E31" s="13">
        <f t="shared" si="1"/>
        <v>167.95</v>
      </c>
      <c r="F31" s="14">
        <f t="shared" si="2"/>
        <v>3029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>
        <v>4</v>
      </c>
      <c r="T31" s="16">
        <v>54</v>
      </c>
      <c r="U31" s="17">
        <v>1090</v>
      </c>
      <c r="V31" s="18">
        <v>4</v>
      </c>
      <c r="W31" s="16">
        <v>72.27</v>
      </c>
      <c r="X31" s="15">
        <v>1629</v>
      </c>
      <c r="Y31" s="15"/>
      <c r="Z31" s="16"/>
      <c r="AA31" s="15"/>
      <c r="AB31" s="15">
        <v>1</v>
      </c>
      <c r="AC31" s="16">
        <v>41.68</v>
      </c>
      <c r="AD31" s="15">
        <v>310</v>
      </c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9</v>
      </c>
      <c r="E33" s="13">
        <f t="shared" si="1"/>
        <v>167.95</v>
      </c>
      <c r="F33" s="14">
        <f t="shared" si="2"/>
        <v>3029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>
        <v>4</v>
      </c>
      <c r="T33" s="16">
        <v>54</v>
      </c>
      <c r="U33" s="17">
        <v>1090</v>
      </c>
      <c r="V33" s="18">
        <v>4</v>
      </c>
      <c r="W33" s="16">
        <v>72.27</v>
      </c>
      <c r="X33" s="15">
        <v>1629</v>
      </c>
      <c r="Y33" s="15"/>
      <c r="Z33" s="16"/>
      <c r="AA33" s="15"/>
      <c r="AB33" s="15">
        <v>1</v>
      </c>
      <c r="AC33" s="16">
        <v>41.68</v>
      </c>
      <c r="AD33" s="15">
        <v>310</v>
      </c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2</v>
      </c>
      <c r="E34" s="29">
        <f t="shared" si="1"/>
        <v>7.77</v>
      </c>
      <c r="F34" s="30">
        <f t="shared" si="2"/>
        <v>110</v>
      </c>
      <c r="G34" s="31"/>
      <c r="H34" s="32"/>
      <c r="I34" s="31"/>
      <c r="J34" s="31"/>
      <c r="K34" s="32"/>
      <c r="L34" s="31"/>
      <c r="M34" s="31">
        <v>2</v>
      </c>
      <c r="N34" s="32">
        <v>7.77</v>
      </c>
      <c r="O34" s="31">
        <v>110</v>
      </c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2</v>
      </c>
      <c r="E36" s="21">
        <f t="shared" si="1"/>
        <v>7.77</v>
      </c>
      <c r="F36" s="22">
        <f t="shared" si="2"/>
        <v>110</v>
      </c>
      <c r="G36" s="23"/>
      <c r="H36" s="24"/>
      <c r="I36" s="23"/>
      <c r="J36" s="23"/>
      <c r="K36" s="24"/>
      <c r="L36" s="23"/>
      <c r="M36" s="23">
        <v>2</v>
      </c>
      <c r="N36" s="24">
        <v>7.77</v>
      </c>
      <c r="O36" s="23">
        <v>110</v>
      </c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71</v>
      </c>
      <c r="D46" s="12">
        <f aca="true" t="shared" si="3" ref="D46:AM46">SUM(D7,D10,D13,D16,D19,D22,D25,D28,D31,D34,D37,D40,D43)</f>
        <v>29</v>
      </c>
      <c r="E46" s="13">
        <f t="shared" si="3"/>
        <v>342.77</v>
      </c>
      <c r="F46" s="14">
        <f t="shared" si="3"/>
        <v>5084</v>
      </c>
      <c r="G46" s="14">
        <f t="shared" si="3"/>
        <v>1</v>
      </c>
      <c r="H46" s="13">
        <f t="shared" si="3"/>
        <v>0.9</v>
      </c>
      <c r="I46" s="14">
        <f t="shared" si="3"/>
        <v>25</v>
      </c>
      <c r="J46" s="14">
        <f t="shared" si="3"/>
        <v>5</v>
      </c>
      <c r="K46" s="13">
        <f t="shared" si="3"/>
        <v>11.69</v>
      </c>
      <c r="L46" s="14">
        <f t="shared" si="3"/>
        <v>268</v>
      </c>
      <c r="M46" s="14">
        <f t="shared" si="3"/>
        <v>12</v>
      </c>
      <c r="N46" s="13">
        <f t="shared" si="3"/>
        <v>49.230000000000004</v>
      </c>
      <c r="O46" s="14">
        <f t="shared" si="3"/>
        <v>1103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5</v>
      </c>
      <c r="T46" s="13">
        <f t="shared" si="3"/>
        <v>68</v>
      </c>
      <c r="U46" s="35">
        <f t="shared" si="3"/>
        <v>1479</v>
      </c>
      <c r="V46" s="12">
        <f t="shared" si="3"/>
        <v>4</v>
      </c>
      <c r="W46" s="13">
        <f t="shared" si="3"/>
        <v>72.27</v>
      </c>
      <c r="X46" s="14">
        <f t="shared" si="3"/>
        <v>1629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1</v>
      </c>
      <c r="AC46" s="13">
        <f t="shared" si="3"/>
        <v>41.68</v>
      </c>
      <c r="AD46" s="14">
        <f t="shared" si="3"/>
        <v>310</v>
      </c>
      <c r="AE46" s="14">
        <f t="shared" si="3"/>
        <v>1</v>
      </c>
      <c r="AF46" s="13">
        <f t="shared" si="3"/>
        <v>99</v>
      </c>
      <c r="AG46" s="14">
        <f t="shared" si="3"/>
        <v>270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72</v>
      </c>
      <c r="D47" s="12">
        <f aca="true" t="shared" si="4" ref="D47:AM47">SUM(D8,D11,D14,D17,D20,D23,D26,D29,D32,D35,D38,D41,D44)</f>
        <v>9</v>
      </c>
      <c r="E47" s="13">
        <f t="shared" si="4"/>
        <v>6.869999999999999</v>
      </c>
      <c r="F47" s="14">
        <f t="shared" si="4"/>
        <v>256</v>
      </c>
      <c r="G47" s="14">
        <f t="shared" si="4"/>
        <v>6</v>
      </c>
      <c r="H47" s="13">
        <f t="shared" si="4"/>
        <v>3.4699999999999998</v>
      </c>
      <c r="I47" s="14">
        <f t="shared" si="4"/>
        <v>158</v>
      </c>
      <c r="J47" s="14">
        <f t="shared" si="4"/>
        <v>3</v>
      </c>
      <c r="K47" s="13">
        <f t="shared" si="4"/>
        <v>3.4</v>
      </c>
      <c r="L47" s="14">
        <f t="shared" si="4"/>
        <v>98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73</v>
      </c>
      <c r="D48" s="37">
        <f aca="true" t="shared" si="5" ref="D48:AM48">SUM(D9,D12,D15,D18,D21,D24,D27,D30,D33,D36,D39,D42,D45)</f>
        <v>38</v>
      </c>
      <c r="E48" s="38">
        <f t="shared" si="5"/>
        <v>349.64</v>
      </c>
      <c r="F48" s="39">
        <f t="shared" si="5"/>
        <v>5340</v>
      </c>
      <c r="G48" s="39">
        <f t="shared" si="5"/>
        <v>7</v>
      </c>
      <c r="H48" s="38">
        <f t="shared" si="5"/>
        <v>4.37</v>
      </c>
      <c r="I48" s="39">
        <f t="shared" si="5"/>
        <v>183</v>
      </c>
      <c r="J48" s="39">
        <f t="shared" si="5"/>
        <v>8</v>
      </c>
      <c r="K48" s="38">
        <f t="shared" si="5"/>
        <v>15.09</v>
      </c>
      <c r="L48" s="39">
        <f t="shared" si="5"/>
        <v>366</v>
      </c>
      <c r="M48" s="39">
        <f t="shared" si="5"/>
        <v>12</v>
      </c>
      <c r="N48" s="38">
        <f t="shared" si="5"/>
        <v>49.230000000000004</v>
      </c>
      <c r="O48" s="39">
        <f t="shared" si="5"/>
        <v>1103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5</v>
      </c>
      <c r="T48" s="38">
        <f t="shared" si="5"/>
        <v>68</v>
      </c>
      <c r="U48" s="40">
        <f t="shared" si="5"/>
        <v>1479</v>
      </c>
      <c r="V48" s="37">
        <f t="shared" si="5"/>
        <v>4</v>
      </c>
      <c r="W48" s="38">
        <f t="shared" si="5"/>
        <v>72.27</v>
      </c>
      <c r="X48" s="39">
        <f t="shared" si="5"/>
        <v>1629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1</v>
      </c>
      <c r="AC48" s="38">
        <f t="shared" si="5"/>
        <v>41.68</v>
      </c>
      <c r="AD48" s="39">
        <f t="shared" si="5"/>
        <v>310</v>
      </c>
      <c r="AE48" s="39">
        <f t="shared" si="5"/>
        <v>1</v>
      </c>
      <c r="AF48" s="38">
        <f t="shared" si="5"/>
        <v>99</v>
      </c>
      <c r="AG48" s="39">
        <f t="shared" si="5"/>
        <v>270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AM49"/>
  <sheetViews>
    <sheetView showZeros="0" zoomScale="75" zoomScaleNormal="75" zoomScaleSheetLayoutView="100" workbookViewId="0" topLeftCell="A1">
      <selection activeCell="G27" sqref="G27"/>
    </sheetView>
  </sheetViews>
  <sheetFormatPr defaultColWidth="9.00390625" defaultRowHeight="13.5"/>
  <cols>
    <col min="3" max="3" width="5.625" style="0" customWidth="1"/>
  </cols>
  <sheetData>
    <row r="3" spans="3:39" ht="13.5" customHeight="1">
      <c r="C3" s="1"/>
      <c r="D3" s="45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  <c r="U3" s="1"/>
      <c r="V3" s="45" t="s">
        <v>0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</row>
    <row r="4" spans="2:39" ht="13.5" customHeight="1" thickBot="1">
      <c r="B4" s="2"/>
      <c r="C4" s="3"/>
      <c r="E4" s="2" t="s">
        <v>1</v>
      </c>
      <c r="G4" s="3" t="s">
        <v>2</v>
      </c>
      <c r="I4" s="4"/>
      <c r="K4" s="3"/>
      <c r="M4" s="4"/>
      <c r="O4" s="3"/>
      <c r="Q4" s="3" t="str">
        <f ca="1">MID(CELL("filename",$A$1),FIND("]",CELL("filename",$A$1))+1,31)</f>
        <v>金沢市員外</v>
      </c>
      <c r="S4" s="3"/>
      <c r="U4" s="4"/>
      <c r="W4" s="2" t="s">
        <v>1</v>
      </c>
      <c r="Y4" s="3" t="s">
        <v>2</v>
      </c>
      <c r="AA4" s="4"/>
      <c r="AC4" s="3"/>
      <c r="AE4" s="4"/>
      <c r="AG4" s="3"/>
      <c r="AI4" t="str">
        <f ca="1">MID(CELL("filename",$A$1),FIND("]",CELL("filename",$A$1))+1,31)</f>
        <v>金沢市員外</v>
      </c>
      <c r="AK4" s="3"/>
      <c r="AM4" s="4"/>
    </row>
    <row r="5" spans="2:39" ht="13.5" customHeight="1" thickBot="1">
      <c r="B5" s="5" t="s">
        <v>3</v>
      </c>
      <c r="C5" s="51" t="s">
        <v>4</v>
      </c>
      <c r="D5" s="44" t="s">
        <v>5</v>
      </c>
      <c r="E5" s="42"/>
      <c r="F5" s="43"/>
      <c r="G5" s="41" t="s">
        <v>6</v>
      </c>
      <c r="H5" s="42"/>
      <c r="I5" s="43"/>
      <c r="J5" s="41" t="s">
        <v>7</v>
      </c>
      <c r="K5" s="42"/>
      <c r="L5" s="43"/>
      <c r="M5" s="41" t="s">
        <v>8</v>
      </c>
      <c r="N5" s="42"/>
      <c r="O5" s="43"/>
      <c r="P5" s="41" t="s">
        <v>9</v>
      </c>
      <c r="Q5" s="42"/>
      <c r="R5" s="43"/>
      <c r="S5" s="41" t="s">
        <v>10</v>
      </c>
      <c r="T5" s="42"/>
      <c r="U5" s="46"/>
      <c r="V5" s="44" t="s">
        <v>11</v>
      </c>
      <c r="W5" s="42"/>
      <c r="X5" s="43"/>
      <c r="Y5" s="41" t="s">
        <v>12</v>
      </c>
      <c r="Z5" s="42"/>
      <c r="AA5" s="43"/>
      <c r="AB5" s="41" t="s">
        <v>13</v>
      </c>
      <c r="AC5" s="42"/>
      <c r="AD5" s="43"/>
      <c r="AE5" s="41" t="s">
        <v>14</v>
      </c>
      <c r="AF5" s="42"/>
      <c r="AG5" s="43"/>
      <c r="AH5" s="41" t="s">
        <v>15</v>
      </c>
      <c r="AI5" s="42"/>
      <c r="AJ5" s="43"/>
      <c r="AK5" s="41" t="s">
        <v>16</v>
      </c>
      <c r="AL5" s="42"/>
      <c r="AM5" s="46"/>
    </row>
    <row r="6" spans="2:39" ht="13.5" customHeight="1" thickBot="1">
      <c r="B6" s="6" t="s">
        <v>74</v>
      </c>
      <c r="C6" s="52"/>
      <c r="D6" s="7" t="s">
        <v>17</v>
      </c>
      <c r="E6" s="8" t="s">
        <v>18</v>
      </c>
      <c r="F6" s="9" t="s">
        <v>19</v>
      </c>
      <c r="G6" s="9" t="s">
        <v>17</v>
      </c>
      <c r="H6" s="8" t="s">
        <v>18</v>
      </c>
      <c r="I6" s="9" t="s">
        <v>19</v>
      </c>
      <c r="J6" s="9" t="s">
        <v>17</v>
      </c>
      <c r="K6" s="8" t="s">
        <v>18</v>
      </c>
      <c r="L6" s="9" t="s">
        <v>19</v>
      </c>
      <c r="M6" s="9" t="s">
        <v>17</v>
      </c>
      <c r="N6" s="8" t="s">
        <v>18</v>
      </c>
      <c r="O6" s="9" t="s">
        <v>19</v>
      </c>
      <c r="P6" s="9" t="s">
        <v>17</v>
      </c>
      <c r="Q6" s="8" t="s">
        <v>18</v>
      </c>
      <c r="R6" s="9" t="s">
        <v>19</v>
      </c>
      <c r="S6" s="9" t="s">
        <v>17</v>
      </c>
      <c r="T6" s="8" t="s">
        <v>18</v>
      </c>
      <c r="U6" s="10" t="s">
        <v>19</v>
      </c>
      <c r="V6" s="7" t="s">
        <v>17</v>
      </c>
      <c r="W6" s="8" t="s">
        <v>18</v>
      </c>
      <c r="X6" s="9" t="s">
        <v>19</v>
      </c>
      <c r="Y6" s="9" t="s">
        <v>17</v>
      </c>
      <c r="Z6" s="8" t="s">
        <v>18</v>
      </c>
      <c r="AA6" s="9" t="s">
        <v>19</v>
      </c>
      <c r="AB6" s="9" t="s">
        <v>17</v>
      </c>
      <c r="AC6" s="8" t="s">
        <v>18</v>
      </c>
      <c r="AD6" s="9" t="s">
        <v>19</v>
      </c>
      <c r="AE6" s="9" t="s">
        <v>17</v>
      </c>
      <c r="AF6" s="8" t="s">
        <v>18</v>
      </c>
      <c r="AG6" s="9" t="s">
        <v>19</v>
      </c>
      <c r="AH6" s="9" t="s">
        <v>17</v>
      </c>
      <c r="AI6" s="8" t="s">
        <v>18</v>
      </c>
      <c r="AJ6" s="9" t="s">
        <v>19</v>
      </c>
      <c r="AK6" s="9" t="s">
        <v>17</v>
      </c>
      <c r="AL6" s="8" t="s">
        <v>18</v>
      </c>
      <c r="AM6" s="10" t="s">
        <v>19</v>
      </c>
    </row>
    <row r="7" spans="2:39" ht="13.5" customHeight="1">
      <c r="B7" s="57" t="s">
        <v>20</v>
      </c>
      <c r="C7" s="11" t="s">
        <v>34</v>
      </c>
      <c r="D7" s="12">
        <f aca="true" t="shared" si="0" ref="D7:D45">SUM(G7,J7,M7,P7,S7,V7,Y7,AB7,AE7,AH7,AK7)</f>
        <v>0</v>
      </c>
      <c r="E7" s="13">
        <f aca="true" t="shared" si="1" ref="E7:E45">SUM(H7,K7,N7,Q7,T7,W7,Z7,AC7,AF7,AI7,AL7)</f>
        <v>0</v>
      </c>
      <c r="F7" s="14">
        <f aca="true" t="shared" si="2" ref="F7:F45">SUM(I7,L7,O7,R7,U7,X7,AA7,AD7,AG7,AJ7,AM7)</f>
        <v>0</v>
      </c>
      <c r="G7" s="15"/>
      <c r="H7" s="16"/>
      <c r="I7" s="15"/>
      <c r="J7" s="15"/>
      <c r="K7" s="16"/>
      <c r="L7" s="15"/>
      <c r="M7" s="15"/>
      <c r="N7" s="16"/>
      <c r="O7" s="15"/>
      <c r="P7" s="15"/>
      <c r="Q7" s="16"/>
      <c r="R7" s="15"/>
      <c r="S7" s="15"/>
      <c r="T7" s="16"/>
      <c r="U7" s="17"/>
      <c r="V7" s="18"/>
      <c r="W7" s="16"/>
      <c r="X7" s="15"/>
      <c r="Y7" s="15"/>
      <c r="Z7" s="16"/>
      <c r="AA7" s="15"/>
      <c r="AB7" s="15"/>
      <c r="AC7" s="16"/>
      <c r="AD7" s="15"/>
      <c r="AE7" s="15"/>
      <c r="AF7" s="16"/>
      <c r="AG7" s="15"/>
      <c r="AH7" s="15"/>
      <c r="AI7" s="16"/>
      <c r="AJ7" s="15"/>
      <c r="AK7" s="15"/>
      <c r="AL7" s="16"/>
      <c r="AM7" s="17"/>
    </row>
    <row r="8" spans="2:39" ht="13.5" customHeight="1">
      <c r="B8" s="48"/>
      <c r="C8" s="11" t="s">
        <v>35</v>
      </c>
      <c r="D8" s="12">
        <f t="shared" si="0"/>
        <v>0</v>
      </c>
      <c r="E8" s="13">
        <f t="shared" si="1"/>
        <v>0</v>
      </c>
      <c r="F8" s="14">
        <f t="shared" si="2"/>
        <v>0</v>
      </c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6"/>
      <c r="U8" s="17"/>
      <c r="V8" s="18"/>
      <c r="W8" s="16"/>
      <c r="X8" s="15"/>
      <c r="Y8" s="15"/>
      <c r="Z8" s="16"/>
      <c r="AA8" s="15"/>
      <c r="AB8" s="15"/>
      <c r="AC8" s="16"/>
      <c r="AD8" s="15"/>
      <c r="AE8" s="15"/>
      <c r="AF8" s="16"/>
      <c r="AG8" s="15"/>
      <c r="AH8" s="15"/>
      <c r="AI8" s="16"/>
      <c r="AJ8" s="15"/>
      <c r="AK8" s="15"/>
      <c r="AL8" s="16"/>
      <c r="AM8" s="17"/>
    </row>
    <row r="9" spans="2:39" ht="13.5" customHeight="1">
      <c r="B9" s="48"/>
      <c r="C9" s="19" t="s">
        <v>36</v>
      </c>
      <c r="D9" s="20">
        <f t="shared" si="0"/>
        <v>0</v>
      </c>
      <c r="E9" s="21">
        <f t="shared" si="1"/>
        <v>0</v>
      </c>
      <c r="F9" s="22">
        <f t="shared" si="2"/>
        <v>0</v>
      </c>
      <c r="G9" s="23"/>
      <c r="H9" s="24"/>
      <c r="I9" s="23"/>
      <c r="J9" s="23"/>
      <c r="K9" s="24"/>
      <c r="L9" s="23"/>
      <c r="M9" s="23"/>
      <c r="N9" s="24"/>
      <c r="O9" s="23"/>
      <c r="P9" s="23"/>
      <c r="Q9" s="24"/>
      <c r="R9" s="23"/>
      <c r="S9" s="23"/>
      <c r="T9" s="24"/>
      <c r="U9" s="25"/>
      <c r="V9" s="26"/>
      <c r="W9" s="24"/>
      <c r="X9" s="23"/>
      <c r="Y9" s="23"/>
      <c r="Z9" s="24"/>
      <c r="AA9" s="23"/>
      <c r="AB9" s="23"/>
      <c r="AC9" s="24"/>
      <c r="AD9" s="23"/>
      <c r="AE9" s="23"/>
      <c r="AF9" s="24"/>
      <c r="AG9" s="23"/>
      <c r="AH9" s="23"/>
      <c r="AI9" s="24"/>
      <c r="AJ9" s="23"/>
      <c r="AK9" s="23"/>
      <c r="AL9" s="24"/>
      <c r="AM9" s="25"/>
    </row>
    <row r="10" spans="2:39" ht="13.5" customHeight="1">
      <c r="B10" s="48" t="s">
        <v>23</v>
      </c>
      <c r="C10" s="27" t="s">
        <v>34</v>
      </c>
      <c r="D10" s="28">
        <f t="shared" si="0"/>
        <v>0</v>
      </c>
      <c r="E10" s="29">
        <f t="shared" si="1"/>
        <v>0</v>
      </c>
      <c r="F10" s="30">
        <f t="shared" si="2"/>
        <v>0</v>
      </c>
      <c r="G10" s="31"/>
      <c r="H10" s="32"/>
      <c r="I10" s="31"/>
      <c r="J10" s="31"/>
      <c r="K10" s="32"/>
      <c r="L10" s="31"/>
      <c r="M10" s="31"/>
      <c r="N10" s="32"/>
      <c r="O10" s="31"/>
      <c r="P10" s="31"/>
      <c r="Q10" s="32"/>
      <c r="R10" s="31"/>
      <c r="S10" s="31"/>
      <c r="T10" s="32"/>
      <c r="U10" s="33"/>
      <c r="V10" s="34"/>
      <c r="W10" s="32"/>
      <c r="X10" s="31"/>
      <c r="Y10" s="31"/>
      <c r="Z10" s="32"/>
      <c r="AA10" s="31"/>
      <c r="AB10" s="31"/>
      <c r="AC10" s="32"/>
      <c r="AD10" s="31"/>
      <c r="AE10" s="31"/>
      <c r="AF10" s="32"/>
      <c r="AG10" s="31"/>
      <c r="AH10" s="31"/>
      <c r="AI10" s="32"/>
      <c r="AJ10" s="31"/>
      <c r="AK10" s="31"/>
      <c r="AL10" s="32"/>
      <c r="AM10" s="33"/>
    </row>
    <row r="11" spans="2:39" ht="13.5" customHeight="1">
      <c r="B11" s="48"/>
      <c r="C11" s="11" t="s">
        <v>35</v>
      </c>
      <c r="D11" s="12">
        <f t="shared" si="0"/>
        <v>0</v>
      </c>
      <c r="E11" s="13">
        <f t="shared" si="1"/>
        <v>0</v>
      </c>
      <c r="F11" s="14">
        <f t="shared" si="2"/>
        <v>0</v>
      </c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6"/>
      <c r="U11" s="17"/>
      <c r="V11" s="18"/>
      <c r="W11" s="16"/>
      <c r="X11" s="15"/>
      <c r="Y11" s="15"/>
      <c r="Z11" s="16"/>
      <c r="AA11" s="15"/>
      <c r="AB11" s="15"/>
      <c r="AC11" s="16"/>
      <c r="AD11" s="15"/>
      <c r="AE11" s="15"/>
      <c r="AF11" s="16"/>
      <c r="AG11" s="15"/>
      <c r="AH11" s="15"/>
      <c r="AI11" s="16"/>
      <c r="AJ11" s="15"/>
      <c r="AK11" s="15"/>
      <c r="AL11" s="16"/>
      <c r="AM11" s="17"/>
    </row>
    <row r="12" spans="2:39" ht="13.5" customHeight="1">
      <c r="B12" s="48"/>
      <c r="C12" s="19" t="s">
        <v>36</v>
      </c>
      <c r="D12" s="20">
        <f t="shared" si="0"/>
        <v>0</v>
      </c>
      <c r="E12" s="21">
        <f t="shared" si="1"/>
        <v>0</v>
      </c>
      <c r="F12" s="22">
        <f t="shared" si="2"/>
        <v>0</v>
      </c>
      <c r="G12" s="23"/>
      <c r="H12" s="24"/>
      <c r="I12" s="23"/>
      <c r="J12" s="23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5"/>
      <c r="V12" s="26"/>
      <c r="W12" s="24"/>
      <c r="X12" s="23"/>
      <c r="Y12" s="23"/>
      <c r="Z12" s="24"/>
      <c r="AA12" s="23"/>
      <c r="AB12" s="23"/>
      <c r="AC12" s="24"/>
      <c r="AD12" s="23"/>
      <c r="AE12" s="23"/>
      <c r="AF12" s="24"/>
      <c r="AG12" s="23"/>
      <c r="AH12" s="23"/>
      <c r="AI12" s="24"/>
      <c r="AJ12" s="23"/>
      <c r="AK12" s="23"/>
      <c r="AL12" s="24"/>
      <c r="AM12" s="25"/>
    </row>
    <row r="13" spans="2:39" ht="13.5" customHeight="1">
      <c r="B13" s="48" t="s">
        <v>24</v>
      </c>
      <c r="C13" s="27" t="s">
        <v>34</v>
      </c>
      <c r="D13" s="28">
        <f t="shared" si="0"/>
        <v>0</v>
      </c>
      <c r="E13" s="29">
        <f t="shared" si="1"/>
        <v>0</v>
      </c>
      <c r="F13" s="30">
        <f t="shared" si="2"/>
        <v>0</v>
      </c>
      <c r="G13" s="31"/>
      <c r="H13" s="32"/>
      <c r="I13" s="31"/>
      <c r="J13" s="31"/>
      <c r="K13" s="32"/>
      <c r="L13" s="31"/>
      <c r="M13" s="31"/>
      <c r="N13" s="32"/>
      <c r="O13" s="31"/>
      <c r="P13" s="31"/>
      <c r="Q13" s="32"/>
      <c r="R13" s="31"/>
      <c r="S13" s="31"/>
      <c r="T13" s="32"/>
      <c r="U13" s="33"/>
      <c r="V13" s="34"/>
      <c r="W13" s="32"/>
      <c r="X13" s="31"/>
      <c r="Y13" s="31"/>
      <c r="Z13" s="32"/>
      <c r="AA13" s="31"/>
      <c r="AB13" s="31"/>
      <c r="AC13" s="32"/>
      <c r="AD13" s="31"/>
      <c r="AE13" s="31"/>
      <c r="AF13" s="32"/>
      <c r="AG13" s="31"/>
      <c r="AH13" s="31"/>
      <c r="AI13" s="32"/>
      <c r="AJ13" s="31"/>
      <c r="AK13" s="31"/>
      <c r="AL13" s="32"/>
      <c r="AM13" s="33"/>
    </row>
    <row r="14" spans="2:39" ht="13.5" customHeight="1">
      <c r="B14" s="48"/>
      <c r="C14" s="11" t="s">
        <v>35</v>
      </c>
      <c r="D14" s="12">
        <f t="shared" si="0"/>
        <v>0</v>
      </c>
      <c r="E14" s="13">
        <f t="shared" si="1"/>
        <v>0</v>
      </c>
      <c r="F14" s="14">
        <f t="shared" si="2"/>
        <v>0</v>
      </c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6"/>
      <c r="U14" s="17"/>
      <c r="V14" s="18"/>
      <c r="W14" s="16"/>
      <c r="X14" s="15"/>
      <c r="Y14" s="15"/>
      <c r="Z14" s="16"/>
      <c r="AA14" s="15"/>
      <c r="AB14" s="15"/>
      <c r="AC14" s="16"/>
      <c r="AD14" s="15"/>
      <c r="AE14" s="15"/>
      <c r="AF14" s="16"/>
      <c r="AG14" s="15"/>
      <c r="AH14" s="15"/>
      <c r="AI14" s="16"/>
      <c r="AJ14" s="15"/>
      <c r="AK14" s="15"/>
      <c r="AL14" s="16"/>
      <c r="AM14" s="17"/>
    </row>
    <row r="15" spans="2:39" ht="13.5" customHeight="1">
      <c r="B15" s="48"/>
      <c r="C15" s="19" t="s">
        <v>36</v>
      </c>
      <c r="D15" s="20">
        <f t="shared" si="0"/>
        <v>0</v>
      </c>
      <c r="E15" s="21">
        <f t="shared" si="1"/>
        <v>0</v>
      </c>
      <c r="F15" s="22">
        <f t="shared" si="2"/>
        <v>0</v>
      </c>
      <c r="G15" s="23"/>
      <c r="H15" s="24"/>
      <c r="I15" s="23"/>
      <c r="J15" s="23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5"/>
      <c r="V15" s="26"/>
      <c r="W15" s="24"/>
      <c r="X15" s="23"/>
      <c r="Y15" s="23"/>
      <c r="Z15" s="24"/>
      <c r="AA15" s="23"/>
      <c r="AB15" s="23"/>
      <c r="AC15" s="24"/>
      <c r="AD15" s="23"/>
      <c r="AE15" s="23"/>
      <c r="AF15" s="24"/>
      <c r="AG15" s="23"/>
      <c r="AH15" s="23"/>
      <c r="AI15" s="24"/>
      <c r="AJ15" s="23"/>
      <c r="AK15" s="23"/>
      <c r="AL15" s="24"/>
      <c r="AM15" s="25"/>
    </row>
    <row r="16" spans="2:39" ht="13.5" customHeight="1">
      <c r="B16" s="48" t="s">
        <v>25</v>
      </c>
      <c r="C16" s="27" t="s">
        <v>34</v>
      </c>
      <c r="D16" s="28">
        <f t="shared" si="0"/>
        <v>0</v>
      </c>
      <c r="E16" s="29">
        <f t="shared" si="1"/>
        <v>0</v>
      </c>
      <c r="F16" s="30">
        <f t="shared" si="2"/>
        <v>0</v>
      </c>
      <c r="G16" s="31"/>
      <c r="H16" s="32"/>
      <c r="I16" s="31"/>
      <c r="J16" s="31"/>
      <c r="K16" s="32"/>
      <c r="L16" s="31"/>
      <c r="M16" s="31"/>
      <c r="N16" s="32"/>
      <c r="O16" s="31"/>
      <c r="P16" s="31"/>
      <c r="Q16" s="32"/>
      <c r="R16" s="31"/>
      <c r="S16" s="31"/>
      <c r="T16" s="32"/>
      <c r="U16" s="33"/>
      <c r="V16" s="34"/>
      <c r="W16" s="32"/>
      <c r="X16" s="31"/>
      <c r="Y16" s="31"/>
      <c r="Z16" s="32"/>
      <c r="AA16" s="31"/>
      <c r="AB16" s="31"/>
      <c r="AC16" s="32"/>
      <c r="AD16" s="31"/>
      <c r="AE16" s="31"/>
      <c r="AF16" s="32"/>
      <c r="AG16" s="31"/>
      <c r="AH16" s="31"/>
      <c r="AI16" s="32"/>
      <c r="AJ16" s="31"/>
      <c r="AK16" s="31"/>
      <c r="AL16" s="32"/>
      <c r="AM16" s="33"/>
    </row>
    <row r="17" spans="2:39" ht="13.5" customHeight="1">
      <c r="B17" s="48"/>
      <c r="C17" s="11" t="s">
        <v>35</v>
      </c>
      <c r="D17" s="12">
        <f t="shared" si="0"/>
        <v>0</v>
      </c>
      <c r="E17" s="13">
        <f t="shared" si="1"/>
        <v>0</v>
      </c>
      <c r="F17" s="14">
        <f t="shared" si="2"/>
        <v>0</v>
      </c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6"/>
      <c r="U17" s="17"/>
      <c r="V17" s="18"/>
      <c r="W17" s="16"/>
      <c r="X17" s="15"/>
      <c r="Y17" s="15"/>
      <c r="Z17" s="16"/>
      <c r="AA17" s="15"/>
      <c r="AB17" s="15"/>
      <c r="AC17" s="16"/>
      <c r="AD17" s="15"/>
      <c r="AE17" s="15"/>
      <c r="AF17" s="16"/>
      <c r="AG17" s="15"/>
      <c r="AH17" s="15"/>
      <c r="AI17" s="16"/>
      <c r="AJ17" s="15"/>
      <c r="AK17" s="15"/>
      <c r="AL17" s="16"/>
      <c r="AM17" s="17"/>
    </row>
    <row r="18" spans="2:39" ht="13.5" customHeight="1">
      <c r="B18" s="48"/>
      <c r="C18" s="19" t="s">
        <v>36</v>
      </c>
      <c r="D18" s="20">
        <f t="shared" si="0"/>
        <v>0</v>
      </c>
      <c r="E18" s="21">
        <f t="shared" si="1"/>
        <v>0</v>
      </c>
      <c r="F18" s="22">
        <f t="shared" si="2"/>
        <v>0</v>
      </c>
      <c r="G18" s="23"/>
      <c r="H18" s="24"/>
      <c r="I18" s="23"/>
      <c r="J18" s="23"/>
      <c r="K18" s="24"/>
      <c r="L18" s="23"/>
      <c r="M18" s="23"/>
      <c r="N18" s="24"/>
      <c r="O18" s="23"/>
      <c r="P18" s="23"/>
      <c r="Q18" s="24"/>
      <c r="R18" s="23"/>
      <c r="S18" s="23"/>
      <c r="T18" s="24"/>
      <c r="U18" s="25"/>
      <c r="V18" s="26"/>
      <c r="W18" s="24"/>
      <c r="X18" s="23"/>
      <c r="Y18" s="23"/>
      <c r="Z18" s="24"/>
      <c r="AA18" s="23"/>
      <c r="AB18" s="23"/>
      <c r="AC18" s="24"/>
      <c r="AD18" s="23"/>
      <c r="AE18" s="23"/>
      <c r="AF18" s="24"/>
      <c r="AG18" s="23"/>
      <c r="AH18" s="23"/>
      <c r="AI18" s="24"/>
      <c r="AJ18" s="23"/>
      <c r="AK18" s="23"/>
      <c r="AL18" s="24"/>
      <c r="AM18" s="25"/>
    </row>
    <row r="19" spans="2:39" ht="13.5" customHeight="1">
      <c r="B19" s="53" t="s">
        <v>26</v>
      </c>
      <c r="C19" s="11" t="s">
        <v>34</v>
      </c>
      <c r="D19" s="12">
        <f t="shared" si="0"/>
        <v>0</v>
      </c>
      <c r="E19" s="13">
        <f t="shared" si="1"/>
        <v>0</v>
      </c>
      <c r="F19" s="14">
        <f t="shared" si="2"/>
        <v>0</v>
      </c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6"/>
      <c r="U19" s="17"/>
      <c r="V19" s="18"/>
      <c r="W19" s="16"/>
      <c r="X19" s="15"/>
      <c r="Y19" s="15"/>
      <c r="Z19" s="16"/>
      <c r="AA19" s="15"/>
      <c r="AB19" s="15"/>
      <c r="AC19" s="16"/>
      <c r="AD19" s="15"/>
      <c r="AE19" s="15"/>
      <c r="AF19" s="16"/>
      <c r="AG19" s="15"/>
      <c r="AH19" s="15"/>
      <c r="AI19" s="16"/>
      <c r="AJ19" s="15"/>
      <c r="AK19" s="15"/>
      <c r="AL19" s="16"/>
      <c r="AM19" s="17"/>
    </row>
    <row r="20" spans="2:39" ht="13.5" customHeight="1">
      <c r="B20" s="48"/>
      <c r="C20" s="11" t="s">
        <v>35</v>
      </c>
      <c r="D20" s="12">
        <f t="shared" si="0"/>
        <v>0</v>
      </c>
      <c r="E20" s="13">
        <f t="shared" si="1"/>
        <v>0</v>
      </c>
      <c r="F20" s="14">
        <f t="shared" si="2"/>
        <v>0</v>
      </c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6"/>
      <c r="U20" s="17"/>
      <c r="V20" s="18"/>
      <c r="W20" s="16"/>
      <c r="X20" s="15"/>
      <c r="Y20" s="15"/>
      <c r="Z20" s="16"/>
      <c r="AA20" s="15"/>
      <c r="AB20" s="15"/>
      <c r="AC20" s="16"/>
      <c r="AD20" s="15"/>
      <c r="AE20" s="15"/>
      <c r="AF20" s="16"/>
      <c r="AG20" s="15"/>
      <c r="AH20" s="15"/>
      <c r="AI20" s="16"/>
      <c r="AJ20" s="15"/>
      <c r="AK20" s="15"/>
      <c r="AL20" s="16"/>
      <c r="AM20" s="17"/>
    </row>
    <row r="21" spans="2:39" ht="13.5" customHeight="1">
      <c r="B21" s="54"/>
      <c r="C21" s="11" t="s">
        <v>36</v>
      </c>
      <c r="D21" s="12">
        <f t="shared" si="0"/>
        <v>0</v>
      </c>
      <c r="E21" s="13">
        <f t="shared" si="1"/>
        <v>0</v>
      </c>
      <c r="F21" s="14">
        <f t="shared" si="2"/>
        <v>0</v>
      </c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6"/>
      <c r="U21" s="17"/>
      <c r="V21" s="18"/>
      <c r="W21" s="16"/>
      <c r="X21" s="15"/>
      <c r="Y21" s="15"/>
      <c r="Z21" s="16"/>
      <c r="AA21" s="15"/>
      <c r="AB21" s="15"/>
      <c r="AC21" s="16"/>
      <c r="AD21" s="15"/>
      <c r="AE21" s="15"/>
      <c r="AF21" s="16"/>
      <c r="AG21" s="15"/>
      <c r="AH21" s="15"/>
      <c r="AI21" s="16"/>
      <c r="AJ21" s="15"/>
      <c r="AK21" s="15"/>
      <c r="AL21" s="16"/>
      <c r="AM21" s="17"/>
    </row>
    <row r="22" spans="2:39" ht="13.5" customHeight="1">
      <c r="B22" s="48" t="s">
        <v>27</v>
      </c>
      <c r="C22" s="27" t="s">
        <v>34</v>
      </c>
      <c r="D22" s="28">
        <f t="shared" si="0"/>
        <v>0</v>
      </c>
      <c r="E22" s="29">
        <f t="shared" si="1"/>
        <v>0</v>
      </c>
      <c r="F22" s="30">
        <f t="shared" si="2"/>
        <v>0</v>
      </c>
      <c r="G22" s="31"/>
      <c r="H22" s="32"/>
      <c r="I22" s="31"/>
      <c r="J22" s="31"/>
      <c r="K22" s="32"/>
      <c r="L22" s="31"/>
      <c r="M22" s="31"/>
      <c r="N22" s="32"/>
      <c r="O22" s="31"/>
      <c r="P22" s="31"/>
      <c r="Q22" s="32"/>
      <c r="R22" s="31"/>
      <c r="S22" s="31"/>
      <c r="T22" s="32"/>
      <c r="U22" s="33"/>
      <c r="V22" s="34"/>
      <c r="W22" s="32"/>
      <c r="X22" s="31"/>
      <c r="Y22" s="31"/>
      <c r="Z22" s="32"/>
      <c r="AA22" s="31"/>
      <c r="AB22" s="31"/>
      <c r="AC22" s="32"/>
      <c r="AD22" s="31"/>
      <c r="AE22" s="31"/>
      <c r="AF22" s="32"/>
      <c r="AG22" s="31"/>
      <c r="AH22" s="31"/>
      <c r="AI22" s="32"/>
      <c r="AJ22" s="31"/>
      <c r="AK22" s="31"/>
      <c r="AL22" s="32"/>
      <c r="AM22" s="33"/>
    </row>
    <row r="23" spans="2:39" ht="13.5" customHeight="1">
      <c r="B23" s="48"/>
      <c r="C23" s="11" t="s">
        <v>35</v>
      </c>
      <c r="D23" s="12">
        <f t="shared" si="0"/>
        <v>0</v>
      </c>
      <c r="E23" s="13">
        <f t="shared" si="1"/>
        <v>0</v>
      </c>
      <c r="F23" s="14">
        <f t="shared" si="2"/>
        <v>0</v>
      </c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6"/>
      <c r="U23" s="17"/>
      <c r="V23" s="18"/>
      <c r="W23" s="16"/>
      <c r="X23" s="15"/>
      <c r="Y23" s="15"/>
      <c r="Z23" s="16"/>
      <c r="AA23" s="15"/>
      <c r="AB23" s="15"/>
      <c r="AC23" s="16"/>
      <c r="AD23" s="15"/>
      <c r="AE23" s="15"/>
      <c r="AF23" s="16"/>
      <c r="AG23" s="15"/>
      <c r="AH23" s="15"/>
      <c r="AI23" s="16"/>
      <c r="AJ23" s="15"/>
      <c r="AK23" s="15"/>
      <c r="AL23" s="16"/>
      <c r="AM23" s="17"/>
    </row>
    <row r="24" spans="2:39" ht="13.5" customHeight="1">
      <c r="B24" s="48"/>
      <c r="C24" s="19" t="s">
        <v>36</v>
      </c>
      <c r="D24" s="20">
        <f t="shared" si="0"/>
        <v>0</v>
      </c>
      <c r="E24" s="21">
        <f t="shared" si="1"/>
        <v>0</v>
      </c>
      <c r="F24" s="22">
        <f t="shared" si="2"/>
        <v>0</v>
      </c>
      <c r="G24" s="23"/>
      <c r="H24" s="24"/>
      <c r="I24" s="23"/>
      <c r="J24" s="23"/>
      <c r="K24" s="24"/>
      <c r="L24" s="23"/>
      <c r="M24" s="23"/>
      <c r="N24" s="24"/>
      <c r="O24" s="23"/>
      <c r="P24" s="23"/>
      <c r="Q24" s="24"/>
      <c r="R24" s="23"/>
      <c r="S24" s="23"/>
      <c r="T24" s="24"/>
      <c r="U24" s="25"/>
      <c r="V24" s="26"/>
      <c r="W24" s="24"/>
      <c r="X24" s="23"/>
      <c r="Y24" s="23"/>
      <c r="Z24" s="24"/>
      <c r="AA24" s="23"/>
      <c r="AB24" s="23"/>
      <c r="AC24" s="24"/>
      <c r="AD24" s="23"/>
      <c r="AE24" s="23"/>
      <c r="AF24" s="24"/>
      <c r="AG24" s="23"/>
      <c r="AH24" s="23"/>
      <c r="AI24" s="24"/>
      <c r="AJ24" s="23"/>
      <c r="AK24" s="23"/>
      <c r="AL24" s="24"/>
      <c r="AM24" s="25"/>
    </row>
    <row r="25" spans="2:39" ht="13.5" customHeight="1">
      <c r="B25" s="55" t="s">
        <v>37</v>
      </c>
      <c r="C25" s="11" t="s">
        <v>34</v>
      </c>
      <c r="D25" s="12">
        <f t="shared" si="0"/>
        <v>0</v>
      </c>
      <c r="E25" s="13">
        <f t="shared" si="1"/>
        <v>0</v>
      </c>
      <c r="F25" s="14">
        <f t="shared" si="2"/>
        <v>0</v>
      </c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6"/>
      <c r="U25" s="17"/>
      <c r="V25" s="18"/>
      <c r="W25" s="16"/>
      <c r="X25" s="15"/>
      <c r="Y25" s="15"/>
      <c r="Z25" s="16"/>
      <c r="AA25" s="15"/>
      <c r="AB25" s="15"/>
      <c r="AC25" s="16"/>
      <c r="AD25" s="15"/>
      <c r="AE25" s="15"/>
      <c r="AF25" s="16"/>
      <c r="AG25" s="15"/>
      <c r="AH25" s="15"/>
      <c r="AI25" s="16"/>
      <c r="AJ25" s="15"/>
      <c r="AK25" s="15"/>
      <c r="AL25" s="16"/>
      <c r="AM25" s="17"/>
    </row>
    <row r="26" spans="2:39" ht="13.5" customHeight="1">
      <c r="B26" s="47"/>
      <c r="C26" s="11" t="s">
        <v>35</v>
      </c>
      <c r="D26" s="12">
        <f t="shared" si="0"/>
        <v>0</v>
      </c>
      <c r="E26" s="13">
        <f t="shared" si="1"/>
        <v>0</v>
      </c>
      <c r="F26" s="14">
        <f t="shared" si="2"/>
        <v>0</v>
      </c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6"/>
      <c r="U26" s="17"/>
      <c r="V26" s="18"/>
      <c r="W26" s="16"/>
      <c r="X26" s="15"/>
      <c r="Y26" s="15"/>
      <c r="Z26" s="16"/>
      <c r="AA26" s="15"/>
      <c r="AB26" s="15"/>
      <c r="AC26" s="16"/>
      <c r="AD26" s="15"/>
      <c r="AE26" s="15"/>
      <c r="AF26" s="16"/>
      <c r="AG26" s="15"/>
      <c r="AH26" s="15"/>
      <c r="AI26" s="16"/>
      <c r="AJ26" s="15"/>
      <c r="AK26" s="15"/>
      <c r="AL26" s="16"/>
      <c r="AM26" s="17"/>
    </row>
    <row r="27" spans="2:39" ht="13.5" customHeight="1">
      <c r="B27" s="56"/>
      <c r="C27" s="11" t="s">
        <v>36</v>
      </c>
      <c r="D27" s="12">
        <f t="shared" si="0"/>
        <v>0</v>
      </c>
      <c r="E27" s="13">
        <f t="shared" si="1"/>
        <v>0</v>
      </c>
      <c r="F27" s="14">
        <f t="shared" si="2"/>
        <v>0</v>
      </c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6"/>
      <c r="U27" s="17"/>
      <c r="V27" s="18"/>
      <c r="W27" s="16"/>
      <c r="X27" s="15"/>
      <c r="Y27" s="15"/>
      <c r="Z27" s="16"/>
      <c r="AA27" s="15"/>
      <c r="AB27" s="15"/>
      <c r="AC27" s="16"/>
      <c r="AD27" s="15"/>
      <c r="AE27" s="15"/>
      <c r="AF27" s="16"/>
      <c r="AG27" s="15"/>
      <c r="AH27" s="15"/>
      <c r="AI27" s="16"/>
      <c r="AJ27" s="15"/>
      <c r="AK27" s="15"/>
      <c r="AL27" s="16"/>
      <c r="AM27" s="17"/>
    </row>
    <row r="28" spans="2:39" ht="13.5" customHeight="1">
      <c r="B28" s="47" t="s">
        <v>38</v>
      </c>
      <c r="C28" s="27" t="s">
        <v>34</v>
      </c>
      <c r="D28" s="28">
        <f t="shared" si="0"/>
        <v>0</v>
      </c>
      <c r="E28" s="29">
        <f t="shared" si="1"/>
        <v>0</v>
      </c>
      <c r="F28" s="30">
        <f t="shared" si="2"/>
        <v>0</v>
      </c>
      <c r="G28" s="31"/>
      <c r="H28" s="32"/>
      <c r="I28" s="31"/>
      <c r="J28" s="31"/>
      <c r="K28" s="32"/>
      <c r="L28" s="31"/>
      <c r="M28" s="31"/>
      <c r="N28" s="32"/>
      <c r="O28" s="31"/>
      <c r="P28" s="31"/>
      <c r="Q28" s="32"/>
      <c r="R28" s="31"/>
      <c r="S28" s="31"/>
      <c r="T28" s="32"/>
      <c r="U28" s="33"/>
      <c r="V28" s="34"/>
      <c r="W28" s="32"/>
      <c r="X28" s="31"/>
      <c r="Y28" s="31"/>
      <c r="Z28" s="32"/>
      <c r="AA28" s="31"/>
      <c r="AB28" s="31"/>
      <c r="AC28" s="32"/>
      <c r="AD28" s="31"/>
      <c r="AE28" s="31"/>
      <c r="AF28" s="32"/>
      <c r="AG28" s="31"/>
      <c r="AH28" s="31"/>
      <c r="AI28" s="32"/>
      <c r="AJ28" s="31"/>
      <c r="AK28" s="31"/>
      <c r="AL28" s="32"/>
      <c r="AM28" s="33"/>
    </row>
    <row r="29" spans="2:39" ht="13.5" customHeight="1">
      <c r="B29" s="47"/>
      <c r="C29" s="11" t="s">
        <v>35</v>
      </c>
      <c r="D29" s="12">
        <f t="shared" si="0"/>
        <v>0</v>
      </c>
      <c r="E29" s="13">
        <f t="shared" si="1"/>
        <v>0</v>
      </c>
      <c r="F29" s="14">
        <f t="shared" si="2"/>
        <v>0</v>
      </c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6"/>
      <c r="U29" s="17"/>
      <c r="V29" s="18"/>
      <c r="W29" s="16"/>
      <c r="X29" s="15"/>
      <c r="Y29" s="15"/>
      <c r="Z29" s="16"/>
      <c r="AA29" s="15"/>
      <c r="AB29" s="15"/>
      <c r="AC29" s="16"/>
      <c r="AD29" s="15"/>
      <c r="AE29" s="15"/>
      <c r="AF29" s="16"/>
      <c r="AG29" s="15"/>
      <c r="AH29" s="15"/>
      <c r="AI29" s="16"/>
      <c r="AJ29" s="15"/>
      <c r="AK29" s="15"/>
      <c r="AL29" s="16"/>
      <c r="AM29" s="17"/>
    </row>
    <row r="30" spans="2:39" ht="13.5" customHeight="1">
      <c r="B30" s="47"/>
      <c r="C30" s="19" t="s">
        <v>36</v>
      </c>
      <c r="D30" s="20">
        <f t="shared" si="0"/>
        <v>0</v>
      </c>
      <c r="E30" s="21">
        <f t="shared" si="1"/>
        <v>0</v>
      </c>
      <c r="F30" s="22">
        <f t="shared" si="2"/>
        <v>0</v>
      </c>
      <c r="G30" s="23"/>
      <c r="H30" s="24"/>
      <c r="I30" s="23"/>
      <c r="J30" s="23"/>
      <c r="K30" s="24"/>
      <c r="L30" s="23"/>
      <c r="M30" s="23"/>
      <c r="N30" s="24"/>
      <c r="O30" s="23"/>
      <c r="P30" s="23"/>
      <c r="Q30" s="24"/>
      <c r="R30" s="23"/>
      <c r="S30" s="23"/>
      <c r="T30" s="24"/>
      <c r="U30" s="25"/>
      <c r="V30" s="26"/>
      <c r="W30" s="24"/>
      <c r="X30" s="23"/>
      <c r="Y30" s="23"/>
      <c r="Z30" s="24"/>
      <c r="AA30" s="23"/>
      <c r="AB30" s="23"/>
      <c r="AC30" s="24"/>
      <c r="AD30" s="23"/>
      <c r="AE30" s="23"/>
      <c r="AF30" s="24"/>
      <c r="AG30" s="23"/>
      <c r="AH30" s="23"/>
      <c r="AI30" s="24"/>
      <c r="AJ30" s="23"/>
      <c r="AK30" s="23"/>
      <c r="AL30" s="24"/>
      <c r="AM30" s="25"/>
    </row>
    <row r="31" spans="2:39" ht="13.5" customHeight="1">
      <c r="B31" s="53" t="s">
        <v>28</v>
      </c>
      <c r="C31" s="11" t="s">
        <v>34</v>
      </c>
      <c r="D31" s="12">
        <f t="shared" si="0"/>
        <v>0</v>
      </c>
      <c r="E31" s="13">
        <f t="shared" si="1"/>
        <v>0</v>
      </c>
      <c r="F31" s="14">
        <f t="shared" si="2"/>
        <v>0</v>
      </c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6"/>
      <c r="U31" s="17"/>
      <c r="V31" s="18"/>
      <c r="W31" s="16"/>
      <c r="X31" s="15"/>
      <c r="Y31" s="15"/>
      <c r="Z31" s="16"/>
      <c r="AA31" s="15"/>
      <c r="AB31" s="15"/>
      <c r="AC31" s="16"/>
      <c r="AD31" s="15"/>
      <c r="AE31" s="15"/>
      <c r="AF31" s="16"/>
      <c r="AG31" s="15"/>
      <c r="AH31" s="15"/>
      <c r="AI31" s="16"/>
      <c r="AJ31" s="15"/>
      <c r="AK31" s="15"/>
      <c r="AL31" s="16"/>
      <c r="AM31" s="17"/>
    </row>
    <row r="32" spans="2:39" ht="13.5" customHeight="1">
      <c r="B32" s="48"/>
      <c r="C32" s="11" t="s">
        <v>35</v>
      </c>
      <c r="D32" s="12">
        <f t="shared" si="0"/>
        <v>0</v>
      </c>
      <c r="E32" s="13">
        <f t="shared" si="1"/>
        <v>0</v>
      </c>
      <c r="F32" s="14">
        <f t="shared" si="2"/>
        <v>0</v>
      </c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6"/>
      <c r="U32" s="17"/>
      <c r="V32" s="18"/>
      <c r="W32" s="16"/>
      <c r="X32" s="15"/>
      <c r="Y32" s="15"/>
      <c r="Z32" s="16"/>
      <c r="AA32" s="15"/>
      <c r="AB32" s="15"/>
      <c r="AC32" s="16"/>
      <c r="AD32" s="15"/>
      <c r="AE32" s="15"/>
      <c r="AF32" s="16"/>
      <c r="AG32" s="15"/>
      <c r="AH32" s="15"/>
      <c r="AI32" s="16"/>
      <c r="AJ32" s="15"/>
      <c r="AK32" s="15"/>
      <c r="AL32" s="16"/>
      <c r="AM32" s="17"/>
    </row>
    <row r="33" spans="2:39" ht="13.5" customHeight="1">
      <c r="B33" s="54"/>
      <c r="C33" s="11" t="s">
        <v>36</v>
      </c>
      <c r="D33" s="12">
        <f t="shared" si="0"/>
        <v>0</v>
      </c>
      <c r="E33" s="13">
        <f t="shared" si="1"/>
        <v>0</v>
      </c>
      <c r="F33" s="14">
        <f t="shared" si="2"/>
        <v>0</v>
      </c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6"/>
      <c r="U33" s="17"/>
      <c r="V33" s="18"/>
      <c r="W33" s="16"/>
      <c r="X33" s="15"/>
      <c r="Y33" s="15"/>
      <c r="Z33" s="16"/>
      <c r="AA33" s="15"/>
      <c r="AB33" s="15"/>
      <c r="AC33" s="16"/>
      <c r="AD33" s="15"/>
      <c r="AE33" s="15"/>
      <c r="AF33" s="16"/>
      <c r="AG33" s="15"/>
      <c r="AH33" s="15"/>
      <c r="AI33" s="16"/>
      <c r="AJ33" s="15"/>
      <c r="AK33" s="15"/>
      <c r="AL33" s="16"/>
      <c r="AM33" s="17"/>
    </row>
    <row r="34" spans="2:39" ht="13.5" customHeight="1">
      <c r="B34" s="48" t="s">
        <v>29</v>
      </c>
      <c r="C34" s="27" t="s">
        <v>34</v>
      </c>
      <c r="D34" s="28">
        <f t="shared" si="0"/>
        <v>1</v>
      </c>
      <c r="E34" s="29">
        <f t="shared" si="1"/>
        <v>2</v>
      </c>
      <c r="F34" s="30">
        <f t="shared" si="2"/>
        <v>57</v>
      </c>
      <c r="G34" s="31"/>
      <c r="H34" s="32"/>
      <c r="I34" s="31"/>
      <c r="J34" s="31">
        <v>1</v>
      </c>
      <c r="K34" s="32">
        <v>2</v>
      </c>
      <c r="L34" s="31">
        <v>57</v>
      </c>
      <c r="M34" s="31"/>
      <c r="N34" s="32"/>
      <c r="O34" s="31"/>
      <c r="P34" s="31"/>
      <c r="Q34" s="32"/>
      <c r="R34" s="31"/>
      <c r="S34" s="31"/>
      <c r="T34" s="32"/>
      <c r="U34" s="33"/>
      <c r="V34" s="34"/>
      <c r="W34" s="32"/>
      <c r="X34" s="31"/>
      <c r="Y34" s="31"/>
      <c r="Z34" s="32"/>
      <c r="AA34" s="31"/>
      <c r="AB34" s="31"/>
      <c r="AC34" s="32"/>
      <c r="AD34" s="31"/>
      <c r="AE34" s="31"/>
      <c r="AF34" s="32"/>
      <c r="AG34" s="31"/>
      <c r="AH34" s="31"/>
      <c r="AI34" s="32"/>
      <c r="AJ34" s="31"/>
      <c r="AK34" s="31"/>
      <c r="AL34" s="32"/>
      <c r="AM34" s="33"/>
    </row>
    <row r="35" spans="2:39" ht="13.5" customHeight="1">
      <c r="B35" s="48"/>
      <c r="C35" s="11" t="s">
        <v>35</v>
      </c>
      <c r="D35" s="12">
        <f t="shared" si="0"/>
        <v>0</v>
      </c>
      <c r="E35" s="13">
        <f t="shared" si="1"/>
        <v>0</v>
      </c>
      <c r="F35" s="14">
        <f t="shared" si="2"/>
        <v>0</v>
      </c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7"/>
      <c r="V35" s="18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K35" s="15"/>
      <c r="AL35" s="16"/>
      <c r="AM35" s="17"/>
    </row>
    <row r="36" spans="2:39" ht="13.5" customHeight="1">
      <c r="B36" s="48"/>
      <c r="C36" s="19" t="s">
        <v>36</v>
      </c>
      <c r="D36" s="20">
        <f t="shared" si="0"/>
        <v>1</v>
      </c>
      <c r="E36" s="21">
        <f t="shared" si="1"/>
        <v>2</v>
      </c>
      <c r="F36" s="22">
        <f t="shared" si="2"/>
        <v>57</v>
      </c>
      <c r="G36" s="23"/>
      <c r="H36" s="24"/>
      <c r="I36" s="23"/>
      <c r="J36" s="23">
        <v>1</v>
      </c>
      <c r="K36" s="24">
        <v>2</v>
      </c>
      <c r="L36" s="23">
        <v>57</v>
      </c>
      <c r="M36" s="23"/>
      <c r="N36" s="24"/>
      <c r="O36" s="23"/>
      <c r="P36" s="23"/>
      <c r="Q36" s="24"/>
      <c r="R36" s="23"/>
      <c r="S36" s="23"/>
      <c r="T36" s="24"/>
      <c r="U36" s="25"/>
      <c r="V36" s="26"/>
      <c r="W36" s="24"/>
      <c r="X36" s="23"/>
      <c r="Y36" s="23"/>
      <c r="Z36" s="24"/>
      <c r="AA36" s="23"/>
      <c r="AB36" s="23"/>
      <c r="AC36" s="24"/>
      <c r="AD36" s="23"/>
      <c r="AE36" s="23"/>
      <c r="AF36" s="24"/>
      <c r="AG36" s="23"/>
      <c r="AH36" s="23"/>
      <c r="AI36" s="24"/>
      <c r="AJ36" s="23"/>
      <c r="AK36" s="23"/>
      <c r="AL36" s="24"/>
      <c r="AM36" s="25"/>
    </row>
    <row r="37" spans="2:39" ht="13.5" customHeight="1">
      <c r="B37" s="53" t="s">
        <v>30</v>
      </c>
      <c r="C37" s="11" t="s">
        <v>34</v>
      </c>
      <c r="D37" s="12">
        <f t="shared" si="0"/>
        <v>0</v>
      </c>
      <c r="E37" s="13">
        <f t="shared" si="1"/>
        <v>0</v>
      </c>
      <c r="F37" s="14">
        <f t="shared" si="2"/>
        <v>0</v>
      </c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7"/>
      <c r="V37" s="18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K37" s="15"/>
      <c r="AL37" s="16"/>
      <c r="AM37" s="17"/>
    </row>
    <row r="38" spans="2:39" ht="13.5" customHeight="1">
      <c r="B38" s="48"/>
      <c r="C38" s="11" t="s">
        <v>35</v>
      </c>
      <c r="D38" s="12">
        <f t="shared" si="0"/>
        <v>0</v>
      </c>
      <c r="E38" s="13">
        <f t="shared" si="1"/>
        <v>0</v>
      </c>
      <c r="F38" s="14">
        <f t="shared" si="2"/>
        <v>0</v>
      </c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7"/>
      <c r="V38" s="18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K38" s="15"/>
      <c r="AL38" s="16"/>
      <c r="AM38" s="17"/>
    </row>
    <row r="39" spans="2:39" ht="13.5" customHeight="1">
      <c r="B39" s="54"/>
      <c r="C39" s="11" t="s">
        <v>36</v>
      </c>
      <c r="D39" s="12">
        <f t="shared" si="0"/>
        <v>0</v>
      </c>
      <c r="E39" s="13">
        <f t="shared" si="1"/>
        <v>0</v>
      </c>
      <c r="F39" s="14">
        <f t="shared" si="2"/>
        <v>0</v>
      </c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7"/>
      <c r="V39" s="18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K39" s="15"/>
      <c r="AL39" s="16"/>
      <c r="AM39" s="17"/>
    </row>
    <row r="40" spans="2:39" ht="13.5" customHeight="1">
      <c r="B40" s="48" t="s">
        <v>31</v>
      </c>
      <c r="C40" s="27" t="s">
        <v>34</v>
      </c>
      <c r="D40" s="28">
        <f t="shared" si="0"/>
        <v>0</v>
      </c>
      <c r="E40" s="29">
        <f t="shared" si="1"/>
        <v>0</v>
      </c>
      <c r="F40" s="30">
        <f t="shared" si="2"/>
        <v>0</v>
      </c>
      <c r="G40" s="31"/>
      <c r="H40" s="32"/>
      <c r="I40" s="31"/>
      <c r="J40" s="31"/>
      <c r="K40" s="32"/>
      <c r="L40" s="31"/>
      <c r="M40" s="31"/>
      <c r="N40" s="32"/>
      <c r="O40" s="31"/>
      <c r="P40" s="31"/>
      <c r="Q40" s="32"/>
      <c r="R40" s="31"/>
      <c r="S40" s="31"/>
      <c r="T40" s="32"/>
      <c r="U40" s="33"/>
      <c r="V40" s="34"/>
      <c r="W40" s="32"/>
      <c r="X40" s="31"/>
      <c r="Y40" s="31"/>
      <c r="Z40" s="32"/>
      <c r="AA40" s="31"/>
      <c r="AB40" s="31"/>
      <c r="AC40" s="32"/>
      <c r="AD40" s="31"/>
      <c r="AE40" s="31"/>
      <c r="AF40" s="32"/>
      <c r="AG40" s="31"/>
      <c r="AH40" s="31"/>
      <c r="AI40" s="32"/>
      <c r="AJ40" s="31"/>
      <c r="AK40" s="31"/>
      <c r="AL40" s="32"/>
      <c r="AM40" s="33"/>
    </row>
    <row r="41" spans="2:39" ht="13.5" customHeight="1">
      <c r="B41" s="48"/>
      <c r="C41" s="11" t="s">
        <v>35</v>
      </c>
      <c r="D41" s="12">
        <f t="shared" si="0"/>
        <v>0</v>
      </c>
      <c r="E41" s="13">
        <f t="shared" si="1"/>
        <v>0</v>
      </c>
      <c r="F41" s="14">
        <f t="shared" si="2"/>
        <v>0</v>
      </c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7"/>
      <c r="V41" s="18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K41" s="15"/>
      <c r="AL41" s="16"/>
      <c r="AM41" s="17"/>
    </row>
    <row r="42" spans="2:39" ht="13.5" customHeight="1">
      <c r="B42" s="48"/>
      <c r="C42" s="19" t="s">
        <v>36</v>
      </c>
      <c r="D42" s="20">
        <f t="shared" si="0"/>
        <v>0</v>
      </c>
      <c r="E42" s="21">
        <f t="shared" si="1"/>
        <v>0</v>
      </c>
      <c r="F42" s="22">
        <f t="shared" si="2"/>
        <v>0</v>
      </c>
      <c r="G42" s="23"/>
      <c r="H42" s="24"/>
      <c r="I42" s="23"/>
      <c r="J42" s="23"/>
      <c r="K42" s="24"/>
      <c r="L42" s="23"/>
      <c r="M42" s="23"/>
      <c r="N42" s="24"/>
      <c r="O42" s="23"/>
      <c r="P42" s="23"/>
      <c r="Q42" s="24"/>
      <c r="R42" s="23"/>
      <c r="S42" s="23"/>
      <c r="T42" s="24"/>
      <c r="U42" s="25"/>
      <c r="V42" s="26"/>
      <c r="W42" s="24"/>
      <c r="X42" s="23"/>
      <c r="Y42" s="23"/>
      <c r="Z42" s="24"/>
      <c r="AA42" s="23"/>
      <c r="AB42" s="23"/>
      <c r="AC42" s="24"/>
      <c r="AD42" s="23"/>
      <c r="AE42" s="23"/>
      <c r="AF42" s="24"/>
      <c r="AG42" s="23"/>
      <c r="AH42" s="23"/>
      <c r="AI42" s="24"/>
      <c r="AJ42" s="23"/>
      <c r="AK42" s="23"/>
      <c r="AL42" s="24"/>
      <c r="AM42" s="25"/>
    </row>
    <row r="43" spans="2:39" ht="13.5" customHeight="1">
      <c r="B43" s="48" t="s">
        <v>32</v>
      </c>
      <c r="C43" s="27" t="s">
        <v>34</v>
      </c>
      <c r="D43" s="28">
        <f t="shared" si="0"/>
        <v>0</v>
      </c>
      <c r="E43" s="29">
        <f t="shared" si="1"/>
        <v>0</v>
      </c>
      <c r="F43" s="30">
        <f t="shared" si="2"/>
        <v>0</v>
      </c>
      <c r="G43" s="31"/>
      <c r="H43" s="32"/>
      <c r="I43" s="31"/>
      <c r="J43" s="31"/>
      <c r="K43" s="32"/>
      <c r="L43" s="31"/>
      <c r="M43" s="31"/>
      <c r="N43" s="32"/>
      <c r="O43" s="31"/>
      <c r="P43" s="31"/>
      <c r="Q43" s="32"/>
      <c r="R43" s="31"/>
      <c r="S43" s="31"/>
      <c r="T43" s="32"/>
      <c r="U43" s="33"/>
      <c r="V43" s="34"/>
      <c r="W43" s="32"/>
      <c r="X43" s="31"/>
      <c r="Y43" s="31"/>
      <c r="Z43" s="32"/>
      <c r="AA43" s="31"/>
      <c r="AB43" s="31"/>
      <c r="AC43" s="32"/>
      <c r="AD43" s="31"/>
      <c r="AE43" s="31"/>
      <c r="AF43" s="32"/>
      <c r="AG43" s="31"/>
      <c r="AH43" s="31"/>
      <c r="AI43" s="32"/>
      <c r="AJ43" s="31"/>
      <c r="AK43" s="31"/>
      <c r="AL43" s="32"/>
      <c r="AM43" s="33"/>
    </row>
    <row r="44" spans="2:39" ht="13.5" customHeight="1">
      <c r="B44" s="48"/>
      <c r="C44" s="11" t="s">
        <v>35</v>
      </c>
      <c r="D44" s="12">
        <f t="shared" si="0"/>
        <v>0</v>
      </c>
      <c r="E44" s="13">
        <f t="shared" si="1"/>
        <v>0</v>
      </c>
      <c r="F44" s="14">
        <f t="shared" si="2"/>
        <v>0</v>
      </c>
      <c r="G44" s="15"/>
      <c r="H44" s="16"/>
      <c r="I44" s="15"/>
      <c r="J44" s="15"/>
      <c r="K44" s="16"/>
      <c r="L44" s="15"/>
      <c r="M44" s="15"/>
      <c r="N44" s="16"/>
      <c r="O44" s="15"/>
      <c r="P44" s="15"/>
      <c r="Q44" s="16"/>
      <c r="R44" s="15"/>
      <c r="S44" s="15"/>
      <c r="T44" s="16"/>
      <c r="U44" s="17"/>
      <c r="V44" s="18"/>
      <c r="W44" s="16"/>
      <c r="X44" s="15"/>
      <c r="Y44" s="15"/>
      <c r="Z44" s="16"/>
      <c r="AA44" s="15"/>
      <c r="AB44" s="15"/>
      <c r="AC44" s="16"/>
      <c r="AD44" s="15"/>
      <c r="AE44" s="15"/>
      <c r="AF44" s="16"/>
      <c r="AG44" s="15"/>
      <c r="AH44" s="15"/>
      <c r="AI44" s="16"/>
      <c r="AJ44" s="15"/>
      <c r="AK44" s="15"/>
      <c r="AL44" s="16"/>
      <c r="AM44" s="17"/>
    </row>
    <row r="45" spans="2:39" ht="13.5" customHeight="1">
      <c r="B45" s="48"/>
      <c r="C45" s="19" t="s">
        <v>36</v>
      </c>
      <c r="D45" s="20">
        <f t="shared" si="0"/>
        <v>0</v>
      </c>
      <c r="E45" s="21">
        <f t="shared" si="1"/>
        <v>0</v>
      </c>
      <c r="F45" s="22">
        <f t="shared" si="2"/>
        <v>0</v>
      </c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5"/>
      <c r="V45" s="26"/>
      <c r="W45" s="24"/>
      <c r="X45" s="23"/>
      <c r="Y45" s="23"/>
      <c r="Z45" s="24"/>
      <c r="AA45" s="23"/>
      <c r="AB45" s="23"/>
      <c r="AC45" s="24"/>
      <c r="AD45" s="23"/>
      <c r="AE45" s="23"/>
      <c r="AF45" s="24"/>
      <c r="AG45" s="23"/>
      <c r="AH45" s="23"/>
      <c r="AI45" s="24"/>
      <c r="AJ45" s="23"/>
      <c r="AK45" s="23"/>
      <c r="AL45" s="24"/>
      <c r="AM45" s="25"/>
    </row>
    <row r="46" spans="2:39" ht="13.5" customHeight="1">
      <c r="B46" s="49" t="s">
        <v>5</v>
      </c>
      <c r="C46" s="11" t="s">
        <v>75</v>
      </c>
      <c r="D46" s="12">
        <f aca="true" t="shared" si="3" ref="D46:AM46">SUM(D7,D10,D13,D16,D19,D22,D25,D28,D31,D34,D37,D40,D43)</f>
        <v>1</v>
      </c>
      <c r="E46" s="13">
        <f t="shared" si="3"/>
        <v>2</v>
      </c>
      <c r="F46" s="14">
        <f t="shared" si="3"/>
        <v>57</v>
      </c>
      <c r="G46" s="14">
        <f t="shared" si="3"/>
        <v>0</v>
      </c>
      <c r="H46" s="13">
        <f t="shared" si="3"/>
        <v>0</v>
      </c>
      <c r="I46" s="14">
        <f t="shared" si="3"/>
        <v>0</v>
      </c>
      <c r="J46" s="14">
        <f t="shared" si="3"/>
        <v>1</v>
      </c>
      <c r="K46" s="13">
        <f t="shared" si="3"/>
        <v>2</v>
      </c>
      <c r="L46" s="14">
        <f t="shared" si="3"/>
        <v>57</v>
      </c>
      <c r="M46" s="14">
        <f t="shared" si="3"/>
        <v>0</v>
      </c>
      <c r="N46" s="13">
        <f t="shared" si="3"/>
        <v>0</v>
      </c>
      <c r="O46" s="14">
        <f t="shared" si="3"/>
        <v>0</v>
      </c>
      <c r="P46" s="14">
        <f t="shared" si="3"/>
        <v>0</v>
      </c>
      <c r="Q46" s="13">
        <f t="shared" si="3"/>
        <v>0</v>
      </c>
      <c r="R46" s="14">
        <f t="shared" si="3"/>
        <v>0</v>
      </c>
      <c r="S46" s="14">
        <f t="shared" si="3"/>
        <v>0</v>
      </c>
      <c r="T46" s="13">
        <f t="shared" si="3"/>
        <v>0</v>
      </c>
      <c r="U46" s="35">
        <f t="shared" si="3"/>
        <v>0</v>
      </c>
      <c r="V46" s="12">
        <f t="shared" si="3"/>
        <v>0</v>
      </c>
      <c r="W46" s="13">
        <f t="shared" si="3"/>
        <v>0</v>
      </c>
      <c r="X46" s="14">
        <f t="shared" si="3"/>
        <v>0</v>
      </c>
      <c r="Y46" s="14">
        <f t="shared" si="3"/>
        <v>0</v>
      </c>
      <c r="Z46" s="13">
        <f t="shared" si="3"/>
        <v>0</v>
      </c>
      <c r="AA46" s="14">
        <f t="shared" si="3"/>
        <v>0</v>
      </c>
      <c r="AB46" s="14">
        <f t="shared" si="3"/>
        <v>0</v>
      </c>
      <c r="AC46" s="13">
        <f t="shared" si="3"/>
        <v>0</v>
      </c>
      <c r="AD46" s="14">
        <f t="shared" si="3"/>
        <v>0</v>
      </c>
      <c r="AE46" s="14">
        <f t="shared" si="3"/>
        <v>0</v>
      </c>
      <c r="AF46" s="13">
        <f t="shared" si="3"/>
        <v>0</v>
      </c>
      <c r="AG46" s="14">
        <f t="shared" si="3"/>
        <v>0</v>
      </c>
      <c r="AH46" s="14">
        <f t="shared" si="3"/>
        <v>0</v>
      </c>
      <c r="AI46" s="13">
        <f t="shared" si="3"/>
        <v>0</v>
      </c>
      <c r="AJ46" s="14">
        <f t="shared" si="3"/>
        <v>0</v>
      </c>
      <c r="AK46" s="14">
        <f t="shared" si="3"/>
        <v>0</v>
      </c>
      <c r="AL46" s="13">
        <f t="shared" si="3"/>
        <v>0</v>
      </c>
      <c r="AM46" s="35">
        <f t="shared" si="3"/>
        <v>0</v>
      </c>
    </row>
    <row r="47" spans="2:39" ht="13.5" customHeight="1">
      <c r="B47" s="49"/>
      <c r="C47" s="11" t="s">
        <v>76</v>
      </c>
      <c r="D47" s="12">
        <f aca="true" t="shared" si="4" ref="D47:AM47">SUM(D8,D11,D14,D17,D20,D23,D26,D29,D32,D35,D38,D41,D44)</f>
        <v>0</v>
      </c>
      <c r="E47" s="13">
        <f t="shared" si="4"/>
        <v>0</v>
      </c>
      <c r="F47" s="14">
        <f t="shared" si="4"/>
        <v>0</v>
      </c>
      <c r="G47" s="14">
        <f t="shared" si="4"/>
        <v>0</v>
      </c>
      <c r="H47" s="13">
        <f t="shared" si="4"/>
        <v>0</v>
      </c>
      <c r="I47" s="14">
        <f t="shared" si="4"/>
        <v>0</v>
      </c>
      <c r="J47" s="14">
        <f t="shared" si="4"/>
        <v>0</v>
      </c>
      <c r="K47" s="13">
        <f t="shared" si="4"/>
        <v>0</v>
      </c>
      <c r="L47" s="14">
        <f t="shared" si="4"/>
        <v>0</v>
      </c>
      <c r="M47" s="14">
        <f t="shared" si="4"/>
        <v>0</v>
      </c>
      <c r="N47" s="13">
        <f t="shared" si="4"/>
        <v>0</v>
      </c>
      <c r="O47" s="14">
        <f t="shared" si="4"/>
        <v>0</v>
      </c>
      <c r="P47" s="14">
        <f t="shared" si="4"/>
        <v>0</v>
      </c>
      <c r="Q47" s="13">
        <f t="shared" si="4"/>
        <v>0</v>
      </c>
      <c r="R47" s="14">
        <f t="shared" si="4"/>
        <v>0</v>
      </c>
      <c r="S47" s="14">
        <f t="shared" si="4"/>
        <v>0</v>
      </c>
      <c r="T47" s="13">
        <f t="shared" si="4"/>
        <v>0</v>
      </c>
      <c r="U47" s="35">
        <f t="shared" si="4"/>
        <v>0</v>
      </c>
      <c r="V47" s="12">
        <f t="shared" si="4"/>
        <v>0</v>
      </c>
      <c r="W47" s="13">
        <f t="shared" si="4"/>
        <v>0</v>
      </c>
      <c r="X47" s="14">
        <f t="shared" si="4"/>
        <v>0</v>
      </c>
      <c r="Y47" s="14">
        <f t="shared" si="4"/>
        <v>0</v>
      </c>
      <c r="Z47" s="13">
        <f t="shared" si="4"/>
        <v>0</v>
      </c>
      <c r="AA47" s="14">
        <f t="shared" si="4"/>
        <v>0</v>
      </c>
      <c r="AB47" s="14">
        <f t="shared" si="4"/>
        <v>0</v>
      </c>
      <c r="AC47" s="13">
        <f t="shared" si="4"/>
        <v>0</v>
      </c>
      <c r="AD47" s="14">
        <f t="shared" si="4"/>
        <v>0</v>
      </c>
      <c r="AE47" s="14">
        <f t="shared" si="4"/>
        <v>0</v>
      </c>
      <c r="AF47" s="13">
        <f t="shared" si="4"/>
        <v>0</v>
      </c>
      <c r="AG47" s="14">
        <f t="shared" si="4"/>
        <v>0</v>
      </c>
      <c r="AH47" s="14">
        <f t="shared" si="4"/>
        <v>0</v>
      </c>
      <c r="AI47" s="13">
        <f t="shared" si="4"/>
        <v>0</v>
      </c>
      <c r="AJ47" s="14">
        <f t="shared" si="4"/>
        <v>0</v>
      </c>
      <c r="AK47" s="14">
        <f t="shared" si="4"/>
        <v>0</v>
      </c>
      <c r="AL47" s="13">
        <f t="shared" si="4"/>
        <v>0</v>
      </c>
      <c r="AM47" s="35">
        <f t="shared" si="4"/>
        <v>0</v>
      </c>
    </row>
    <row r="48" spans="2:39" ht="13.5" customHeight="1" thickBot="1">
      <c r="B48" s="50"/>
      <c r="C48" s="36" t="s">
        <v>77</v>
      </c>
      <c r="D48" s="37">
        <f aca="true" t="shared" si="5" ref="D48:AM48">SUM(D9,D12,D15,D18,D21,D24,D27,D30,D33,D36,D39,D42,D45)</f>
        <v>1</v>
      </c>
      <c r="E48" s="38">
        <f t="shared" si="5"/>
        <v>2</v>
      </c>
      <c r="F48" s="39">
        <f t="shared" si="5"/>
        <v>57</v>
      </c>
      <c r="G48" s="39">
        <f t="shared" si="5"/>
        <v>0</v>
      </c>
      <c r="H48" s="38">
        <f t="shared" si="5"/>
        <v>0</v>
      </c>
      <c r="I48" s="39">
        <f t="shared" si="5"/>
        <v>0</v>
      </c>
      <c r="J48" s="39">
        <f t="shared" si="5"/>
        <v>1</v>
      </c>
      <c r="K48" s="38">
        <f t="shared" si="5"/>
        <v>2</v>
      </c>
      <c r="L48" s="39">
        <f t="shared" si="5"/>
        <v>57</v>
      </c>
      <c r="M48" s="39">
        <f t="shared" si="5"/>
        <v>0</v>
      </c>
      <c r="N48" s="38">
        <f t="shared" si="5"/>
        <v>0</v>
      </c>
      <c r="O48" s="39">
        <f t="shared" si="5"/>
        <v>0</v>
      </c>
      <c r="P48" s="39">
        <f t="shared" si="5"/>
        <v>0</v>
      </c>
      <c r="Q48" s="38">
        <f t="shared" si="5"/>
        <v>0</v>
      </c>
      <c r="R48" s="39">
        <f t="shared" si="5"/>
        <v>0</v>
      </c>
      <c r="S48" s="39">
        <f t="shared" si="5"/>
        <v>0</v>
      </c>
      <c r="T48" s="38">
        <f t="shared" si="5"/>
        <v>0</v>
      </c>
      <c r="U48" s="40">
        <f t="shared" si="5"/>
        <v>0</v>
      </c>
      <c r="V48" s="37">
        <f t="shared" si="5"/>
        <v>0</v>
      </c>
      <c r="W48" s="38">
        <f t="shared" si="5"/>
        <v>0</v>
      </c>
      <c r="X48" s="39">
        <f t="shared" si="5"/>
        <v>0</v>
      </c>
      <c r="Y48" s="39">
        <f t="shared" si="5"/>
        <v>0</v>
      </c>
      <c r="Z48" s="38">
        <f t="shared" si="5"/>
        <v>0</v>
      </c>
      <c r="AA48" s="39">
        <f t="shared" si="5"/>
        <v>0</v>
      </c>
      <c r="AB48" s="39">
        <f t="shared" si="5"/>
        <v>0</v>
      </c>
      <c r="AC48" s="38">
        <f t="shared" si="5"/>
        <v>0</v>
      </c>
      <c r="AD48" s="39">
        <f t="shared" si="5"/>
        <v>0</v>
      </c>
      <c r="AE48" s="39">
        <f t="shared" si="5"/>
        <v>0</v>
      </c>
      <c r="AF48" s="38">
        <f t="shared" si="5"/>
        <v>0</v>
      </c>
      <c r="AG48" s="39">
        <f t="shared" si="5"/>
        <v>0</v>
      </c>
      <c r="AH48" s="39">
        <f t="shared" si="5"/>
        <v>0</v>
      </c>
      <c r="AI48" s="38">
        <f t="shared" si="5"/>
        <v>0</v>
      </c>
      <c r="AJ48" s="39">
        <f t="shared" si="5"/>
        <v>0</v>
      </c>
      <c r="AK48" s="39">
        <f t="shared" si="5"/>
        <v>0</v>
      </c>
      <c r="AL48" s="38">
        <f t="shared" si="5"/>
        <v>0</v>
      </c>
      <c r="AM48" s="40">
        <f t="shared" si="5"/>
        <v>0</v>
      </c>
    </row>
    <row r="49" spans="21:39" ht="13.5" customHeight="1">
      <c r="U49" s="2" t="s">
        <v>33</v>
      </c>
      <c r="AM49" s="2" t="s">
        <v>33</v>
      </c>
    </row>
  </sheetData>
  <mergeCells count="29">
    <mergeCell ref="Y5:AA5"/>
    <mergeCell ref="V5:X5"/>
    <mergeCell ref="D3:S3"/>
    <mergeCell ref="V3:AK3"/>
    <mergeCell ref="AB5:AD5"/>
    <mergeCell ref="AE5:AG5"/>
    <mergeCell ref="AH5:AJ5"/>
    <mergeCell ref="AK5:AM5"/>
    <mergeCell ref="M5:O5"/>
    <mergeCell ref="P5:R5"/>
    <mergeCell ref="B28:B30"/>
    <mergeCell ref="B43:B45"/>
    <mergeCell ref="B46:B48"/>
    <mergeCell ref="G5:I5"/>
    <mergeCell ref="C5:C6"/>
    <mergeCell ref="D5:F5"/>
    <mergeCell ref="B31:B33"/>
    <mergeCell ref="B34:B36"/>
    <mergeCell ref="B37:B39"/>
    <mergeCell ref="B40:B42"/>
    <mergeCell ref="B16:B18"/>
    <mergeCell ref="B19:B21"/>
    <mergeCell ref="B22:B24"/>
    <mergeCell ref="B25:B27"/>
    <mergeCell ref="S5:U5"/>
    <mergeCell ref="B7:B9"/>
    <mergeCell ref="B10:B12"/>
    <mergeCell ref="B13:B15"/>
    <mergeCell ref="J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SUNUMA</cp:lastModifiedBy>
  <dcterms:created xsi:type="dcterms:W3CDTF">2011-03-02T00:25:57Z</dcterms:created>
  <dcterms:modified xsi:type="dcterms:W3CDTF">2011-03-04T06:16:56Z</dcterms:modified>
  <cp:category/>
  <cp:version/>
  <cp:contentType/>
  <cp:contentStatus/>
</cp:coreProperties>
</file>