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05" windowWidth="11655" windowHeight="6360" activeTab="0"/>
  </bookViews>
  <sheets>
    <sheet name="H22" sheetId="1" r:id="rId1"/>
  </sheets>
  <definedNames>
    <definedName name="_xlnm.Print_Area" localSheetId="0">'H22'!$A$1:$N$59</definedName>
  </definedNames>
  <calcPr fullCalcOnLoad="1"/>
</workbook>
</file>

<file path=xl/sharedStrings.xml><?xml version="1.0" encoding="utf-8"?>
<sst xmlns="http://schemas.openxmlformats.org/spreadsheetml/2006/main" count="82" uniqueCount="78">
  <si>
    <t>調査地</t>
  </si>
  <si>
    <t>区分</t>
  </si>
  <si>
    <t>保護</t>
  </si>
  <si>
    <t>特保</t>
  </si>
  <si>
    <t>銃禁・可</t>
  </si>
  <si>
    <t>合計</t>
  </si>
  <si>
    <t>面積(ha)</t>
  </si>
  <si>
    <t>地名</t>
  </si>
  <si>
    <t>我谷ﾀﾞﾑ</t>
  </si>
  <si>
    <t>鴨池</t>
  </si>
  <si>
    <t>柴山潟</t>
  </si>
  <si>
    <t>木場潟</t>
  </si>
  <si>
    <t>手取川</t>
  </si>
  <si>
    <t>犀川</t>
  </si>
  <si>
    <t>河北潟</t>
  </si>
  <si>
    <t>邑知潟</t>
  </si>
  <si>
    <t>ｼｼﾞｭｳｶﾗｶﾞﾝ</t>
  </si>
  <si>
    <t>ﾊｲｲﾛｶﾞﾝ</t>
  </si>
  <si>
    <t>ｺｸｶﾞﾝ</t>
  </si>
  <si>
    <t>ﾏｶﾞﾝ</t>
  </si>
  <si>
    <t>ｶﾘｶﾞﾈ</t>
  </si>
  <si>
    <t>ﾋｼｸｲ</t>
  </si>
  <si>
    <t>ﾊｸｶﾞﾝ</t>
  </si>
  <si>
    <t>ｻｶﾂﾗｶﾞﾝ</t>
  </si>
  <si>
    <t>ｶﾞﾝSP</t>
  </si>
  <si>
    <t>ｶﾞﾝ類合計</t>
  </si>
  <si>
    <t>ｵｵﾊｸﾁｮｳ</t>
  </si>
  <si>
    <t>ｺﾊｸﾁｮｳ</t>
  </si>
  <si>
    <t>ｱﾒﾘｶｺﾊｸﾁｮｳ</t>
  </si>
  <si>
    <t>ﾊｸﾁｮｳSP</t>
  </si>
  <si>
    <t>ｱｶﾂｸｼｶﾞﾓ</t>
  </si>
  <si>
    <t>ﾂｸｼｶﾞﾓ</t>
  </si>
  <si>
    <t>ｵｼﾄﾞﾘ</t>
  </si>
  <si>
    <t>ﾏｶﾞﾓ</t>
  </si>
  <si>
    <t>ｶﾙｶﾞﾓ</t>
  </si>
  <si>
    <t>ｺｶﾞﾓ</t>
  </si>
  <si>
    <t>ﾄﾓｴｶﾞﾓ</t>
  </si>
  <si>
    <t>ﾖｼｶﾞﾓ</t>
  </si>
  <si>
    <t>ｵｶﾖｼｶﾞﾓ</t>
  </si>
  <si>
    <t>ﾋﾄﾞﾘｶﾞﾓ</t>
  </si>
  <si>
    <t>ｱﾒﾘｶﾋﾄﾞﾘ</t>
  </si>
  <si>
    <t>ｵﾅｶﾞｶﾞﾓ</t>
  </si>
  <si>
    <t>ｼﾏｱｼﾞ</t>
  </si>
  <si>
    <t>ﾊｼﾋﾞﾛｶﾞﾓ</t>
  </si>
  <si>
    <t>ﾎｼﾊｼﾞﾛ</t>
  </si>
  <si>
    <t>ｷﾝｸﾛﾊｼﾞﾛ</t>
  </si>
  <si>
    <t>ｽｽﾞｶﾞﾓ</t>
  </si>
  <si>
    <t>ｸﾛｶﾞﾓ</t>
  </si>
  <si>
    <t>ﾋﾞﾛｰﾄﾞｷﾝｸﾛ</t>
  </si>
  <si>
    <t>ｼﾉﾘｶﾞﾓ</t>
  </si>
  <si>
    <t>ｺｵﾘｶﾞﾓ</t>
  </si>
  <si>
    <t>ﾎｵｼﾞﾛｶﾞﾓ</t>
  </si>
  <si>
    <t>ﾐｺｱｲｻ</t>
  </si>
  <si>
    <t>ｳﾐｱｲｻ</t>
  </si>
  <si>
    <t>ｶﾜｱｲｻ</t>
  </si>
  <si>
    <t>ｶﾓSP</t>
  </si>
  <si>
    <t>ｶﾓ類合計</t>
  </si>
  <si>
    <t>SP＝種類判別が不能なもの</t>
  </si>
  <si>
    <t>　　　　　　　平成１３年度ガンカモ科鳥類調査結果表（石川県）</t>
  </si>
  <si>
    <t>調査員 (数)</t>
  </si>
  <si>
    <t>保護・可</t>
  </si>
  <si>
    <t>七尾西湾</t>
  </si>
  <si>
    <t>七尾南湾</t>
  </si>
  <si>
    <t>ﾊｸﾁｮｳ類合計</t>
  </si>
  <si>
    <t>調査日：平成２０年１月１４日（月）</t>
  </si>
  <si>
    <t>特禁(銃)</t>
  </si>
  <si>
    <t>特禁(銃)・可</t>
  </si>
  <si>
    <t>保護・特禁(銃)</t>
  </si>
  <si>
    <t>雁の池</t>
  </si>
  <si>
    <t>11か所</t>
  </si>
  <si>
    <t>特保＝鳥獣保護区特別保護地区　　保護＝鳥獣保護区　　特禁(銃)＝特定猟具使用禁止区域（銃器）　　可猟(可)=可猟地　　猟＝猟区</t>
  </si>
  <si>
    <t>ﾒｼﾞﾛｶﾞﾓ</t>
  </si>
  <si>
    <t>　　　平成２２年度ガンカモ科鳥類生息調査結果表</t>
  </si>
  <si>
    <t>H22 総種類数</t>
  </si>
  <si>
    <t>H22 総個体数</t>
  </si>
  <si>
    <t>H21 総種類数</t>
  </si>
  <si>
    <t>H21 総個体数</t>
  </si>
  <si>
    <t>平成２３年１月１０日（月）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</si>
</sst>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horizontal="center"/>
    </xf>
    <xf numFmtId="38" fontId="4" fillId="0" borderId="30" xfId="48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 shrinkToFit="1"/>
    </xf>
    <xf numFmtId="0" fontId="4" fillId="0" borderId="35" xfId="0" applyFont="1" applyBorder="1" applyAlignment="1">
      <alignment horizontal="center" shrinkToFit="1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3" fontId="4" fillId="0" borderId="3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0" fillId="0" borderId="42" xfId="0" applyBorder="1" applyAlignment="1">
      <alignment/>
    </xf>
    <xf numFmtId="0" fontId="4" fillId="0" borderId="43" xfId="0" applyFont="1" applyFill="1" applyBorder="1" applyAlignment="1">
      <alignment/>
    </xf>
    <xf numFmtId="38" fontId="4" fillId="0" borderId="22" xfId="48" applyFont="1" applyBorder="1" applyAlignment="1">
      <alignment/>
    </xf>
    <xf numFmtId="3" fontId="4" fillId="0" borderId="37" xfId="0" applyNumberFormat="1" applyFont="1" applyBorder="1" applyAlignment="1">
      <alignment/>
    </xf>
    <xf numFmtId="38" fontId="4" fillId="0" borderId="44" xfId="48" applyFont="1" applyBorder="1" applyAlignment="1">
      <alignment/>
    </xf>
    <xf numFmtId="177" fontId="4" fillId="0" borderId="35" xfId="0" applyNumberFormat="1" applyFont="1" applyBorder="1" applyAlignment="1">
      <alignment/>
    </xf>
    <xf numFmtId="177" fontId="4" fillId="0" borderId="45" xfId="0" applyNumberFormat="1" applyFont="1" applyBorder="1" applyAlignment="1">
      <alignment/>
    </xf>
    <xf numFmtId="177" fontId="4" fillId="0" borderId="18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Alignment="1">
      <alignment/>
    </xf>
    <xf numFmtId="38" fontId="4" fillId="0" borderId="46" xfId="48" applyFont="1" applyBorder="1" applyAlignment="1">
      <alignment/>
    </xf>
    <xf numFmtId="38" fontId="4" fillId="0" borderId="47" xfId="48" applyFont="1" applyBorder="1" applyAlignment="1">
      <alignment/>
    </xf>
    <xf numFmtId="38" fontId="4" fillId="0" borderId="35" xfId="48" applyFont="1" applyBorder="1" applyAlignment="1">
      <alignment/>
    </xf>
    <xf numFmtId="38" fontId="4" fillId="0" borderId="45" xfId="48" applyFont="1" applyBorder="1" applyAlignment="1">
      <alignment/>
    </xf>
    <xf numFmtId="38" fontId="4" fillId="0" borderId="18" xfId="48" applyFont="1" applyBorder="1" applyAlignment="1">
      <alignment/>
    </xf>
    <xf numFmtId="177" fontId="4" fillId="0" borderId="25" xfId="0" applyNumberFormat="1" applyFont="1" applyBorder="1" applyAlignment="1">
      <alignment/>
    </xf>
    <xf numFmtId="177" fontId="4" fillId="0" borderId="48" xfId="0" applyNumberFormat="1" applyFont="1" applyBorder="1" applyAlignment="1">
      <alignment/>
    </xf>
    <xf numFmtId="177" fontId="4" fillId="0" borderId="49" xfId="0" applyNumberFormat="1" applyFont="1" applyBorder="1" applyAlignment="1">
      <alignment/>
    </xf>
    <xf numFmtId="38" fontId="4" fillId="0" borderId="50" xfId="48" applyFont="1" applyBorder="1" applyAlignment="1">
      <alignment/>
    </xf>
    <xf numFmtId="38" fontId="4" fillId="0" borderId="51" xfId="48" applyFont="1" applyBorder="1" applyAlignment="1">
      <alignment/>
    </xf>
    <xf numFmtId="38" fontId="4" fillId="0" borderId="52" xfId="48" applyFont="1" applyBorder="1" applyAlignment="1">
      <alignment/>
    </xf>
    <xf numFmtId="38" fontId="4" fillId="0" borderId="21" xfId="48" applyFont="1" applyBorder="1" applyAlignment="1">
      <alignment/>
    </xf>
    <xf numFmtId="38" fontId="4" fillId="0" borderId="32" xfId="48" applyFont="1" applyBorder="1" applyAlignment="1">
      <alignment/>
    </xf>
    <xf numFmtId="38" fontId="4" fillId="0" borderId="53" xfId="48" applyFont="1" applyFill="1" applyBorder="1" applyAlignment="1">
      <alignment/>
    </xf>
    <xf numFmtId="38" fontId="0" fillId="0" borderId="0" xfId="48" applyFont="1" applyAlignment="1">
      <alignment/>
    </xf>
    <xf numFmtId="38" fontId="4" fillId="0" borderId="54" xfId="48" applyFont="1" applyBorder="1" applyAlignment="1">
      <alignment/>
    </xf>
    <xf numFmtId="38" fontId="0" fillId="0" borderId="55" xfId="48" applyFont="1" applyBorder="1" applyAlignment="1">
      <alignment/>
    </xf>
    <xf numFmtId="38" fontId="4" fillId="0" borderId="55" xfId="48" applyFont="1" applyBorder="1" applyAlignment="1">
      <alignment/>
    </xf>
    <xf numFmtId="38" fontId="4" fillId="0" borderId="56" xfId="48" applyFont="1" applyBorder="1" applyAlignment="1">
      <alignment/>
    </xf>
    <xf numFmtId="38" fontId="4" fillId="0" borderId="57" xfId="48" applyFont="1" applyBorder="1" applyAlignment="1">
      <alignment/>
    </xf>
    <xf numFmtId="38" fontId="4" fillId="0" borderId="58" xfId="48" applyFont="1" applyBorder="1" applyAlignment="1">
      <alignment/>
    </xf>
    <xf numFmtId="38" fontId="4" fillId="0" borderId="26" xfId="48" applyFont="1" applyBorder="1" applyAlignment="1">
      <alignment/>
    </xf>
    <xf numFmtId="38" fontId="4" fillId="0" borderId="30" xfId="48" applyFont="1" applyBorder="1" applyAlignment="1">
      <alignment/>
    </xf>
    <xf numFmtId="38" fontId="4" fillId="0" borderId="13" xfId="48" applyFont="1" applyBorder="1" applyAlignment="1">
      <alignment/>
    </xf>
    <xf numFmtId="38" fontId="4" fillId="0" borderId="59" xfId="48" applyFont="1" applyBorder="1" applyAlignment="1">
      <alignment/>
    </xf>
    <xf numFmtId="38" fontId="4" fillId="0" borderId="34" xfId="48" applyFont="1" applyBorder="1" applyAlignment="1">
      <alignment/>
    </xf>
    <xf numFmtId="38" fontId="4" fillId="0" borderId="60" xfId="48" applyFont="1" applyBorder="1" applyAlignment="1">
      <alignment/>
    </xf>
    <xf numFmtId="38" fontId="4" fillId="0" borderId="61" xfId="48" applyFont="1" applyBorder="1" applyAlignment="1">
      <alignment/>
    </xf>
    <xf numFmtId="38" fontId="4" fillId="0" borderId="62" xfId="48" applyFont="1" applyBorder="1" applyAlignment="1">
      <alignment/>
    </xf>
    <xf numFmtId="38" fontId="4" fillId="0" borderId="25" xfId="48" applyFont="1" applyBorder="1" applyAlignment="1">
      <alignment/>
    </xf>
    <xf numFmtId="38" fontId="4" fillId="0" borderId="25" xfId="48" applyFont="1" applyFill="1" applyBorder="1" applyAlignment="1">
      <alignment/>
    </xf>
    <xf numFmtId="38" fontId="4" fillId="0" borderId="48" xfId="48" applyFont="1" applyBorder="1" applyAlignment="1">
      <alignment/>
    </xf>
    <xf numFmtId="38" fontId="4" fillId="0" borderId="63" xfId="48" applyFont="1" applyFill="1" applyBorder="1" applyAlignment="1">
      <alignment/>
    </xf>
    <xf numFmtId="0" fontId="4" fillId="0" borderId="63" xfId="0" applyFont="1" applyBorder="1" applyAlignment="1">
      <alignment/>
    </xf>
    <xf numFmtId="0" fontId="4" fillId="0" borderId="64" xfId="0" applyFont="1" applyFill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shrinkToFit="1"/>
    </xf>
    <xf numFmtId="0" fontId="0" fillId="0" borderId="0" xfId="0" applyAlignment="1">
      <alignment shrinkToFit="1"/>
    </xf>
    <xf numFmtId="177" fontId="4" fillId="0" borderId="27" xfId="0" applyNumberFormat="1" applyFont="1" applyBorder="1" applyAlignment="1">
      <alignment/>
    </xf>
    <xf numFmtId="177" fontId="0" fillId="0" borderId="63" xfId="0" applyNumberForma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63" xfId="0" applyFont="1" applyBorder="1" applyAlignment="1">
      <alignment/>
    </xf>
    <xf numFmtId="0" fontId="4" fillId="0" borderId="65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view="pageBreakPreview" zoomScale="70" zoomScaleSheetLayoutView="70" zoomScalePageLayoutView="0" workbookViewId="0" topLeftCell="A1">
      <selection activeCell="Q73" sqref="Q73"/>
    </sheetView>
  </sheetViews>
  <sheetFormatPr defaultColWidth="9.00390625" defaultRowHeight="13.5"/>
  <cols>
    <col min="1" max="1" width="8.75390625" style="0" customWidth="1"/>
    <col min="2" max="2" width="9.25390625" style="0" customWidth="1"/>
    <col min="3" max="3" width="9.875" style="0" customWidth="1"/>
    <col min="4" max="4" width="10.125" style="0" customWidth="1"/>
    <col min="5" max="5" width="10.00390625" style="0" customWidth="1"/>
    <col min="6" max="8" width="10.25390625" style="0" customWidth="1"/>
    <col min="9" max="9" width="10.125" style="0" customWidth="1"/>
    <col min="10" max="10" width="10.00390625" style="0" customWidth="1"/>
    <col min="11" max="13" width="10.875" style="0" customWidth="1"/>
    <col min="14" max="14" width="10.625" style="0" customWidth="1"/>
  </cols>
  <sheetData>
    <row r="1" ht="18" customHeight="1">
      <c r="N1" s="2"/>
    </row>
    <row r="2" spans="1:8" s="20" customFormat="1" ht="27" customHeight="1">
      <c r="A2" s="20" t="s">
        <v>58</v>
      </c>
      <c r="B2" s="84" t="s">
        <v>72</v>
      </c>
      <c r="C2" s="84"/>
      <c r="D2" s="84"/>
      <c r="E2" s="84"/>
      <c r="F2" s="84"/>
      <c r="G2" s="84"/>
      <c r="H2" s="84"/>
    </row>
    <row r="3" spans="6:7" ht="13.5">
      <c r="F3" s="1"/>
      <c r="G3" s="1"/>
    </row>
    <row r="4" spans="1:7" s="2" customFormat="1" ht="17.25">
      <c r="A4" s="2" t="s">
        <v>64</v>
      </c>
      <c r="B4" s="85" t="s">
        <v>77</v>
      </c>
      <c r="C4" s="85"/>
      <c r="D4" s="85"/>
      <c r="E4" s="85"/>
      <c r="F4" s="85"/>
      <c r="G4" s="86"/>
    </row>
    <row r="5" ht="14.25" thickBot="1"/>
    <row r="6" spans="1:14" ht="21" customHeight="1">
      <c r="A6" s="3" t="s">
        <v>0</v>
      </c>
      <c r="B6" s="12" t="s">
        <v>1</v>
      </c>
      <c r="C6" s="29" t="s">
        <v>2</v>
      </c>
      <c r="D6" s="30" t="s">
        <v>3</v>
      </c>
      <c r="E6" s="30" t="s">
        <v>65</v>
      </c>
      <c r="F6" s="30" t="s">
        <v>65</v>
      </c>
      <c r="G6" s="30" t="s">
        <v>66</v>
      </c>
      <c r="H6" s="30" t="s">
        <v>4</v>
      </c>
      <c r="I6" s="30" t="s">
        <v>67</v>
      </c>
      <c r="J6" s="30" t="s">
        <v>2</v>
      </c>
      <c r="K6" s="30" t="s">
        <v>60</v>
      </c>
      <c r="L6" s="30" t="s">
        <v>65</v>
      </c>
      <c r="M6" s="30" t="s">
        <v>66</v>
      </c>
      <c r="N6" s="24" t="s">
        <v>5</v>
      </c>
    </row>
    <row r="7" spans="1:14" ht="21" customHeight="1">
      <c r="A7" s="4"/>
      <c r="B7" s="13" t="s">
        <v>6</v>
      </c>
      <c r="C7" s="14">
        <v>60</v>
      </c>
      <c r="D7" s="15">
        <v>10</v>
      </c>
      <c r="E7" s="15">
        <v>171</v>
      </c>
      <c r="F7" s="15">
        <v>114</v>
      </c>
      <c r="G7" s="15">
        <v>104</v>
      </c>
      <c r="H7" s="15">
        <v>148</v>
      </c>
      <c r="I7" s="16">
        <v>2430</v>
      </c>
      <c r="J7" s="15">
        <v>466</v>
      </c>
      <c r="K7" s="16">
        <v>3200</v>
      </c>
      <c r="L7" s="27">
        <v>4080</v>
      </c>
      <c r="M7" s="33">
        <v>196</v>
      </c>
      <c r="N7" s="25">
        <f>SUM(C7:M7)</f>
        <v>10979</v>
      </c>
    </row>
    <row r="8" spans="1:14" ht="21" customHeight="1" thickBot="1">
      <c r="A8" s="5"/>
      <c r="B8" s="17" t="s">
        <v>7</v>
      </c>
      <c r="C8" s="18" t="s">
        <v>8</v>
      </c>
      <c r="D8" s="19" t="s">
        <v>9</v>
      </c>
      <c r="E8" s="19" t="s">
        <v>10</v>
      </c>
      <c r="F8" s="19" t="s">
        <v>11</v>
      </c>
      <c r="G8" s="19" t="s">
        <v>12</v>
      </c>
      <c r="H8" s="19" t="s">
        <v>13</v>
      </c>
      <c r="I8" s="19" t="s">
        <v>14</v>
      </c>
      <c r="J8" s="19" t="s">
        <v>15</v>
      </c>
      <c r="K8" s="19" t="s">
        <v>61</v>
      </c>
      <c r="L8" s="28" t="s">
        <v>62</v>
      </c>
      <c r="M8" s="28" t="s">
        <v>68</v>
      </c>
      <c r="N8" s="26" t="s">
        <v>69</v>
      </c>
    </row>
    <row r="9" spans="1:14" ht="21" customHeight="1">
      <c r="A9" s="6" t="s">
        <v>16</v>
      </c>
      <c r="B9" s="7"/>
      <c r="C9" s="60"/>
      <c r="D9" s="41"/>
      <c r="E9" s="41"/>
      <c r="F9" s="41"/>
      <c r="G9" s="41"/>
      <c r="H9" s="41"/>
      <c r="I9" s="41"/>
      <c r="J9" s="41"/>
      <c r="K9" s="41"/>
      <c r="L9" s="61"/>
      <c r="M9" s="61"/>
      <c r="N9" s="71">
        <f aca="true" t="shared" si="0" ref="N9:N50">SUM(C9:M9)</f>
        <v>0</v>
      </c>
    </row>
    <row r="10" spans="1:14" ht="21" customHeight="1">
      <c r="A10" s="6" t="s">
        <v>17</v>
      </c>
      <c r="B10" s="7"/>
      <c r="C10" s="60"/>
      <c r="D10" s="41"/>
      <c r="E10" s="41"/>
      <c r="F10" s="41"/>
      <c r="G10" s="41"/>
      <c r="H10" s="41"/>
      <c r="I10" s="41"/>
      <c r="J10" s="41"/>
      <c r="K10" s="41"/>
      <c r="L10" s="61"/>
      <c r="M10" s="61"/>
      <c r="N10" s="71">
        <f t="shared" si="0"/>
        <v>0</v>
      </c>
    </row>
    <row r="11" spans="1:14" ht="21" customHeight="1">
      <c r="A11" s="6" t="s">
        <v>18</v>
      </c>
      <c r="B11" s="7"/>
      <c r="C11" s="60"/>
      <c r="D11" s="41"/>
      <c r="E11" s="41"/>
      <c r="F11" s="41"/>
      <c r="G11" s="41"/>
      <c r="H11" s="41"/>
      <c r="I11" s="41"/>
      <c r="J11" s="41"/>
      <c r="K11" s="41"/>
      <c r="L11" s="61"/>
      <c r="M11" s="61"/>
      <c r="N11" s="71">
        <f t="shared" si="0"/>
        <v>0</v>
      </c>
    </row>
    <row r="12" spans="1:14" ht="21" customHeight="1">
      <c r="A12" s="6" t="s">
        <v>19</v>
      </c>
      <c r="B12" s="7"/>
      <c r="C12" s="60"/>
      <c r="D12" s="41"/>
      <c r="E12" s="41"/>
      <c r="F12" s="41"/>
      <c r="G12" s="41"/>
      <c r="H12" s="41"/>
      <c r="I12" s="41">
        <v>62</v>
      </c>
      <c r="J12" s="41"/>
      <c r="K12" s="41"/>
      <c r="L12" s="61"/>
      <c r="M12" s="61">
        <v>27</v>
      </c>
      <c r="N12" s="71">
        <f t="shared" si="0"/>
        <v>89</v>
      </c>
    </row>
    <row r="13" spans="1:14" ht="21" customHeight="1">
      <c r="A13" s="6" t="s">
        <v>20</v>
      </c>
      <c r="B13" s="7"/>
      <c r="C13" s="60"/>
      <c r="D13" s="41"/>
      <c r="E13" s="41"/>
      <c r="F13" s="41"/>
      <c r="G13" s="41"/>
      <c r="H13" s="41"/>
      <c r="I13" s="41"/>
      <c r="J13" s="41"/>
      <c r="K13" s="41"/>
      <c r="L13" s="61"/>
      <c r="M13" s="61"/>
      <c r="N13" s="71">
        <f t="shared" si="0"/>
        <v>0</v>
      </c>
    </row>
    <row r="14" spans="1:14" ht="21" customHeight="1">
      <c r="A14" s="6" t="s">
        <v>21</v>
      </c>
      <c r="B14" s="7"/>
      <c r="C14" s="60"/>
      <c r="D14" s="41">
        <v>95</v>
      </c>
      <c r="E14" s="41"/>
      <c r="F14" s="41"/>
      <c r="G14" s="41"/>
      <c r="H14" s="41"/>
      <c r="I14" s="41">
        <v>7</v>
      </c>
      <c r="J14" s="41"/>
      <c r="K14" s="41"/>
      <c r="L14" s="61"/>
      <c r="M14" s="61">
        <v>305</v>
      </c>
      <c r="N14" s="71">
        <f t="shared" si="0"/>
        <v>407</v>
      </c>
    </row>
    <row r="15" spans="1:14" ht="21" customHeight="1">
      <c r="A15" s="6" t="s">
        <v>22</v>
      </c>
      <c r="B15" s="7"/>
      <c r="C15" s="60"/>
      <c r="D15" s="41"/>
      <c r="E15" s="41"/>
      <c r="F15" s="41"/>
      <c r="G15" s="41"/>
      <c r="H15" s="41"/>
      <c r="I15" s="41"/>
      <c r="J15" s="41"/>
      <c r="K15" s="41"/>
      <c r="L15" s="61"/>
      <c r="M15" s="61"/>
      <c r="N15" s="71">
        <f t="shared" si="0"/>
        <v>0</v>
      </c>
    </row>
    <row r="16" spans="1:14" ht="21" customHeight="1">
      <c r="A16" s="6" t="s">
        <v>23</v>
      </c>
      <c r="B16" s="7"/>
      <c r="C16" s="60"/>
      <c r="D16" s="41"/>
      <c r="E16" s="41"/>
      <c r="F16" s="41"/>
      <c r="G16" s="41"/>
      <c r="H16" s="41"/>
      <c r="I16" s="41"/>
      <c r="J16" s="41"/>
      <c r="K16" s="41"/>
      <c r="L16" s="61"/>
      <c r="M16" s="61"/>
      <c r="N16" s="71">
        <f t="shared" si="0"/>
        <v>0</v>
      </c>
    </row>
    <row r="17" spans="1:14" ht="21" customHeight="1" thickBot="1">
      <c r="A17" s="8" t="s">
        <v>24</v>
      </c>
      <c r="B17" s="9"/>
      <c r="C17" s="64"/>
      <c r="D17" s="66"/>
      <c r="E17" s="66"/>
      <c r="F17" s="66"/>
      <c r="G17" s="66"/>
      <c r="H17" s="66"/>
      <c r="I17" s="66"/>
      <c r="J17" s="66"/>
      <c r="K17" s="66"/>
      <c r="L17" s="67"/>
      <c r="M17" s="67"/>
      <c r="N17" s="71">
        <f t="shared" si="0"/>
        <v>0</v>
      </c>
    </row>
    <row r="18" spans="1:14" ht="21" customHeight="1" thickBot="1" thickTop="1">
      <c r="A18" s="6" t="s">
        <v>25</v>
      </c>
      <c r="B18" s="7"/>
      <c r="C18" s="72">
        <f aca="true" t="shared" si="1" ref="C18:L18">SUM(C9:C17)</f>
        <v>0</v>
      </c>
      <c r="D18" s="68">
        <f t="shared" si="1"/>
        <v>95</v>
      </c>
      <c r="E18" s="68">
        <f t="shared" si="1"/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69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>SUM(M9:M17)</f>
        <v>332</v>
      </c>
      <c r="N18" s="73">
        <f t="shared" si="0"/>
        <v>496</v>
      </c>
    </row>
    <row r="19" spans="1:14" ht="21" customHeight="1">
      <c r="A19" s="10" t="s">
        <v>26</v>
      </c>
      <c r="B19" s="11"/>
      <c r="C19" s="74"/>
      <c r="D19" s="51"/>
      <c r="E19" s="51"/>
      <c r="F19" s="51"/>
      <c r="G19" s="51"/>
      <c r="H19" s="51"/>
      <c r="I19" s="51"/>
      <c r="J19" s="51"/>
      <c r="K19" s="51"/>
      <c r="L19" s="58"/>
      <c r="M19" s="58">
        <v>6</v>
      </c>
      <c r="N19" s="75">
        <f t="shared" si="0"/>
        <v>6</v>
      </c>
    </row>
    <row r="20" spans="1:14" ht="21" customHeight="1">
      <c r="A20" s="6" t="s">
        <v>27</v>
      </c>
      <c r="B20" s="7"/>
      <c r="C20" s="60"/>
      <c r="D20" s="41"/>
      <c r="E20" s="41">
        <v>512</v>
      </c>
      <c r="F20" s="41"/>
      <c r="G20" s="41"/>
      <c r="H20" s="41"/>
      <c r="I20" s="41">
        <v>6</v>
      </c>
      <c r="J20" s="41">
        <v>984</v>
      </c>
      <c r="K20" s="41"/>
      <c r="L20" s="61"/>
      <c r="M20" s="43">
        <v>268</v>
      </c>
      <c r="N20" s="71">
        <f t="shared" si="0"/>
        <v>1770</v>
      </c>
    </row>
    <row r="21" spans="1:14" ht="21" customHeight="1">
      <c r="A21" s="6" t="s">
        <v>28</v>
      </c>
      <c r="B21" s="7"/>
      <c r="C21" s="60"/>
      <c r="D21" s="41"/>
      <c r="E21" s="41"/>
      <c r="F21" s="41"/>
      <c r="G21" s="41"/>
      <c r="H21" s="41"/>
      <c r="I21" s="41"/>
      <c r="J21" s="41"/>
      <c r="K21" s="41"/>
      <c r="L21" s="61"/>
      <c r="M21" s="61"/>
      <c r="N21" s="71">
        <f t="shared" si="0"/>
        <v>0</v>
      </c>
    </row>
    <row r="22" spans="1:14" ht="21" customHeight="1" thickBot="1">
      <c r="A22" s="8" t="s">
        <v>29</v>
      </c>
      <c r="B22" s="9"/>
      <c r="C22" s="64"/>
      <c r="D22" s="66"/>
      <c r="E22" s="66"/>
      <c r="F22" s="66"/>
      <c r="G22" s="66"/>
      <c r="H22" s="66"/>
      <c r="I22" s="66"/>
      <c r="J22" s="66"/>
      <c r="K22" s="66"/>
      <c r="L22" s="67"/>
      <c r="M22" s="43"/>
      <c r="N22" s="71">
        <f t="shared" si="0"/>
        <v>0</v>
      </c>
    </row>
    <row r="23" spans="1:14" ht="21" customHeight="1" thickBot="1" thickTop="1">
      <c r="A23" s="23" t="s">
        <v>63</v>
      </c>
      <c r="B23" s="21"/>
      <c r="C23" s="68">
        <f aca="true" t="shared" si="2" ref="C23:M23">SUM(C19:C22)</f>
        <v>0</v>
      </c>
      <c r="D23" s="68">
        <f t="shared" si="2"/>
        <v>0</v>
      </c>
      <c r="E23" s="68">
        <f t="shared" si="2"/>
        <v>512</v>
      </c>
      <c r="F23" s="68">
        <f t="shared" si="2"/>
        <v>0</v>
      </c>
      <c r="G23" s="68">
        <f t="shared" si="2"/>
        <v>0</v>
      </c>
      <c r="H23" s="68">
        <f t="shared" si="2"/>
        <v>0</v>
      </c>
      <c r="I23" s="68">
        <f t="shared" si="2"/>
        <v>6</v>
      </c>
      <c r="J23" s="68">
        <f t="shared" si="2"/>
        <v>984</v>
      </c>
      <c r="K23" s="68">
        <f t="shared" si="2"/>
        <v>0</v>
      </c>
      <c r="L23" s="68">
        <f t="shared" si="2"/>
        <v>0</v>
      </c>
      <c r="M23" s="68">
        <f t="shared" si="2"/>
        <v>274</v>
      </c>
      <c r="N23" s="73">
        <f t="shared" si="0"/>
        <v>1776</v>
      </c>
    </row>
    <row r="24" spans="1:14" ht="21" customHeight="1">
      <c r="A24" s="10" t="s">
        <v>30</v>
      </c>
      <c r="B24" s="31"/>
      <c r="C24" s="57"/>
      <c r="D24" s="49"/>
      <c r="E24" s="49"/>
      <c r="F24" s="49"/>
      <c r="G24" s="49"/>
      <c r="H24" s="49"/>
      <c r="I24" s="49"/>
      <c r="J24" s="49"/>
      <c r="K24" s="49"/>
      <c r="L24" s="58"/>
      <c r="M24" s="58"/>
      <c r="N24" s="59">
        <f t="shared" si="0"/>
        <v>0</v>
      </c>
    </row>
    <row r="25" spans="1:14" ht="21" customHeight="1">
      <c r="A25" s="6" t="s">
        <v>31</v>
      </c>
      <c r="B25" s="7"/>
      <c r="C25" s="60"/>
      <c r="D25" s="41"/>
      <c r="E25" s="41"/>
      <c r="F25" s="41"/>
      <c r="G25" s="41"/>
      <c r="H25" s="41"/>
      <c r="I25" s="41">
        <v>1</v>
      </c>
      <c r="J25" s="41"/>
      <c r="K25" s="41"/>
      <c r="L25" s="61"/>
      <c r="M25" s="61"/>
      <c r="N25" s="59">
        <f t="shared" si="0"/>
        <v>1</v>
      </c>
    </row>
    <row r="26" spans="1:14" ht="21" customHeight="1">
      <c r="A26" s="6" t="s">
        <v>32</v>
      </c>
      <c r="B26" s="7"/>
      <c r="C26" s="60"/>
      <c r="D26" s="41">
        <v>2</v>
      </c>
      <c r="E26" s="41"/>
      <c r="F26" s="41"/>
      <c r="G26" s="41"/>
      <c r="H26" s="41"/>
      <c r="I26" s="41"/>
      <c r="J26" s="41"/>
      <c r="K26" s="41"/>
      <c r="L26" s="61"/>
      <c r="M26" s="61"/>
      <c r="N26" s="59">
        <f t="shared" si="0"/>
        <v>2</v>
      </c>
    </row>
    <row r="27" spans="1:14" ht="21" customHeight="1">
      <c r="A27" s="6" t="s">
        <v>33</v>
      </c>
      <c r="B27" s="7"/>
      <c r="C27" s="60">
        <v>2</v>
      </c>
      <c r="D27" s="41">
        <v>1702</v>
      </c>
      <c r="E27" s="41">
        <v>915</v>
      </c>
      <c r="F27" s="41">
        <v>742</v>
      </c>
      <c r="G27" s="41"/>
      <c r="H27" s="41">
        <v>98</v>
      </c>
      <c r="I27" s="41">
        <v>3109</v>
      </c>
      <c r="J27" s="41">
        <v>1530</v>
      </c>
      <c r="K27" s="41">
        <v>261</v>
      </c>
      <c r="L27" s="61">
        <v>695</v>
      </c>
      <c r="M27" s="61">
        <v>378</v>
      </c>
      <c r="N27" s="59">
        <f t="shared" si="0"/>
        <v>9432</v>
      </c>
    </row>
    <row r="28" spans="1:14" ht="21" customHeight="1">
      <c r="A28" s="6" t="s">
        <v>34</v>
      </c>
      <c r="B28" s="7"/>
      <c r="C28" s="60">
        <v>18</v>
      </c>
      <c r="D28" s="41"/>
      <c r="E28" s="41">
        <v>424</v>
      </c>
      <c r="F28" s="41">
        <v>246</v>
      </c>
      <c r="G28" s="41">
        <v>32</v>
      </c>
      <c r="H28" s="41">
        <v>409</v>
      </c>
      <c r="I28" s="41">
        <v>941</v>
      </c>
      <c r="J28" s="41">
        <v>198</v>
      </c>
      <c r="K28" s="41">
        <v>208</v>
      </c>
      <c r="L28" s="61">
        <v>655</v>
      </c>
      <c r="M28" s="61">
        <v>25</v>
      </c>
      <c r="N28" s="59">
        <f t="shared" si="0"/>
        <v>3156</v>
      </c>
    </row>
    <row r="29" spans="1:14" ht="21" customHeight="1">
      <c r="A29" s="6" t="s">
        <v>35</v>
      </c>
      <c r="B29" s="7"/>
      <c r="C29" s="60">
        <v>28</v>
      </c>
      <c r="D29" s="41">
        <v>106</v>
      </c>
      <c r="E29" s="41">
        <v>300</v>
      </c>
      <c r="F29" s="41">
        <v>197</v>
      </c>
      <c r="G29" s="41"/>
      <c r="H29" s="41">
        <v>375</v>
      </c>
      <c r="I29" s="41">
        <v>3979</v>
      </c>
      <c r="J29" s="41">
        <v>314</v>
      </c>
      <c r="K29" s="41">
        <v>393</v>
      </c>
      <c r="L29" s="62">
        <v>232</v>
      </c>
      <c r="M29" s="61">
        <v>29</v>
      </c>
      <c r="N29" s="59">
        <f t="shared" si="0"/>
        <v>5953</v>
      </c>
    </row>
    <row r="30" spans="1:14" ht="21" customHeight="1">
      <c r="A30" s="6" t="s">
        <v>36</v>
      </c>
      <c r="B30" s="7"/>
      <c r="C30" s="60"/>
      <c r="D30" s="41">
        <v>1015</v>
      </c>
      <c r="E30" s="63"/>
      <c r="F30" s="41">
        <v>3</v>
      </c>
      <c r="G30" s="41"/>
      <c r="H30" s="41"/>
      <c r="I30" s="41">
        <v>148</v>
      </c>
      <c r="J30" s="41"/>
      <c r="K30" s="41">
        <v>1</v>
      </c>
      <c r="L30" s="61">
        <v>1</v>
      </c>
      <c r="M30" s="61">
        <v>8</v>
      </c>
      <c r="N30" s="59">
        <f t="shared" si="0"/>
        <v>1176</v>
      </c>
    </row>
    <row r="31" spans="1:14" ht="21" customHeight="1">
      <c r="A31" s="6" t="s">
        <v>37</v>
      </c>
      <c r="B31" s="7"/>
      <c r="C31" s="60"/>
      <c r="D31" s="41">
        <v>5</v>
      </c>
      <c r="E31" s="41">
        <v>247</v>
      </c>
      <c r="F31" s="41">
        <v>1</v>
      </c>
      <c r="G31" s="41"/>
      <c r="H31" s="41"/>
      <c r="I31" s="41">
        <v>4</v>
      </c>
      <c r="J31" s="41"/>
      <c r="K31" s="41">
        <v>21</v>
      </c>
      <c r="L31" s="61"/>
      <c r="M31" s="61"/>
      <c r="N31" s="59">
        <f t="shared" si="0"/>
        <v>278</v>
      </c>
    </row>
    <row r="32" spans="1:14" ht="21" customHeight="1">
      <c r="A32" s="6" t="s">
        <v>38</v>
      </c>
      <c r="B32" s="7"/>
      <c r="C32" s="60"/>
      <c r="D32" s="41">
        <v>2</v>
      </c>
      <c r="E32" s="41">
        <v>2</v>
      </c>
      <c r="F32" s="41"/>
      <c r="G32" s="41">
        <v>15</v>
      </c>
      <c r="H32" s="41"/>
      <c r="I32" s="41">
        <v>11</v>
      </c>
      <c r="J32" s="41"/>
      <c r="K32" s="41">
        <v>26</v>
      </c>
      <c r="L32" s="61">
        <v>14</v>
      </c>
      <c r="M32" s="61"/>
      <c r="N32" s="59">
        <f t="shared" si="0"/>
        <v>70</v>
      </c>
    </row>
    <row r="33" spans="1:14" ht="21" customHeight="1">
      <c r="A33" s="6" t="s">
        <v>39</v>
      </c>
      <c r="B33" s="7"/>
      <c r="C33" s="60"/>
      <c r="D33" s="41"/>
      <c r="E33" s="41">
        <v>586</v>
      </c>
      <c r="F33" s="41">
        <v>480</v>
      </c>
      <c r="G33" s="41"/>
      <c r="H33" s="41">
        <v>17</v>
      </c>
      <c r="I33" s="41">
        <v>1635</v>
      </c>
      <c r="J33" s="41"/>
      <c r="K33" s="41">
        <v>506</v>
      </c>
      <c r="L33" s="61">
        <v>5</v>
      </c>
      <c r="M33" s="61"/>
      <c r="N33" s="59">
        <f t="shared" si="0"/>
        <v>3229</v>
      </c>
    </row>
    <row r="34" spans="1:14" ht="21" customHeight="1">
      <c r="A34" s="6" t="s">
        <v>40</v>
      </c>
      <c r="B34" s="7"/>
      <c r="C34" s="60"/>
      <c r="D34" s="41"/>
      <c r="E34" s="41"/>
      <c r="F34" s="41"/>
      <c r="G34" s="41"/>
      <c r="H34" s="41"/>
      <c r="I34" s="41">
        <v>2</v>
      </c>
      <c r="J34" s="41"/>
      <c r="K34" s="41"/>
      <c r="L34" s="63"/>
      <c r="M34" s="61"/>
      <c r="N34" s="59">
        <f t="shared" si="0"/>
        <v>2</v>
      </c>
    </row>
    <row r="35" spans="1:14" ht="21" customHeight="1">
      <c r="A35" s="6" t="s">
        <v>41</v>
      </c>
      <c r="B35" s="7"/>
      <c r="C35" s="60"/>
      <c r="D35" s="41"/>
      <c r="E35" s="41">
        <v>3</v>
      </c>
      <c r="F35" s="41">
        <v>21</v>
      </c>
      <c r="G35" s="41"/>
      <c r="H35" s="41"/>
      <c r="I35" s="41">
        <v>31</v>
      </c>
      <c r="J35" s="41">
        <v>1272</v>
      </c>
      <c r="K35" s="41">
        <v>2015</v>
      </c>
      <c r="L35" s="61">
        <v>137</v>
      </c>
      <c r="M35" s="61">
        <v>44</v>
      </c>
      <c r="N35" s="59">
        <f t="shared" si="0"/>
        <v>3523</v>
      </c>
    </row>
    <row r="36" spans="1:14" ht="21" customHeight="1">
      <c r="A36" s="6" t="s">
        <v>42</v>
      </c>
      <c r="B36" s="7"/>
      <c r="C36" s="60"/>
      <c r="D36" s="41"/>
      <c r="E36" s="41"/>
      <c r="F36" s="41"/>
      <c r="G36" s="41"/>
      <c r="H36" s="41"/>
      <c r="I36" s="41"/>
      <c r="J36" s="41"/>
      <c r="K36" s="41"/>
      <c r="L36" s="61"/>
      <c r="M36" s="61"/>
      <c r="N36" s="59">
        <f t="shared" si="0"/>
        <v>0</v>
      </c>
    </row>
    <row r="37" spans="1:14" ht="21" customHeight="1">
      <c r="A37" s="6" t="s">
        <v>43</v>
      </c>
      <c r="B37" s="7"/>
      <c r="C37" s="60"/>
      <c r="D37" s="41">
        <v>11</v>
      </c>
      <c r="E37" s="41"/>
      <c r="F37" s="41">
        <v>15</v>
      </c>
      <c r="G37" s="41"/>
      <c r="H37" s="41"/>
      <c r="I37" s="41">
        <v>7</v>
      </c>
      <c r="J37" s="41"/>
      <c r="K37" s="41">
        <v>33</v>
      </c>
      <c r="L37" s="61">
        <v>29</v>
      </c>
      <c r="M37" s="61"/>
      <c r="N37" s="59">
        <f t="shared" si="0"/>
        <v>95</v>
      </c>
    </row>
    <row r="38" spans="1:14" ht="21" customHeight="1">
      <c r="A38" s="6" t="s">
        <v>44</v>
      </c>
      <c r="B38" s="7"/>
      <c r="C38" s="60"/>
      <c r="D38" s="41">
        <v>12</v>
      </c>
      <c r="E38" s="41"/>
      <c r="F38" s="41">
        <v>3</v>
      </c>
      <c r="G38" s="41">
        <v>24</v>
      </c>
      <c r="H38" s="41">
        <v>7</v>
      </c>
      <c r="I38" s="41"/>
      <c r="J38" s="41"/>
      <c r="K38" s="41">
        <v>1559</v>
      </c>
      <c r="L38" s="61">
        <v>250</v>
      </c>
      <c r="M38" s="61">
        <v>46</v>
      </c>
      <c r="N38" s="59">
        <f t="shared" si="0"/>
        <v>1901</v>
      </c>
    </row>
    <row r="39" spans="1:14" ht="21" customHeight="1">
      <c r="A39" s="6" t="s">
        <v>71</v>
      </c>
      <c r="B39" s="7"/>
      <c r="C39" s="60"/>
      <c r="D39" s="41"/>
      <c r="E39" s="63"/>
      <c r="F39" s="41"/>
      <c r="G39" s="41"/>
      <c r="H39" s="63"/>
      <c r="I39" s="41"/>
      <c r="J39" s="41"/>
      <c r="K39" s="41"/>
      <c r="L39" s="61"/>
      <c r="M39" s="61"/>
      <c r="N39" s="59">
        <f t="shared" si="0"/>
        <v>0</v>
      </c>
    </row>
    <row r="40" spans="1:14" ht="21" customHeight="1">
      <c r="A40" s="6" t="s">
        <v>45</v>
      </c>
      <c r="B40" s="7"/>
      <c r="C40" s="60"/>
      <c r="D40" s="41">
        <v>1</v>
      </c>
      <c r="E40" s="41">
        <v>19</v>
      </c>
      <c r="F40" s="41">
        <v>3</v>
      </c>
      <c r="G40" s="41">
        <v>19</v>
      </c>
      <c r="H40" s="41">
        <v>31</v>
      </c>
      <c r="I40" s="41">
        <v>8</v>
      </c>
      <c r="J40" s="41">
        <v>11</v>
      </c>
      <c r="K40" s="41">
        <v>398</v>
      </c>
      <c r="L40" s="61">
        <v>285</v>
      </c>
      <c r="M40" s="61"/>
      <c r="N40" s="59">
        <f t="shared" si="0"/>
        <v>775</v>
      </c>
    </row>
    <row r="41" spans="1:14" ht="21" customHeight="1">
      <c r="A41" s="6" t="s">
        <v>46</v>
      </c>
      <c r="B41" s="7"/>
      <c r="C41" s="60"/>
      <c r="D41" s="41"/>
      <c r="E41" s="41"/>
      <c r="F41" s="41"/>
      <c r="G41" s="41"/>
      <c r="H41" s="41"/>
      <c r="I41" s="41">
        <v>3</v>
      </c>
      <c r="J41" s="41"/>
      <c r="K41" s="41">
        <v>12</v>
      </c>
      <c r="L41" s="61">
        <v>9</v>
      </c>
      <c r="M41" s="61"/>
      <c r="N41" s="59">
        <f t="shared" si="0"/>
        <v>24</v>
      </c>
    </row>
    <row r="42" spans="1:14" ht="21" customHeight="1">
      <c r="A42" s="6" t="s">
        <v>47</v>
      </c>
      <c r="B42" s="7"/>
      <c r="C42" s="60"/>
      <c r="D42" s="41"/>
      <c r="E42" s="41"/>
      <c r="F42" s="41"/>
      <c r="G42" s="41"/>
      <c r="H42" s="41"/>
      <c r="I42" s="41"/>
      <c r="J42" s="41"/>
      <c r="K42" s="41"/>
      <c r="L42" s="61"/>
      <c r="M42" s="61"/>
      <c r="N42" s="59">
        <f t="shared" si="0"/>
        <v>0</v>
      </c>
    </row>
    <row r="43" spans="1:14" ht="21" customHeight="1">
      <c r="A43" s="6" t="s">
        <v>48</v>
      </c>
      <c r="B43" s="7"/>
      <c r="C43" s="60"/>
      <c r="D43" s="41"/>
      <c r="E43" s="41"/>
      <c r="F43" s="41"/>
      <c r="G43" s="41"/>
      <c r="H43" s="41"/>
      <c r="I43" s="41"/>
      <c r="J43" s="41"/>
      <c r="K43" s="62">
        <v>4</v>
      </c>
      <c r="L43" s="61"/>
      <c r="M43" s="61"/>
      <c r="N43" s="59">
        <f t="shared" si="0"/>
        <v>4</v>
      </c>
    </row>
    <row r="44" spans="1:14" ht="21" customHeight="1">
      <c r="A44" s="6" t="s">
        <v>49</v>
      </c>
      <c r="B44" s="7"/>
      <c r="C44" s="60"/>
      <c r="D44" s="41"/>
      <c r="E44" s="41"/>
      <c r="F44" s="41"/>
      <c r="G44" s="41"/>
      <c r="H44" s="41"/>
      <c r="I44" s="41"/>
      <c r="J44" s="41"/>
      <c r="K44" s="41"/>
      <c r="L44" s="61"/>
      <c r="M44" s="61"/>
      <c r="N44" s="59">
        <f t="shared" si="0"/>
        <v>0</v>
      </c>
    </row>
    <row r="45" spans="1:14" ht="21" customHeight="1">
      <c r="A45" s="6" t="s">
        <v>50</v>
      </c>
      <c r="B45" s="7"/>
      <c r="C45" s="60"/>
      <c r="D45" s="41"/>
      <c r="E45" s="41"/>
      <c r="F45" s="41"/>
      <c r="G45" s="41"/>
      <c r="H45" s="41"/>
      <c r="I45" s="41"/>
      <c r="J45" s="41"/>
      <c r="K45" s="41"/>
      <c r="L45" s="61"/>
      <c r="M45" s="61"/>
      <c r="N45" s="59">
        <f t="shared" si="0"/>
        <v>0</v>
      </c>
    </row>
    <row r="46" spans="1:14" ht="21" customHeight="1">
      <c r="A46" s="6" t="s">
        <v>51</v>
      </c>
      <c r="B46" s="7"/>
      <c r="C46" s="60"/>
      <c r="D46" s="41"/>
      <c r="E46" s="41"/>
      <c r="F46" s="41">
        <v>1</v>
      </c>
      <c r="G46" s="41"/>
      <c r="H46" s="41">
        <v>1</v>
      </c>
      <c r="I46" s="41"/>
      <c r="J46" s="41"/>
      <c r="K46" s="41">
        <v>20</v>
      </c>
      <c r="L46" s="61">
        <v>34</v>
      </c>
      <c r="M46" s="61"/>
      <c r="N46" s="59">
        <f t="shared" si="0"/>
        <v>56</v>
      </c>
    </row>
    <row r="47" spans="1:14" ht="21" customHeight="1">
      <c r="A47" s="6" t="s">
        <v>52</v>
      </c>
      <c r="B47" s="7"/>
      <c r="C47" s="60"/>
      <c r="D47" s="41">
        <v>2</v>
      </c>
      <c r="E47" s="41">
        <v>3</v>
      </c>
      <c r="F47" s="41">
        <v>7</v>
      </c>
      <c r="G47" s="41"/>
      <c r="H47" s="41"/>
      <c r="I47" s="41">
        <v>20</v>
      </c>
      <c r="J47" s="41"/>
      <c r="K47" s="41">
        <v>33</v>
      </c>
      <c r="L47" s="61">
        <v>27</v>
      </c>
      <c r="M47" s="61"/>
      <c r="N47" s="59">
        <f t="shared" si="0"/>
        <v>92</v>
      </c>
    </row>
    <row r="48" spans="1:14" ht="21" customHeight="1">
      <c r="A48" s="6" t="s">
        <v>53</v>
      </c>
      <c r="B48" s="7"/>
      <c r="C48" s="60"/>
      <c r="D48" s="41"/>
      <c r="E48" s="41"/>
      <c r="F48" s="41"/>
      <c r="G48" s="41"/>
      <c r="H48" s="41"/>
      <c r="I48" s="63"/>
      <c r="J48" s="41"/>
      <c r="K48" s="41"/>
      <c r="L48" s="61">
        <v>3</v>
      </c>
      <c r="M48" s="61"/>
      <c r="N48" s="59">
        <f t="shared" si="0"/>
        <v>3</v>
      </c>
    </row>
    <row r="49" spans="1:14" ht="21" customHeight="1">
      <c r="A49" s="6" t="s">
        <v>54</v>
      </c>
      <c r="B49" s="7"/>
      <c r="C49" s="60"/>
      <c r="D49" s="41"/>
      <c r="E49" s="41"/>
      <c r="F49" s="41"/>
      <c r="G49" s="41">
        <v>15</v>
      </c>
      <c r="H49" s="41">
        <v>23</v>
      </c>
      <c r="I49" s="41">
        <v>9</v>
      </c>
      <c r="J49" s="41">
        <v>3</v>
      </c>
      <c r="K49" s="41"/>
      <c r="L49" s="61"/>
      <c r="M49" s="61"/>
      <c r="N49" s="59">
        <f t="shared" si="0"/>
        <v>50</v>
      </c>
    </row>
    <row r="50" spans="1:14" ht="21" customHeight="1" thickBot="1">
      <c r="A50" s="8" t="s">
        <v>55</v>
      </c>
      <c r="B50" s="9"/>
      <c r="C50" s="64"/>
      <c r="D50" s="65"/>
      <c r="E50" s="66"/>
      <c r="F50" s="66">
        <v>1</v>
      </c>
      <c r="G50" s="66"/>
      <c r="H50" s="66"/>
      <c r="I50" s="62"/>
      <c r="J50" s="66"/>
      <c r="K50" s="66"/>
      <c r="L50" s="67">
        <v>1000</v>
      </c>
      <c r="M50" s="67"/>
      <c r="N50" s="59">
        <f t="shared" si="0"/>
        <v>1001</v>
      </c>
    </row>
    <row r="51" spans="1:16" ht="21" customHeight="1" thickBot="1" thickTop="1">
      <c r="A51" s="22" t="s">
        <v>56</v>
      </c>
      <c r="B51" s="82"/>
      <c r="C51" s="76">
        <f aca="true" t="shared" si="3" ref="C51:L51">SUM(C24:C50)</f>
        <v>48</v>
      </c>
      <c r="D51" s="68">
        <f t="shared" si="3"/>
        <v>2858</v>
      </c>
      <c r="E51" s="68">
        <f t="shared" si="3"/>
        <v>2499</v>
      </c>
      <c r="F51" s="68">
        <f>SUM(F24:F50)</f>
        <v>1720</v>
      </c>
      <c r="G51" s="68">
        <f t="shared" si="3"/>
        <v>105</v>
      </c>
      <c r="H51" s="68">
        <f t="shared" si="3"/>
        <v>961</v>
      </c>
      <c r="I51" s="68">
        <f t="shared" si="3"/>
        <v>9908</v>
      </c>
      <c r="J51" s="68">
        <f t="shared" si="3"/>
        <v>3328</v>
      </c>
      <c r="K51" s="68">
        <f t="shared" si="3"/>
        <v>5490</v>
      </c>
      <c r="L51" s="68">
        <f t="shared" si="3"/>
        <v>3376</v>
      </c>
      <c r="M51" s="69">
        <f>SUM(M24:M50)</f>
        <v>530</v>
      </c>
      <c r="N51" s="70">
        <f>SUM(C51:M51)</f>
        <v>30823</v>
      </c>
      <c r="O51" s="39"/>
      <c r="P51" s="1"/>
    </row>
    <row r="52" spans="1:16" ht="21" customHeight="1" thickBot="1">
      <c r="A52" s="32"/>
      <c r="B52" s="32"/>
      <c r="C52" s="32"/>
      <c r="D52" s="42"/>
      <c r="E52" s="32"/>
      <c r="F52" s="32"/>
      <c r="G52" s="32"/>
      <c r="H52" s="32"/>
      <c r="I52" s="42"/>
      <c r="J52" s="32"/>
      <c r="K52" s="32"/>
      <c r="L52" s="32"/>
      <c r="M52" s="32"/>
      <c r="N52" s="42"/>
      <c r="O52" s="1"/>
      <c r="P52" s="1"/>
    </row>
    <row r="53" spans="1:15" ht="21" customHeight="1">
      <c r="A53" s="89" t="s">
        <v>74</v>
      </c>
      <c r="B53" s="90"/>
      <c r="C53" s="50">
        <f aca="true" t="shared" si="4" ref="C53:M53">SUM(C18,C23,C51)</f>
        <v>48</v>
      </c>
      <c r="D53" s="50">
        <f t="shared" si="4"/>
        <v>2953</v>
      </c>
      <c r="E53" s="50">
        <f t="shared" si="4"/>
        <v>3011</v>
      </c>
      <c r="F53" s="50">
        <f t="shared" si="4"/>
        <v>1720</v>
      </c>
      <c r="G53" s="50">
        <f t="shared" si="4"/>
        <v>105</v>
      </c>
      <c r="H53" s="50">
        <f t="shared" si="4"/>
        <v>961</v>
      </c>
      <c r="I53" s="50">
        <f t="shared" si="4"/>
        <v>9983</v>
      </c>
      <c r="J53" s="50">
        <f t="shared" si="4"/>
        <v>4312</v>
      </c>
      <c r="K53" s="50">
        <f t="shared" si="4"/>
        <v>5490</v>
      </c>
      <c r="L53" s="50">
        <f t="shared" si="4"/>
        <v>3376</v>
      </c>
      <c r="M53" s="52">
        <f t="shared" si="4"/>
        <v>1136</v>
      </c>
      <c r="N53" s="53">
        <f>SUM(C53:M53)</f>
        <v>33095</v>
      </c>
      <c r="O53" s="1"/>
    </row>
    <row r="54" spans="1:14" ht="21" customHeight="1" thickBot="1">
      <c r="A54" s="91" t="s">
        <v>76</v>
      </c>
      <c r="B54" s="92"/>
      <c r="C54" s="77">
        <v>78</v>
      </c>
      <c r="D54" s="78">
        <v>2390</v>
      </c>
      <c r="E54" s="78">
        <v>2970</v>
      </c>
      <c r="F54" s="78">
        <v>3763</v>
      </c>
      <c r="G54" s="78">
        <v>150</v>
      </c>
      <c r="H54" s="78">
        <v>1299</v>
      </c>
      <c r="I54" s="79">
        <v>15209</v>
      </c>
      <c r="J54" s="78">
        <v>3250</v>
      </c>
      <c r="K54" s="78">
        <v>10697</v>
      </c>
      <c r="L54" s="78">
        <v>5200</v>
      </c>
      <c r="M54" s="80">
        <v>1341</v>
      </c>
      <c r="N54" s="81">
        <f>SUM(C54:M54)</f>
        <v>46347</v>
      </c>
    </row>
    <row r="55" spans="1:14" ht="21" customHeight="1">
      <c r="A55" s="89" t="s">
        <v>73</v>
      </c>
      <c r="B55" s="90"/>
      <c r="C55" s="44">
        <f aca="true" t="shared" si="5" ref="C55:M55">COUNTIF(C9:C17,"&gt;0")+COUNTIF(C19:C22,"&gt;0")+COUNTIF(C24:C49,"&gt;0")</f>
        <v>3</v>
      </c>
      <c r="D55" s="44">
        <f t="shared" si="5"/>
        <v>11</v>
      </c>
      <c r="E55" s="44">
        <f t="shared" si="5"/>
        <v>10</v>
      </c>
      <c r="F55" s="44">
        <f>COUNTIF(F9:F17,"&gt;0")+COUNTIF(F19:F22,"&gt;0")+COUNTIF(F24:F49,"&gt;0")</f>
        <v>12</v>
      </c>
      <c r="G55" s="44">
        <f t="shared" si="5"/>
        <v>5</v>
      </c>
      <c r="H55" s="44">
        <f t="shared" si="5"/>
        <v>8</v>
      </c>
      <c r="I55" s="44">
        <f t="shared" si="5"/>
        <v>18</v>
      </c>
      <c r="J55" s="44">
        <f>COUNTIF(J9:J17,"&gt;0")+COUNTIF(J19:J22,"&gt;0")+COUNTIF(J24:J49,"&gt;0")</f>
        <v>7</v>
      </c>
      <c r="K55" s="44">
        <f>COUNTIF(K9:K17,"&gt;0")+COUNTIF(K19:K22,"&gt;0")+COUNTIF(K24:K49,"&gt;0")</f>
        <v>15</v>
      </c>
      <c r="L55" s="44">
        <f>COUNTIF(L9:L17,"&gt;0")+COUNTIF(L19:L22,"&gt;0")+COUNTIF(L24:L49,"&gt;0")</f>
        <v>14</v>
      </c>
      <c r="M55" s="45">
        <f t="shared" si="5"/>
        <v>10</v>
      </c>
      <c r="N55" s="46">
        <f>COUNTIF(N9:N16,"&gt;0")+COUNTIF(N19:N21,"&gt;0")+COUNTIF(N24:N49,"&gt;0")</f>
        <v>24</v>
      </c>
    </row>
    <row r="56" spans="1:15" s="48" customFormat="1" ht="21" customHeight="1" thickBot="1">
      <c r="A56" s="87" t="s">
        <v>75</v>
      </c>
      <c r="B56" s="88"/>
      <c r="C56" s="54">
        <v>5</v>
      </c>
      <c r="D56" s="54">
        <v>12</v>
      </c>
      <c r="E56" s="54">
        <v>11</v>
      </c>
      <c r="F56" s="54">
        <v>10</v>
      </c>
      <c r="G56" s="54">
        <v>6</v>
      </c>
      <c r="H56" s="54">
        <v>11</v>
      </c>
      <c r="I56" s="54">
        <v>14</v>
      </c>
      <c r="J56" s="54">
        <v>10</v>
      </c>
      <c r="K56" s="54">
        <v>14</v>
      </c>
      <c r="L56" s="54">
        <v>13</v>
      </c>
      <c r="M56" s="55">
        <v>12</v>
      </c>
      <c r="N56" s="56">
        <v>22</v>
      </c>
      <c r="O56" s="47"/>
    </row>
    <row r="57" spans="1:16" ht="21" customHeight="1" thickBot="1">
      <c r="A57" s="83" t="s">
        <v>59</v>
      </c>
      <c r="B57" s="93"/>
      <c r="C57" s="34">
        <v>3</v>
      </c>
      <c r="D57" s="35">
        <v>5</v>
      </c>
      <c r="E57" s="36">
        <v>2</v>
      </c>
      <c r="F57" s="35">
        <v>11</v>
      </c>
      <c r="G57" s="36">
        <v>3</v>
      </c>
      <c r="H57" s="35">
        <v>10</v>
      </c>
      <c r="I57" s="35">
        <v>9</v>
      </c>
      <c r="J57" s="40">
        <v>6</v>
      </c>
      <c r="K57" s="35">
        <v>2</v>
      </c>
      <c r="L57" s="36">
        <v>3</v>
      </c>
      <c r="M57" s="37">
        <v>2</v>
      </c>
      <c r="N57" s="38">
        <f>SUM(C57:M57)</f>
        <v>56</v>
      </c>
      <c r="O57" s="39"/>
      <c r="P57" s="1"/>
    </row>
    <row r="58" ht="21" customHeight="1">
      <c r="A58" t="s">
        <v>70</v>
      </c>
    </row>
    <row r="59" ht="13.5">
      <c r="A59" t="s">
        <v>57</v>
      </c>
    </row>
  </sheetData>
  <sheetProtection/>
  <mergeCells count="7">
    <mergeCell ref="B2:H2"/>
    <mergeCell ref="B4:G4"/>
    <mergeCell ref="A56:B56"/>
    <mergeCell ref="A53:B53"/>
    <mergeCell ref="A54:B54"/>
    <mergeCell ref="A55:B55"/>
    <mergeCell ref="A57:B57"/>
  </mergeCells>
  <printOptions/>
  <pageMargins left="0.5905511811023623" right="0.1968503937007874" top="0.5905511811023623" bottom="0.3937007874015748" header="0.3937007874015748" footer="0.5118110236220472"/>
  <pageSetup fitToHeight="1" fitToWidth="1" horizontalDpi="400" verticalDpi="400" orientation="portrait" paperSize="9" scale="68" r:id="rId1"/>
  <ignoredErrors>
    <ignoredError sqref="F55 L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tomomi-t</cp:lastModifiedBy>
  <cp:lastPrinted>2011-01-11T04:13:36Z</cp:lastPrinted>
  <dcterms:created xsi:type="dcterms:W3CDTF">1997-12-02T08:26:00Z</dcterms:created>
  <dcterms:modified xsi:type="dcterms:W3CDTF">2012-01-25T04:32:44Z</dcterms:modified>
  <cp:category/>
  <cp:version/>
  <cp:contentType/>
  <cp:contentStatus/>
</cp:coreProperties>
</file>