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415" windowHeight="8145" activeTab="9"/>
  </bookViews>
  <sheets>
    <sheet name="統計表一覧" sheetId="1" r:id="rId1"/>
    <sheet name="表1-1" sheetId="2" r:id="rId2"/>
    <sheet name="表2-1" sheetId="3" r:id="rId3"/>
    <sheet name="表2-2" sheetId="4" r:id="rId4"/>
    <sheet name="表3-1" sheetId="5" r:id="rId5"/>
    <sheet name="表3-2" sheetId="6" r:id="rId6"/>
    <sheet name="表4-1" sheetId="7" r:id="rId7"/>
    <sheet name="表4-2" sheetId="8" r:id="rId8"/>
    <sheet name="表4-3" sheetId="9" r:id="rId9"/>
    <sheet name="表4-4" sheetId="10" r:id="rId10"/>
    <sheet name="表5-1" sheetId="11" r:id="rId11"/>
    <sheet name="表5（参考)" sheetId="12" r:id="rId12"/>
  </sheets>
  <definedNames>
    <definedName name="_xlnm.Print_Area" localSheetId="1">'表1-1'!$A$1:$J$27</definedName>
    <definedName name="_xlnm.Print_Area" localSheetId="2">'表2-1'!$B$2:$X$43</definedName>
    <definedName name="_xlnm.Print_Area" localSheetId="3">'表2-2'!$B$2:$Q$62</definedName>
    <definedName name="_xlnm.Print_Area" localSheetId="4">'表3-1'!#REF!</definedName>
    <definedName name="_xlnm.Print_Area" localSheetId="5">'表3-2'!#REF!</definedName>
    <definedName name="_xlnm.Print_Area" localSheetId="6">'表4-1'!$B$2:$V$17</definedName>
    <definedName name="_xlnm.Print_Area" localSheetId="7">'表4-2'!$A$3:$J$35</definedName>
    <definedName name="_xlnm.Print_Area" localSheetId="8">'表4-3'!$B$3:$W$28</definedName>
    <definedName name="_xlnm.Print_Area" localSheetId="9">'表4-4'!$B$2:$L$19</definedName>
    <definedName name="_xlnm.Print_Area" localSheetId="11">'表5（参考)'!$B$2:$K$36</definedName>
    <definedName name="_xlnm.Print_Area" localSheetId="10">'表5-1'!$B$2:$N$42</definedName>
  </definedNames>
  <calcPr fullCalcOnLoad="1"/>
</workbook>
</file>

<file path=xl/sharedStrings.xml><?xml version="1.0" encoding="utf-8"?>
<sst xmlns="http://schemas.openxmlformats.org/spreadsheetml/2006/main" count="981" uniqueCount="476">
  <si>
    <t>※統計表名をクリックすると該当の統計表にジャンプします</t>
  </si>
  <si>
    <t>就業者</t>
  </si>
  <si>
    <t>穴水町</t>
  </si>
  <si>
    <t>能登町</t>
  </si>
  <si>
    <t>平成17年</t>
  </si>
  <si>
    <t>平成22年</t>
  </si>
  <si>
    <t>第１次産業</t>
  </si>
  <si>
    <t>第２次産業</t>
  </si>
  <si>
    <t>第３次産業</t>
  </si>
  <si>
    <t xml:space="preserve">漁業    </t>
  </si>
  <si>
    <t xml:space="preserve">建設業    </t>
  </si>
  <si>
    <t xml:space="preserve">製造業    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</si>
  <si>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</si>
  <si>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</si>
  <si>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</si>
  <si>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 xml:space="preserve">情報通信業    </t>
  </si>
  <si>
    <t>医療，福祉</t>
  </si>
  <si>
    <t>教育，学習支援業</t>
  </si>
  <si>
    <t>複合サービス事業</t>
  </si>
  <si>
    <t xml:space="preserve"> 総　　　　　数</t>
  </si>
  <si>
    <t xml:space="preserve">農業，林業    </t>
  </si>
  <si>
    <t xml:space="preserve">鉱業，採石業，砂利採取業    </t>
  </si>
  <si>
    <t xml:space="preserve">運輸業 ，郵便業   </t>
  </si>
  <si>
    <t xml:space="preserve">卸売業，小売業    </t>
  </si>
  <si>
    <t xml:space="preserve">金融業，保険業    </t>
  </si>
  <si>
    <t xml:space="preserve">不動産業，物品貸付業    </t>
  </si>
  <si>
    <t xml:space="preserve">公務（他に分類されるものを除く）    </t>
  </si>
  <si>
    <t xml:space="preserve">学術研究，専門・技術サービス業    </t>
  </si>
  <si>
    <t xml:space="preserve">宿泊業，飲食サービス業    </t>
  </si>
  <si>
    <t xml:space="preserve">生活関連サービス業，娯楽業    </t>
  </si>
  <si>
    <t>(部門別再掲)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</si>
  <si>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</si>
  <si>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</si>
  <si>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</si>
  <si>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</si>
  <si>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</si>
  <si>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</si>
  <si>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</si>
  <si>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</si>
  <si>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</si>
  <si>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</si>
  <si>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</si>
  <si>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野々市町</t>
  </si>
  <si>
    <t>津幡町</t>
  </si>
  <si>
    <t>内灘町</t>
  </si>
  <si>
    <t>志賀町</t>
  </si>
  <si>
    <t>宝達志水町</t>
  </si>
  <si>
    <t>中能登町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</si>
  <si>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</si>
  <si>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</si>
  <si>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</si>
  <si>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</si>
  <si>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</si>
  <si>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</si>
  <si>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</si>
  <si>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</si>
  <si>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</si>
  <si>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</si>
  <si>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平成22年</t>
  </si>
  <si>
    <t>平成17年</t>
  </si>
  <si>
    <t>総数</t>
  </si>
  <si>
    <t>男</t>
  </si>
  <si>
    <t>女</t>
  </si>
  <si>
    <t>平成17年</t>
  </si>
  <si>
    <t>65歳以上</t>
  </si>
  <si>
    <t>実数</t>
  </si>
  <si>
    <t>順位</t>
  </si>
  <si>
    <t>（人）</t>
  </si>
  <si>
    <t>全国</t>
  </si>
  <si>
    <t>　1</t>
  </si>
  <si>
    <t>北海道</t>
  </si>
  <si>
    <t>　2</t>
  </si>
  <si>
    <t>青森県</t>
  </si>
  <si>
    <t>　3</t>
  </si>
  <si>
    <t>岩手県</t>
  </si>
  <si>
    <t>　4</t>
  </si>
  <si>
    <t>宮城県</t>
  </si>
  <si>
    <t>　5</t>
  </si>
  <si>
    <t>秋田県</t>
  </si>
  <si>
    <t>　6</t>
  </si>
  <si>
    <t>山形県</t>
  </si>
  <si>
    <t>　7</t>
  </si>
  <si>
    <t>福島県</t>
  </si>
  <si>
    <t>　8</t>
  </si>
  <si>
    <t>茨城県</t>
  </si>
  <si>
    <t>　9</t>
  </si>
  <si>
    <t>栃木県</t>
  </si>
  <si>
    <t xml:space="preserve"> 10</t>
  </si>
  <si>
    <t>群馬県</t>
  </si>
  <si>
    <t xml:space="preserve"> 11</t>
  </si>
  <si>
    <t>埼玉県</t>
  </si>
  <si>
    <t xml:space="preserve"> 12</t>
  </si>
  <si>
    <t>千葉県</t>
  </si>
  <si>
    <t xml:space="preserve"> 13</t>
  </si>
  <si>
    <t>東京都</t>
  </si>
  <si>
    <t xml:space="preserve"> 14</t>
  </si>
  <si>
    <t>神奈川県</t>
  </si>
  <si>
    <t xml:space="preserve"> 15</t>
  </si>
  <si>
    <t>新潟県</t>
  </si>
  <si>
    <t xml:space="preserve"> 16</t>
  </si>
  <si>
    <t>富山県</t>
  </si>
  <si>
    <t xml:space="preserve"> 17</t>
  </si>
  <si>
    <t>石川県</t>
  </si>
  <si>
    <t xml:space="preserve"> 18</t>
  </si>
  <si>
    <t>福井県</t>
  </si>
  <si>
    <t xml:space="preserve"> 19</t>
  </si>
  <si>
    <t>山梨県</t>
  </si>
  <si>
    <t xml:space="preserve"> 20</t>
  </si>
  <si>
    <t>長野県</t>
  </si>
  <si>
    <t xml:space="preserve"> 21</t>
  </si>
  <si>
    <t>岐阜県</t>
  </si>
  <si>
    <t xml:space="preserve"> 22</t>
  </si>
  <si>
    <t>静岡県</t>
  </si>
  <si>
    <t xml:space="preserve"> 23</t>
  </si>
  <si>
    <t>愛知県</t>
  </si>
  <si>
    <t xml:space="preserve"> 24</t>
  </si>
  <si>
    <t>三重県</t>
  </si>
  <si>
    <t xml:space="preserve"> 25</t>
  </si>
  <si>
    <t>滋賀県</t>
  </si>
  <si>
    <t xml:space="preserve"> 26</t>
  </si>
  <si>
    <t>京都府</t>
  </si>
  <si>
    <t xml:space="preserve"> 27</t>
  </si>
  <si>
    <t>大阪府</t>
  </si>
  <si>
    <t xml:space="preserve"> 28</t>
  </si>
  <si>
    <t>兵庫県</t>
  </si>
  <si>
    <t xml:space="preserve"> 29</t>
  </si>
  <si>
    <t>奈良県</t>
  </si>
  <si>
    <t xml:space="preserve"> 30</t>
  </si>
  <si>
    <t>和歌山県</t>
  </si>
  <si>
    <t xml:space="preserve"> 31</t>
  </si>
  <si>
    <t>鳥取県</t>
  </si>
  <si>
    <t xml:space="preserve"> 32</t>
  </si>
  <si>
    <t>島根県</t>
  </si>
  <si>
    <t xml:space="preserve"> 33</t>
  </si>
  <si>
    <t>岡山県</t>
  </si>
  <si>
    <t xml:space="preserve"> 34</t>
  </si>
  <si>
    <t>広島県</t>
  </si>
  <si>
    <t xml:space="preserve"> 35</t>
  </si>
  <si>
    <t>山口県</t>
  </si>
  <si>
    <t xml:space="preserve"> 36</t>
  </si>
  <si>
    <t>徳島県</t>
  </si>
  <si>
    <t xml:space="preserve"> 37</t>
  </si>
  <si>
    <t>香川県</t>
  </si>
  <si>
    <t xml:space="preserve"> 38</t>
  </si>
  <si>
    <t>愛媛県</t>
  </si>
  <si>
    <t xml:space="preserve"> 39</t>
  </si>
  <si>
    <t>高知県</t>
  </si>
  <si>
    <t xml:space="preserve"> 40</t>
  </si>
  <si>
    <t>福岡県</t>
  </si>
  <si>
    <t xml:space="preserve"> 41</t>
  </si>
  <si>
    <t>佐賀県</t>
  </si>
  <si>
    <t xml:space="preserve"> 42</t>
  </si>
  <si>
    <t>長崎県</t>
  </si>
  <si>
    <t xml:space="preserve"> 43</t>
  </si>
  <si>
    <t>熊本県</t>
  </si>
  <si>
    <t xml:space="preserve"> 44</t>
  </si>
  <si>
    <t>大分県</t>
  </si>
  <si>
    <t xml:space="preserve"> 45</t>
  </si>
  <si>
    <t>宮崎県</t>
  </si>
  <si>
    <t xml:space="preserve"> 46</t>
  </si>
  <si>
    <t>鹿児島県</t>
  </si>
  <si>
    <t xml:space="preserve"> 47</t>
  </si>
  <si>
    <t>沖縄県</t>
  </si>
  <si>
    <t>川北町</t>
  </si>
  <si>
    <t>割合（％）</t>
  </si>
  <si>
    <t>従業地・通学地</t>
  </si>
  <si>
    <t>自市町</t>
  </si>
  <si>
    <t>　県内</t>
  </si>
  <si>
    <t>　他県</t>
  </si>
  <si>
    <t>-</t>
  </si>
  <si>
    <t>-</t>
  </si>
  <si>
    <t>増減(P)
(H22-H17)</t>
  </si>
  <si>
    <t>男女，年齢</t>
  </si>
  <si>
    <t>平成22年</t>
  </si>
  <si>
    <t>自宅</t>
  </si>
  <si>
    <t>自宅外
自市町</t>
  </si>
  <si>
    <t>他市町村</t>
  </si>
  <si>
    <t>県内</t>
  </si>
  <si>
    <t>他県</t>
  </si>
  <si>
    <t>増減（H22-H17）</t>
  </si>
  <si>
    <t>（％、ポイント）</t>
  </si>
  <si>
    <t>年次，産業</t>
  </si>
  <si>
    <t>総数</t>
  </si>
  <si>
    <t>平成２２年</t>
  </si>
  <si>
    <t>都府県</t>
  </si>
  <si>
    <t>石川県</t>
  </si>
  <si>
    <t>富山県</t>
  </si>
  <si>
    <t>福井県</t>
  </si>
  <si>
    <t>東京都</t>
  </si>
  <si>
    <t>大阪府</t>
  </si>
  <si>
    <t>愛知県</t>
  </si>
  <si>
    <t>昼夜間人口比率</t>
  </si>
  <si>
    <t>（夜間人口）　Ａ</t>
  </si>
  <si>
    <t>（昼間人口）　Ｂ</t>
  </si>
  <si>
    <t>Ｂ／Ａ×100</t>
  </si>
  <si>
    <t>増減</t>
  </si>
  <si>
    <t>H22-H17</t>
  </si>
  <si>
    <t>平成２２年</t>
  </si>
  <si>
    <t>平成１７年</t>
  </si>
  <si>
    <t>増減</t>
  </si>
  <si>
    <t>他県へ通勤</t>
  </si>
  <si>
    <t>　富山県へ</t>
  </si>
  <si>
    <t>　福井県へ</t>
  </si>
  <si>
    <t>　その他</t>
  </si>
  <si>
    <t>他県から通勤</t>
  </si>
  <si>
    <t>他県から通学</t>
  </si>
  <si>
    <t>他県へ通学</t>
  </si>
  <si>
    <t>都道府県別昼夜間人口比率（平成17・22年）</t>
  </si>
  <si>
    <t>夜間人口</t>
  </si>
  <si>
    <t>昼間人口</t>
  </si>
  <si>
    <t>昼夜間人口比率</t>
  </si>
  <si>
    <t xml:space="preserve">15歳以上就業者・通学者
</t>
  </si>
  <si>
    <t>他市町村から通勤・通学</t>
  </si>
  <si>
    <t>南加賀</t>
  </si>
  <si>
    <t>石川中央</t>
  </si>
  <si>
    <t>中能登</t>
  </si>
  <si>
    <t>奥能登</t>
  </si>
  <si>
    <t>県内</t>
  </si>
  <si>
    <t>県外</t>
  </si>
  <si>
    <t>富山県</t>
  </si>
  <si>
    <t>福井県</t>
  </si>
  <si>
    <t>その他</t>
  </si>
  <si>
    <t>総数</t>
  </si>
  <si>
    <t>各地域</t>
  </si>
  <si>
    <t>石川中央</t>
  </si>
  <si>
    <t>実数
（人）</t>
  </si>
  <si>
    <t>割合
（％）</t>
  </si>
  <si>
    <t>市町</t>
  </si>
  <si>
    <t>自市町</t>
  </si>
  <si>
    <t>自宅外</t>
  </si>
  <si>
    <t>（注）平成17年の実数には、年齢「不詳」を含まない。</t>
  </si>
  <si>
    <t>比率</t>
  </si>
  <si>
    <t>(ポイント)</t>
  </si>
  <si>
    <t>平成17～22年</t>
  </si>
  <si>
    <t>都道府県</t>
  </si>
  <si>
    <t>-</t>
  </si>
  <si>
    <t>-</t>
  </si>
  <si>
    <t>従業も通学もしていない</t>
  </si>
  <si>
    <t>　自宅</t>
  </si>
  <si>
    <t>　自宅外</t>
  </si>
  <si>
    <t>実数(人)</t>
  </si>
  <si>
    <r>
      <t xml:space="preserve"> 平成17年 </t>
    </r>
    <r>
      <rPr>
        <sz val="9"/>
        <rFont val="ＭＳ 明朝"/>
        <family val="1"/>
      </rPr>
      <t>※1</t>
    </r>
  </si>
  <si>
    <t xml:space="preserve">就業者・通学者 </t>
  </si>
  <si>
    <t>※</t>
  </si>
  <si>
    <t>表1-1　従業地・通学地別人口及び15歳以上就業者数(平成１７年・２２年)</t>
  </si>
  <si>
    <t>表2-1　年齢（5歳階級），男女，従業地別15歳以上就業者の割合(平成17年・22年)</t>
  </si>
  <si>
    <t>自市町</t>
  </si>
  <si>
    <t>表2-2　産業(大分類)，従業地別15歳以上就業者数（平成17年・22年）</t>
  </si>
  <si>
    <t>実数（人）</t>
  </si>
  <si>
    <t>割合（％）</t>
  </si>
  <si>
    <t>-</t>
  </si>
  <si>
    <t>自宅</t>
  </si>
  <si>
    <t>-</t>
  </si>
  <si>
    <t>-</t>
  </si>
  <si>
    <r>
      <t xml:space="preserve"> 総数 </t>
    </r>
    <r>
      <rPr>
        <sz val="9"/>
        <rFont val="ＭＳ 明朝"/>
        <family val="1"/>
      </rPr>
      <t>※1</t>
    </r>
  </si>
  <si>
    <t>※2</t>
  </si>
  <si>
    <t>3 平成17年の就業者数は、産業分類改訂後の組替集計結果による。</t>
  </si>
  <si>
    <t>※</t>
  </si>
  <si>
    <t>1 従業地「不詳」を含む。</t>
  </si>
  <si>
    <t>2 従業先市町村「不詳」を含む。</t>
  </si>
  <si>
    <r>
      <t xml:space="preserve">平成１７年  </t>
    </r>
    <r>
      <rPr>
        <sz val="9"/>
        <rFont val="ＭＳ 明朝"/>
        <family val="1"/>
      </rPr>
      <t>※3</t>
    </r>
  </si>
  <si>
    <t>順位</t>
  </si>
  <si>
    <t>・</t>
  </si>
  <si>
    <t>表3-1　主な都府県別昼夜間人口比率（平成17年・22年）</t>
  </si>
  <si>
    <t>常住地人口（人）</t>
  </si>
  <si>
    <t>従業地・通学地人口(人)</t>
  </si>
  <si>
    <t>増減(P)</t>
  </si>
  <si>
    <t>流出人口(15歳以上)</t>
  </si>
  <si>
    <t>流入人口(15歳以上)</t>
  </si>
  <si>
    <t>割合</t>
  </si>
  <si>
    <t>割合</t>
  </si>
  <si>
    <t>-</t>
  </si>
  <si>
    <t>　富山県から</t>
  </si>
  <si>
    <t>　福井県から</t>
  </si>
  <si>
    <t>常住地</t>
  </si>
  <si>
    <t>201 金　沢　市</t>
  </si>
  <si>
    <t>202 七　尾　市</t>
  </si>
  <si>
    <t>203 小　松　市</t>
  </si>
  <si>
    <t>204 輪　島　市</t>
  </si>
  <si>
    <t>205 珠　洲　市</t>
  </si>
  <si>
    <t>常住地による従業・通学市町</t>
  </si>
  <si>
    <t>総数</t>
  </si>
  <si>
    <t>　他市町村で従業・
　通学</t>
  </si>
  <si>
    <t>　　県　　　　内</t>
  </si>
  <si>
    <t>（再掲）南加賀</t>
  </si>
  <si>
    <t xml:space="preserve">        石川中央</t>
  </si>
  <si>
    <t xml:space="preserve">        中能登</t>
  </si>
  <si>
    <t xml:space="preserve">        奥能登</t>
  </si>
  <si>
    <t>206 加　賀　市</t>
  </si>
  <si>
    <t>207 羽  咋  市</t>
  </si>
  <si>
    <t>209 か  ほ  く  市</t>
  </si>
  <si>
    <t>210 白  山  市</t>
  </si>
  <si>
    <t>211 能  美  市</t>
  </si>
  <si>
    <t>　 他　　　　県</t>
  </si>
  <si>
    <t xml:space="preserve">        富山県</t>
  </si>
  <si>
    <t xml:space="preserve">        福井県</t>
  </si>
  <si>
    <t xml:space="preserve">        その他</t>
  </si>
  <si>
    <t>324 川  北  町</t>
  </si>
  <si>
    <t>344 野  々  市  町</t>
  </si>
  <si>
    <t>361 津  幡  町</t>
  </si>
  <si>
    <t>365 内  灘  町</t>
  </si>
  <si>
    <t>384 志  賀  町</t>
  </si>
  <si>
    <t>386 宝 達 志 水 町</t>
  </si>
  <si>
    <t>407 中  能  登  町</t>
  </si>
  <si>
    <t>461 穴  水  町</t>
  </si>
  <si>
    <t>463 能  登  町</t>
  </si>
  <si>
    <t>計</t>
  </si>
  <si>
    <t>　他市町村に常住</t>
  </si>
  <si>
    <t>　　県　　　　内</t>
  </si>
  <si>
    <t>従業地</t>
  </si>
  <si>
    <t>　 他　　　　県</t>
  </si>
  <si>
    <t>※</t>
  </si>
  <si>
    <t>同じ地域内での人の移動は、自市町から同じ地域内の他市町への移動を示す。</t>
  </si>
  <si>
    <t>４地域　 南加賀：小松市、加賀市、能美市、能美郡　  石川中央：金沢市、かほく市、白山市、石川郡、河北郡　</t>
  </si>
  <si>
    <t>　　 　　中能登：七尾市、羽咋市、羽咋郡、鹿島郡　　奥能登：輪島市、珠洲市、鳳珠郡</t>
  </si>
  <si>
    <t>表4-1　各地域間の通勤・通学状況（平成22年）</t>
  </si>
  <si>
    <t>表4-2　市町別昼夜間人口比率（平成17年・22年）</t>
  </si>
  <si>
    <t>従業地・通学地人口（人）</t>
  </si>
  <si>
    <t>平成17年の人口は、平成22年の境域に組み替えて集計している。</t>
  </si>
  <si>
    <t xml:space="preserve">   （％、ポイント）</t>
  </si>
  <si>
    <t>表4-3　市町別，従業地・通学地別15歳以上就業者・通学者の割合（平成17年・22年）</t>
  </si>
  <si>
    <t>常住市町</t>
  </si>
  <si>
    <t>表3-2　石川県の流出入人口（平成17年・22年）</t>
  </si>
  <si>
    <t>県内から通勤・通学</t>
  </si>
  <si>
    <t>他県から通勤・通学</t>
  </si>
  <si>
    <t>※平成22年の実数には年齢不詳を含み、平成17年の実数には年齢不詳を含まないので</t>
  </si>
  <si>
    <t>　実数の単純比較には注意を要する。</t>
  </si>
  <si>
    <r>
      <t>実数　</t>
    </r>
    <r>
      <rPr>
        <sz val="9"/>
        <rFont val="ＭＳ 明朝"/>
        <family val="1"/>
      </rPr>
      <t>※</t>
    </r>
  </si>
  <si>
    <t>　（人、％、ポイント）</t>
  </si>
  <si>
    <t>表5-1　利用交通手段別15歳以上自宅外就業者・通学者の割合（平成22年）</t>
  </si>
  <si>
    <t>総数</t>
  </si>
  <si>
    <t>総数
（％）</t>
  </si>
  <si>
    <t>利用交通手段が１種類（％）</t>
  </si>
  <si>
    <t>徒歩だけ</t>
  </si>
  <si>
    <t>鉄道・電車</t>
  </si>
  <si>
    <t>乗合バス</t>
  </si>
  <si>
    <t>勤め先・学校のバス</t>
  </si>
  <si>
    <t>自家用車</t>
  </si>
  <si>
    <t>ハイヤー・タクシー</t>
  </si>
  <si>
    <t>オートバイ</t>
  </si>
  <si>
    <t>自転車</t>
  </si>
  <si>
    <t>その他</t>
  </si>
  <si>
    <t>利用交通手段が２種類（％）</t>
  </si>
  <si>
    <t>鉄道・電車及び乗合バス</t>
  </si>
  <si>
    <t>鉄道・電車及び勤め先・学校バス</t>
  </si>
  <si>
    <t>鉄道・電車及び自家用車</t>
  </si>
  <si>
    <t>鉄道・電車及びオートバイ</t>
  </si>
  <si>
    <t>鉄道・電車及び自転車</t>
  </si>
  <si>
    <t>その他の利用交通手段が２種類</t>
  </si>
  <si>
    <t>利用交通遮断が３種類以上（％）</t>
  </si>
  <si>
    <t>加賀地域</t>
  </si>
  <si>
    <t>能登地域</t>
  </si>
  <si>
    <t>南加賀</t>
  </si>
  <si>
    <t>石川中央</t>
  </si>
  <si>
    <t>中能登</t>
  </si>
  <si>
    <t>奥能登</t>
  </si>
  <si>
    <t>地域，市町</t>
  </si>
  <si>
    <t>利用交通手段が１種類</t>
  </si>
  <si>
    <t>利用交通手段が２種類</t>
  </si>
  <si>
    <t>-</t>
  </si>
  <si>
    <t>うち、徒歩だけ</t>
  </si>
  <si>
    <t>うち、鉄道・電車</t>
  </si>
  <si>
    <t>うち、乗合バス</t>
  </si>
  <si>
    <t>うち、自家用車</t>
  </si>
  <si>
    <t>うち、鉄道・電車及び乗合バス</t>
  </si>
  <si>
    <t>（参考）</t>
  </si>
  <si>
    <t>全国（Ｈ22）</t>
  </si>
  <si>
    <t>うち、オートバイ又は自転車</t>
  </si>
  <si>
    <t>うち、鉄道・電車及びｵｰﾄﾊﾞｲ又は自転車</t>
  </si>
  <si>
    <t>-</t>
  </si>
  <si>
    <t>全国</t>
  </si>
  <si>
    <t>石川県</t>
  </si>
  <si>
    <t>※</t>
  </si>
  <si>
    <t>差引は、平成22年県平均との差である。</t>
  </si>
  <si>
    <r>
      <t>差引(P)</t>
    </r>
    <r>
      <rPr>
        <sz val="9"/>
        <rFont val="ＭＳ 明朝"/>
        <family val="1"/>
      </rPr>
      <t>※</t>
    </r>
  </si>
  <si>
    <t>石川県（Ｈ12）</t>
  </si>
  <si>
    <t>（注）実数には、通勤・通学
　　先市町村「不詳」を含ま
　　ない。
　</t>
  </si>
  <si>
    <t>他市町村へ通勤・通学</t>
  </si>
  <si>
    <t>実数（人）</t>
  </si>
  <si>
    <t>割合（％）</t>
  </si>
  <si>
    <t xml:space="preserve">流入－流出 </t>
  </si>
  <si>
    <t>前回比</t>
  </si>
  <si>
    <t>　うち、白山市</t>
  </si>
  <si>
    <t>　　　　野々市町</t>
  </si>
  <si>
    <t>　　　　津幡町</t>
  </si>
  <si>
    <t>　　　　内灘町</t>
  </si>
  <si>
    <t>　うち、富山県</t>
  </si>
  <si>
    <t>増減率(%)</t>
  </si>
  <si>
    <t>割合(P)</t>
  </si>
  <si>
    <t>従業地・通学地金沢市</t>
  </si>
  <si>
    <t>年齢（5歳階級），男女，従業地別15歳以上就業者数(平成17年・22年)</t>
  </si>
  <si>
    <t>市町別，従業地・通学地別15歳以上就業者・通学者数（平成17年・22年）</t>
  </si>
  <si>
    <t>平成２２年</t>
  </si>
  <si>
    <t>平成１７年</t>
  </si>
  <si>
    <t>金沢市への流入人口（平成17年・22年）</t>
  </si>
  <si>
    <t>　自市町村に常住</t>
  </si>
  <si>
    <t>　　自宅</t>
  </si>
  <si>
    <t>　　自宅外</t>
  </si>
  <si>
    <t>　他県</t>
  </si>
  <si>
    <t>　　七尾市</t>
  </si>
  <si>
    <t>　　小松市</t>
  </si>
  <si>
    <t>　　輪島市</t>
  </si>
  <si>
    <t>　　珠洲市</t>
  </si>
  <si>
    <t>　　加賀市</t>
  </si>
  <si>
    <t>　　羽咋市</t>
  </si>
  <si>
    <t>　　かほく市</t>
  </si>
  <si>
    <t>　　白山市</t>
  </si>
  <si>
    <t>　　能美市</t>
  </si>
  <si>
    <t>　　川北町</t>
  </si>
  <si>
    <t>　　野々市町</t>
  </si>
  <si>
    <t>　　津幡町</t>
  </si>
  <si>
    <t>　　内灘町</t>
  </si>
  <si>
    <t>　　志賀町</t>
  </si>
  <si>
    <t>　　宝達志水町</t>
  </si>
  <si>
    <t>　　中能登町</t>
  </si>
  <si>
    <t>　　穴水町</t>
  </si>
  <si>
    <t>　　能登町</t>
  </si>
  <si>
    <t>　　富山県</t>
  </si>
  <si>
    <t>計</t>
  </si>
  <si>
    <t>15歳以上就業者数</t>
  </si>
  <si>
    <t>15歳以上通学者数</t>
  </si>
  <si>
    <t>従業地・通学地
金沢市</t>
  </si>
  <si>
    <t>当地で従業・通学</t>
  </si>
  <si>
    <t xml:space="preserve"> 　県内</t>
  </si>
  <si>
    <t xml:space="preserve">  他市町村に常住</t>
  </si>
  <si>
    <t>利用交通手段別15歳以上自宅外就業者・通学者数（平成22年）</t>
  </si>
  <si>
    <t>利用交通手段別15歳以上自宅外就業者・通学者の割合（平成22年）</t>
  </si>
  <si>
    <r>
      <t xml:space="preserve">常住人口（夜間人口）  </t>
    </r>
    <r>
      <rPr>
        <sz val="9"/>
        <color indexed="8"/>
        <rFont val="ＭＳ 明朝"/>
        <family val="1"/>
      </rPr>
      <t>※2</t>
    </r>
  </si>
  <si>
    <r>
      <t xml:space="preserve">他市町村  </t>
    </r>
    <r>
      <rPr>
        <sz val="9"/>
        <rFont val="ＭＳ 明朝"/>
        <family val="1"/>
      </rPr>
      <t>※3</t>
    </r>
  </si>
  <si>
    <r>
      <t xml:space="preserve">　うち15歳以上就業者  </t>
    </r>
    <r>
      <rPr>
        <sz val="9"/>
        <color indexed="8"/>
        <rFont val="ＭＳ 明朝"/>
        <family val="1"/>
      </rPr>
      <t>※4</t>
    </r>
  </si>
  <si>
    <t>1 年齢「不詳」(855人)を除く。</t>
  </si>
  <si>
    <t>2 従業地・通学地「不詳」(49,482人)を含む。</t>
  </si>
  <si>
    <t>3 従業・通学先市町村「不詳」(10,948人)を含む。</t>
  </si>
  <si>
    <t>4 従業地「不詳」(13,446人)を含む。</t>
  </si>
  <si>
    <t>利用交通手段が３種類以上（％）</t>
  </si>
  <si>
    <t>平成22年国勢調査 従業地・通学地による人口・産業等集計結果　報告書掲載表一覧</t>
  </si>
  <si>
    <t>表1-1　従業地・通学地別人口及び15歳以上就業者数（平成17年・22年）</t>
  </si>
  <si>
    <t>表2-1　年齢（5歳階級），男女，従業地別15歳以上就業者の割合（平成17年・22年）</t>
  </si>
  <si>
    <t>表2-2　産業（大分類），従業地別15歳以上就業者数（平成17年・22年）</t>
  </si>
  <si>
    <t>表3-1　主な都府県別昼夜間人口比率（平成17年・22年）</t>
  </si>
  <si>
    <t>　　 　都道府県別昼夜間人口比率（平成17年・22年）</t>
  </si>
  <si>
    <t>表3-2　石川県の流出入人口（平成17年・22年）</t>
  </si>
  <si>
    <t>表4-1　各地域間の通勤・通学状況（平成22年）</t>
  </si>
  <si>
    <t>表4-2　市町別昼夜間人口比率（平成17年・22年）</t>
  </si>
  <si>
    <t>表4-3　市町別，従業地・通学地別15歳以上就業者・通学者の割合（平成17年・22年）</t>
  </si>
  <si>
    <t>表4-4　金沢市への流入人口（平成17年・22年）</t>
  </si>
  <si>
    <t>表5-1　利用交通手段別15歳以上自宅外就業者・通学者の割合（平成22年）</t>
  </si>
  <si>
    <t>　　 　利用交通手段別15歳以上自宅外就業者・通学者数（平成22年）</t>
  </si>
  <si>
    <t>表4-4　金沢市への流入人口（平成17年・22年）</t>
  </si>
  <si>
    <t xml:space="preserve">  　　（人、％、ポイント）</t>
  </si>
  <si>
    <t>平成２２年</t>
  </si>
  <si>
    <t>平成１７年</t>
  </si>
  <si>
    <r>
      <t>増減　</t>
    </r>
    <r>
      <rPr>
        <sz val="9"/>
        <rFont val="ＭＳ 明朝"/>
        <family val="1"/>
      </rPr>
      <t>　(※4)</t>
    </r>
  </si>
  <si>
    <r>
      <t>実数</t>
    </r>
    <r>
      <rPr>
        <sz val="9"/>
        <rFont val="ＭＳ 明朝"/>
        <family val="1"/>
      </rPr>
      <t>(※2)</t>
    </r>
  </si>
  <si>
    <t>割合</t>
  </si>
  <si>
    <t>修正後(※3)</t>
  </si>
  <si>
    <t>実数</t>
  </si>
  <si>
    <t>率</t>
  </si>
  <si>
    <t>流入人口(15歳以上)</t>
  </si>
  <si>
    <t>県内から通勤・通学</t>
  </si>
  <si>
    <r>
      <t xml:space="preserve">　能登 </t>
    </r>
    <r>
      <rPr>
        <sz val="9"/>
        <color indexed="8"/>
        <rFont val="ＭＳ 明朝"/>
        <family val="1"/>
      </rPr>
      <t xml:space="preserve"> (※1)</t>
    </r>
  </si>
  <si>
    <t>　かほく市</t>
  </si>
  <si>
    <t>　津幡町</t>
  </si>
  <si>
    <t>　内灘町</t>
  </si>
  <si>
    <t>　野々市町</t>
  </si>
  <si>
    <t>　白山市</t>
  </si>
  <si>
    <r>
      <t xml:space="preserve">　南加賀 </t>
    </r>
    <r>
      <rPr>
        <sz val="9"/>
        <color indexed="8"/>
        <rFont val="ＭＳ 明朝"/>
        <family val="1"/>
      </rPr>
      <t xml:space="preserve"> (※1)</t>
    </r>
  </si>
  <si>
    <t>他県から通勤・通学</t>
  </si>
  <si>
    <t>　富山県</t>
  </si>
  <si>
    <t>　その他の県</t>
  </si>
  <si>
    <t>※1 能登・・羽咋郡市以北　　　南加賀・・能美郡市以南</t>
  </si>
  <si>
    <t>　2 平成22年の実数には年齢不詳を含み、平成17年の実数には年齢不詳を含まない。</t>
  </si>
  <si>
    <t>　3 平成22年との比較のため、年齢不詳人口の割合(H17石川県)を実数に乗じて加算したものである。</t>
  </si>
  <si>
    <t>　　  年齢不詳人口の割合=855人/1,173,171人=約0.07%</t>
  </si>
  <si>
    <t xml:space="preserve">  4 増減は、修正後の数値との比較である。</t>
  </si>
  <si>
    <t>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</si>
</sst>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* #,##0;* \-#,##0;&quot;-&quot;;_ @_ "/>
    <numFmt numFmtId="178" formatCode="#,##0;&quot;△ &quot;#,##0"/>
    <numFmt numFmtId="179" formatCode="#,##0.0;[Red]\-#,##0.0"/>
    <numFmt numFmtId="180" formatCode="#,##0_ "/>
    <numFmt numFmtId="181" formatCode="#,##0_ ;[Red]\-#,##0\ "/>
    <numFmt numFmtId="182" formatCode="#,##0_);[Red]\(#,##0\)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* #,##0;* \-#,##0;&quot;-&quot;;_ @"/>
    <numFmt numFmtId="188" formatCode="##,###,##0;&quot;-&quot;#,###,##0"/>
    <numFmt numFmtId="189" formatCode="* #,##0.0;* \-#,##0.0;&quot;-&quot;;_ @"/>
    <numFmt numFmtId="190" formatCode="* #,##0.00;* \-#,##0.00;&quot;-&quot;;_ @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 "/>
    <numFmt numFmtId="197" formatCode="#,##0;&quot;▲ &quot;#,##0"/>
    <numFmt numFmtId="198" formatCode="0.0;&quot;▲ &quot;0.0"/>
    <numFmt numFmtId="199" formatCode="0.0_ "/>
    <numFmt numFmtId="200" formatCode="0.0;&quot;△ &quot;0.0"/>
    <numFmt numFmtId="201" formatCode="#,##0.0;&quot;△ &quot;#,##0.0"/>
    <numFmt numFmtId="202" formatCode="#,##0.00;&quot;△ &quot;#,##0.00"/>
    <numFmt numFmtId="203" formatCode="#,##0.000;&quot;△ &quot;#,##0.000"/>
    <numFmt numFmtId="204" formatCode="0.0_);[Red]\(0.0\)"/>
    <numFmt numFmtId="205" formatCode="0;&quot;△ &quot;0"/>
    <numFmt numFmtId="206" formatCode="0.0%"/>
    <numFmt numFmtId="207" formatCode="0.00;&quot;△ &quot;0.00"/>
    <numFmt numFmtId="208" formatCode="#,##0.0_);\(#,##0.0\)"/>
    <numFmt numFmtId="209" formatCode="#,##0.0_);[Red]\(#,##0.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3"/>
      <name val="HGPｺﾞｼｯｸE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4"/>
      <name val="HGPｺﾞｼｯｸE"/>
      <family val="3"/>
    </font>
    <font>
      <i/>
      <sz val="10"/>
      <name val="ＭＳ 明朝"/>
      <family val="1"/>
    </font>
    <font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4000196456909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/>
    </border>
    <border>
      <left style="dotted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/>
      <bottom/>
    </border>
    <border>
      <left style="dotted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/>
      <bottom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/>
    </border>
    <border>
      <left style="dotted"/>
      <right>
        <color indexed="63"/>
      </right>
      <top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/>
    </border>
    <border>
      <left style="dotted"/>
      <right>
        <color indexed="63"/>
      </right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38" fontId="5" fillId="0" borderId="1">
      <alignment/>
      <protection/>
    </xf>
    <xf numFmtId="0" fontId="45" fillId="0" borderId="0" applyNumberFormat="0" applyFill="0" applyBorder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9" fillId="0" borderId="4" applyNumberFormat="0" applyFill="0" applyAlignment="0" applyProtection="0"/>
    <xf numFmtId="0" fontId="50" fillId="29" borderId="0" applyNumberFormat="0" applyBorder="0" applyAlignment="0" applyProtection="0"/>
    <xf numFmtId="0" fontId="51" fillId="30" borderId="5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10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5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77">
    <xf numFmtId="0" fontId="0" fillId="0" borderId="0" xfId="0" applyFont="1" applyAlignment="1">
      <alignment vertical="center"/>
    </xf>
    <xf numFmtId="0" fontId="6" fillId="0" borderId="0" xfId="67" applyFont="1" applyAlignment="1">
      <alignment horizontal="center" wrapText="1"/>
      <protection/>
    </xf>
    <xf numFmtId="0" fontId="5" fillId="0" borderId="0" xfId="67" applyAlignment="1">
      <alignment/>
      <protection/>
    </xf>
    <xf numFmtId="0" fontId="8" fillId="0" borderId="0" xfId="67" applyFont="1" applyAlignment="1">
      <alignment horizontal="right" wrapText="1"/>
      <protection/>
    </xf>
    <xf numFmtId="0" fontId="48" fillId="0" borderId="0" xfId="44" applyAlignment="1" applyProtection="1">
      <alignment wrapText="1"/>
      <protection/>
    </xf>
    <xf numFmtId="0" fontId="5" fillId="0" borderId="0" xfId="67" applyAlignment="1">
      <alignment wrapText="1"/>
      <protection/>
    </xf>
    <xf numFmtId="0" fontId="5" fillId="0" borderId="0" xfId="67">
      <alignment/>
      <protection/>
    </xf>
    <xf numFmtId="0" fontId="4" fillId="0" borderId="0" xfId="65" applyFont="1" applyFill="1" applyBorder="1" applyAlignment="1">
      <alignment/>
      <protection/>
    </xf>
    <xf numFmtId="0" fontId="5" fillId="0" borderId="0" xfId="67" applyBorder="1" applyAlignment="1" applyProtection="1">
      <alignment vertical="center"/>
      <protection/>
    </xf>
    <xf numFmtId="0" fontId="5" fillId="0" borderId="0" xfId="65" applyFont="1" applyFill="1" applyBorder="1" applyAlignment="1">
      <alignment/>
      <protection/>
    </xf>
    <xf numFmtId="0" fontId="62" fillId="0" borderId="0" xfId="65" applyFont="1" applyFill="1" applyBorder="1" applyAlignment="1">
      <alignment horizontal="left"/>
      <protection/>
    </xf>
    <xf numFmtId="0" fontId="5" fillId="0" borderId="11" xfId="67" applyBorder="1">
      <alignment/>
      <protection/>
    </xf>
    <xf numFmtId="0" fontId="5" fillId="0" borderId="12" xfId="67" applyBorder="1">
      <alignment/>
      <protection/>
    </xf>
    <xf numFmtId="178" fontId="5" fillId="0" borderId="13" xfId="67" applyNumberFormat="1" applyBorder="1">
      <alignment/>
      <protection/>
    </xf>
    <xf numFmtId="178" fontId="5" fillId="0" borderId="1" xfId="67" applyNumberFormat="1" applyBorder="1">
      <alignment/>
      <protection/>
    </xf>
    <xf numFmtId="178" fontId="11" fillId="0" borderId="14" xfId="67" applyNumberFormat="1" applyFont="1" applyBorder="1" applyProtection="1">
      <alignment/>
      <protection/>
    </xf>
    <xf numFmtId="0" fontId="62" fillId="0" borderId="11" xfId="65" applyFont="1" applyFill="1" applyBorder="1" applyAlignment="1">
      <alignment horizontal="left"/>
      <protection/>
    </xf>
    <xf numFmtId="178" fontId="5" fillId="0" borderId="15" xfId="67" applyNumberFormat="1" applyBorder="1">
      <alignment/>
      <protection/>
    </xf>
    <xf numFmtId="0" fontId="5" fillId="0" borderId="11" xfId="65" applyFont="1" applyFill="1" applyBorder="1" applyAlignment="1">
      <alignment/>
      <protection/>
    </xf>
    <xf numFmtId="178" fontId="5" fillId="0" borderId="16" xfId="67" applyNumberFormat="1" applyBorder="1">
      <alignment/>
      <protection/>
    </xf>
    <xf numFmtId="0" fontId="63" fillId="0" borderId="0" xfId="65" applyFont="1" applyFill="1" applyBorder="1" applyAlignment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5" fillId="0" borderId="17" xfId="67" applyFont="1" applyBorder="1" applyAlignment="1" applyProtection="1">
      <alignment horizontal="distributed"/>
      <protection/>
    </xf>
    <xf numFmtId="0" fontId="5" fillId="0" borderId="18" xfId="65" applyFont="1" applyFill="1" applyBorder="1" applyAlignment="1">
      <alignment/>
      <protection/>
    </xf>
    <xf numFmtId="0" fontId="5" fillId="0" borderId="18" xfId="65" applyFont="1" applyFill="1" applyBorder="1" applyAlignment="1" quotePrefix="1">
      <alignment/>
      <protection/>
    </xf>
    <xf numFmtId="178" fontId="5" fillId="0" borderId="1" xfId="67" applyNumberFormat="1" applyFont="1" applyBorder="1" applyAlignment="1">
      <alignment horizontal="right"/>
      <protection/>
    </xf>
    <xf numFmtId="0" fontId="5" fillId="0" borderId="19" xfId="65" applyFont="1" applyFill="1" applyBorder="1" applyAlignment="1" quotePrefix="1">
      <alignment/>
      <protection/>
    </xf>
    <xf numFmtId="0" fontId="5" fillId="6" borderId="20" xfId="67" applyFont="1" applyFill="1" applyBorder="1" applyAlignment="1" applyProtection="1">
      <alignment horizontal="centerContinuous" vertical="top"/>
      <protection/>
    </xf>
    <xf numFmtId="201" fontId="5" fillId="0" borderId="13" xfId="67" applyNumberFormat="1" applyFont="1" applyBorder="1" applyAlignment="1">
      <alignment horizontal="right"/>
      <protection/>
    </xf>
    <xf numFmtId="196" fontId="5" fillId="0" borderId="15" xfId="67" applyNumberFormat="1" applyBorder="1">
      <alignment/>
      <protection/>
    </xf>
    <xf numFmtId="0" fontId="5" fillId="0" borderId="15" xfId="67" applyBorder="1">
      <alignment/>
      <protection/>
    </xf>
    <xf numFmtId="200" fontId="5" fillId="0" borderId="0" xfId="67" applyNumberFormat="1" applyBorder="1">
      <alignment/>
      <protection/>
    </xf>
    <xf numFmtId="0" fontId="5" fillId="0" borderId="0" xfId="67" applyBorder="1">
      <alignment/>
      <protection/>
    </xf>
    <xf numFmtId="0" fontId="5" fillId="0" borderId="11" xfId="67" applyFont="1" applyFill="1" applyBorder="1" applyAlignment="1" applyProtection="1">
      <alignment vertical="center" wrapText="1"/>
      <protection/>
    </xf>
    <xf numFmtId="0" fontId="5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centerContinuous" vertical="top"/>
      <protection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4" xfId="76" applyFont="1" applyBorder="1" applyAlignment="1">
      <alignment vertical="center"/>
      <protection/>
    </xf>
    <xf numFmtId="38" fontId="5" fillId="0" borderId="25" xfId="54" applyFont="1" applyBorder="1" applyAlignment="1">
      <alignment vertical="center"/>
    </xf>
    <xf numFmtId="0" fontId="5" fillId="0" borderId="26" xfId="76" applyFont="1" applyBorder="1" applyAlignment="1">
      <alignment vertical="center"/>
      <protection/>
    </xf>
    <xf numFmtId="0" fontId="5" fillId="0" borderId="18" xfId="76" applyFont="1" applyBorder="1" applyAlignment="1">
      <alignment vertical="center"/>
      <protection/>
    </xf>
    <xf numFmtId="0" fontId="5" fillId="0" borderId="19" xfId="76" applyFont="1" applyBorder="1" applyAlignment="1">
      <alignment vertical="center"/>
      <protection/>
    </xf>
    <xf numFmtId="0" fontId="12" fillId="0" borderId="18" xfId="76" applyFont="1" applyBorder="1" applyAlignment="1">
      <alignment vertical="center"/>
      <protection/>
    </xf>
    <xf numFmtId="38" fontId="12" fillId="0" borderId="1" xfId="54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38" fontId="5" fillId="0" borderId="1" xfId="54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38" fontId="5" fillId="0" borderId="16" xfId="54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5" fillId="0" borderId="11" xfId="67" applyFont="1" applyFill="1" applyBorder="1" applyAlignment="1" applyProtection="1">
      <alignment horizontal="center" vertical="center"/>
      <protection/>
    </xf>
    <xf numFmtId="0" fontId="5" fillId="0" borderId="16" xfId="67" applyBorder="1">
      <alignment/>
      <protection/>
    </xf>
    <xf numFmtId="0" fontId="5" fillId="6" borderId="16" xfId="67" applyFont="1" applyFill="1" applyBorder="1" applyAlignment="1" applyProtection="1">
      <alignment horizontal="center" vertical="top" wrapText="1"/>
      <protection/>
    </xf>
    <xf numFmtId="182" fontId="5" fillId="0" borderId="15" xfId="65" applyNumberFormat="1" applyFont="1" applyFill="1" applyBorder="1" applyAlignment="1">
      <alignment horizontal="right" vertical="center"/>
      <protection/>
    </xf>
    <xf numFmtId="0" fontId="5" fillId="0" borderId="0" xfId="67" applyAlignment="1">
      <alignment horizontal="right"/>
      <protection/>
    </xf>
    <xf numFmtId="0" fontId="63" fillId="0" borderId="0" xfId="65" applyFont="1" applyFill="1" applyBorder="1" applyAlignment="1">
      <alignment horizontal="left"/>
      <protection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1" fontId="5" fillId="0" borderId="1" xfId="67" applyNumberFormat="1" applyFont="1" applyBorder="1" applyAlignment="1">
      <alignment horizontal="right"/>
      <protection/>
    </xf>
    <xf numFmtId="0" fontId="5" fillId="6" borderId="20" xfId="67" applyFont="1" applyFill="1" applyBorder="1" applyAlignment="1" applyProtection="1">
      <alignment horizontal="centerContinuous" vertical="center"/>
      <protection/>
    </xf>
    <xf numFmtId="200" fontId="5" fillId="0" borderId="13" xfId="67" applyNumberFormat="1" applyBorder="1" applyAlignment="1">
      <alignment vertical="center"/>
      <protection/>
    </xf>
    <xf numFmtId="0" fontId="5" fillId="6" borderId="16" xfId="67" applyFont="1" applyFill="1" applyBorder="1" applyAlignment="1" applyProtection="1">
      <alignment horizontal="center" vertical="center"/>
      <protection/>
    </xf>
    <xf numFmtId="200" fontId="5" fillId="0" borderId="1" xfId="67" applyNumberFormat="1" applyBorder="1" applyAlignment="1">
      <alignment vertical="center"/>
      <protection/>
    </xf>
    <xf numFmtId="0" fontId="5" fillId="6" borderId="24" xfId="67" applyFont="1" applyFill="1" applyBorder="1" applyAlignment="1" applyProtection="1">
      <alignment vertical="top" wrapText="1"/>
      <protection/>
    </xf>
    <xf numFmtId="0" fontId="5" fillId="6" borderId="29" xfId="67" applyFont="1" applyFill="1" applyBorder="1" applyAlignment="1" applyProtection="1">
      <alignment vertical="top" wrapText="1"/>
      <protection/>
    </xf>
    <xf numFmtId="200" fontId="5" fillId="0" borderId="12" xfId="67" applyNumberFormat="1" applyBorder="1" applyAlignment="1">
      <alignment vertical="center"/>
      <protection/>
    </xf>
    <xf numFmtId="200" fontId="5" fillId="0" borderId="15" xfId="67" applyNumberFormat="1" applyBorder="1" applyAlignment="1">
      <alignment vertical="center"/>
      <protection/>
    </xf>
    <xf numFmtId="200" fontId="5" fillId="0" borderId="16" xfId="67" applyNumberFormat="1" applyBorder="1" applyAlignment="1">
      <alignment vertical="center"/>
      <protection/>
    </xf>
    <xf numFmtId="0" fontId="5" fillId="6" borderId="12" xfId="67" applyFont="1" applyFill="1" applyBorder="1" applyAlignment="1" applyProtection="1">
      <alignment vertical="center"/>
      <protection/>
    </xf>
    <xf numFmtId="200" fontId="5" fillId="0" borderId="14" xfId="67" applyNumberFormat="1" applyBorder="1" applyAlignment="1">
      <alignment vertical="center"/>
      <protection/>
    </xf>
    <xf numFmtId="0" fontId="5" fillId="0" borderId="18" xfId="65" applyFont="1" applyFill="1" applyBorder="1" applyAlignment="1" quotePrefix="1">
      <alignment vertical="center"/>
      <protection/>
    </xf>
    <xf numFmtId="0" fontId="62" fillId="0" borderId="0" xfId="65" applyFont="1" applyFill="1" applyBorder="1" applyAlignment="1">
      <alignment vertical="center"/>
      <protection/>
    </xf>
    <xf numFmtId="0" fontId="5" fillId="6" borderId="17" xfId="67" applyFont="1" applyFill="1" applyBorder="1" applyAlignment="1" applyProtection="1">
      <alignment vertical="center"/>
      <protection/>
    </xf>
    <xf numFmtId="0" fontId="5" fillId="6" borderId="12" xfId="67" applyFont="1" applyFill="1" applyBorder="1" applyAlignment="1" applyProtection="1">
      <alignment horizontal="center" vertical="center"/>
      <protection/>
    </xf>
    <xf numFmtId="0" fontId="5" fillId="6" borderId="16" xfId="67" applyFont="1" applyFill="1" applyBorder="1" applyAlignment="1" applyProtection="1">
      <alignment horizontal="centerContinuous" vertical="top"/>
      <protection/>
    </xf>
    <xf numFmtId="178" fontId="5" fillId="0" borderId="13" xfId="67" applyNumberFormat="1" applyBorder="1" applyAlignment="1">
      <alignment vertical="center"/>
      <protection/>
    </xf>
    <xf numFmtId="201" fontId="5" fillId="0" borderId="13" xfId="67" applyNumberFormat="1" applyBorder="1" applyAlignment="1">
      <alignment vertical="center"/>
      <protection/>
    </xf>
    <xf numFmtId="201" fontId="5" fillId="0" borderId="1" xfId="67" applyNumberFormat="1" applyBorder="1" applyAlignment="1">
      <alignment vertical="center"/>
      <protection/>
    </xf>
    <xf numFmtId="0" fontId="5" fillId="6" borderId="15" xfId="67" applyFont="1" applyFill="1" applyBorder="1" applyAlignment="1" applyProtection="1">
      <alignment horizontal="center" vertical="center"/>
      <protection/>
    </xf>
    <xf numFmtId="0" fontId="5" fillId="6" borderId="15" xfId="67" applyFont="1" applyFill="1" applyBorder="1" applyAlignment="1" applyProtection="1">
      <alignment horizontal="center" vertical="center" wrapText="1"/>
      <protection/>
    </xf>
    <xf numFmtId="0" fontId="5" fillId="6" borderId="16" xfId="67" applyFont="1" applyFill="1" applyBorder="1" applyAlignment="1" applyProtection="1">
      <alignment horizontal="center" vertical="center"/>
      <protection/>
    </xf>
    <xf numFmtId="0" fontId="5" fillId="6" borderId="12" xfId="67" applyFont="1" applyFill="1" applyBorder="1" applyAlignment="1" applyProtection="1">
      <alignment horizontal="center" vertical="center"/>
      <protection/>
    </xf>
    <xf numFmtId="0" fontId="62" fillId="0" borderId="18" xfId="65" applyFont="1" applyFill="1" applyBorder="1" applyAlignment="1">
      <alignment vertical="center"/>
      <protection/>
    </xf>
    <xf numFmtId="0" fontId="5" fillId="6" borderId="16" xfId="67" applyFont="1" applyFill="1" applyBorder="1" applyAlignment="1" applyProtection="1">
      <alignment horizontal="center" vertical="center"/>
      <protection/>
    </xf>
    <xf numFmtId="0" fontId="5" fillId="6" borderId="12" xfId="67" applyFont="1" applyFill="1" applyBorder="1" applyAlignment="1" applyProtection="1">
      <alignment horizontal="center" vertical="center"/>
      <protection/>
    </xf>
    <xf numFmtId="0" fontId="5" fillId="6" borderId="15" xfId="67" applyFont="1" applyFill="1" applyBorder="1" applyAlignment="1" applyProtection="1">
      <alignment horizontal="center" vertical="center"/>
      <protection/>
    </xf>
    <xf numFmtId="201" fontId="5" fillId="0" borderId="16" xfId="54" applyNumberFormat="1" applyFont="1" applyBorder="1" applyAlignment="1">
      <alignment vertical="center"/>
    </xf>
    <xf numFmtId="201" fontId="5" fillId="0" borderId="30" xfId="54" applyNumberFormat="1" applyFont="1" applyBorder="1" applyAlignment="1">
      <alignment vertical="center"/>
    </xf>
    <xf numFmtId="201" fontId="5" fillId="0" borderId="31" xfId="54" applyNumberFormat="1" applyFont="1" applyBorder="1" applyAlignment="1">
      <alignment vertical="center"/>
    </xf>
    <xf numFmtId="0" fontId="5" fillId="0" borderId="14" xfId="67" applyBorder="1">
      <alignment/>
      <protection/>
    </xf>
    <xf numFmtId="0" fontId="5" fillId="7" borderId="16" xfId="67" applyFont="1" applyFill="1" applyBorder="1" applyAlignment="1" applyProtection="1">
      <alignment horizontal="center" vertical="center"/>
      <protection/>
    </xf>
    <xf numFmtId="0" fontId="5" fillId="7" borderId="15" xfId="67" applyFont="1" applyFill="1" applyBorder="1" applyAlignment="1" applyProtection="1">
      <alignment horizontal="center" vertical="center"/>
      <protection/>
    </xf>
    <xf numFmtId="0" fontId="5" fillId="7" borderId="15" xfId="67" applyFont="1" applyFill="1" applyBorder="1" applyAlignment="1" applyProtection="1">
      <alignment horizontal="center" vertical="center" wrapText="1"/>
      <protection/>
    </xf>
    <xf numFmtId="178" fontId="5" fillId="33" borderId="12" xfId="67" applyNumberFormat="1" applyFont="1" applyFill="1" applyBorder="1" applyAlignment="1" applyProtection="1">
      <alignment horizontal="right"/>
      <protection/>
    </xf>
    <xf numFmtId="178" fontId="5" fillId="0" borderId="14" xfId="67" applyNumberFormat="1" applyFont="1" applyFill="1" applyBorder="1" applyAlignment="1" applyProtection="1">
      <alignment horizontal="right"/>
      <protection/>
    </xf>
    <xf numFmtId="178" fontId="5" fillId="0" borderId="14" xfId="67" applyNumberFormat="1" applyFont="1" applyFill="1" applyBorder="1" applyAlignment="1" applyProtection="1">
      <alignment horizontal="right" wrapText="1"/>
      <protection/>
    </xf>
    <xf numFmtId="178" fontId="5" fillId="0" borderId="12" xfId="67" applyNumberFormat="1" applyFont="1" applyFill="1" applyBorder="1" applyAlignment="1" applyProtection="1">
      <alignment horizontal="right"/>
      <protection/>
    </xf>
    <xf numFmtId="178" fontId="5" fillId="0" borderId="12" xfId="67" applyNumberFormat="1" applyFont="1" applyFill="1" applyBorder="1" applyAlignment="1" applyProtection="1">
      <alignment horizontal="right" wrapText="1"/>
      <protection/>
    </xf>
    <xf numFmtId="178" fontId="5" fillId="0" borderId="1" xfId="0" applyNumberFormat="1" applyFont="1" applyFill="1" applyBorder="1" applyAlignment="1">
      <alignment horizontal="right"/>
    </xf>
    <xf numFmtId="178" fontId="5" fillId="33" borderId="13" xfId="0" applyNumberFormat="1" applyFont="1" applyFill="1" applyBorder="1" applyAlignment="1">
      <alignment horizontal="right"/>
    </xf>
    <xf numFmtId="178" fontId="5" fillId="0" borderId="13" xfId="0" applyNumberFormat="1" applyFont="1" applyFill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78" fontId="5" fillId="0" borderId="16" xfId="0" applyNumberFormat="1" applyFont="1" applyFill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33" borderId="15" xfId="0" applyNumberFormat="1" applyFont="1" applyFill="1" applyBorder="1" applyAlignment="1">
      <alignment horizontal="right"/>
    </xf>
    <xf numFmtId="178" fontId="5" fillId="0" borderId="14" xfId="67" applyNumberFormat="1" applyBorder="1" applyAlignment="1">
      <alignment horizontal="right"/>
      <protection/>
    </xf>
    <xf numFmtId="178" fontId="5" fillId="7" borderId="12" xfId="67" applyNumberFormat="1" applyFill="1" applyBorder="1" applyAlignment="1">
      <alignment horizontal="right"/>
      <protection/>
    </xf>
    <xf numFmtId="178" fontId="5" fillId="0" borderId="12" xfId="67" applyNumberFormat="1" applyBorder="1" applyAlignment="1">
      <alignment horizontal="right"/>
      <protection/>
    </xf>
    <xf numFmtId="178" fontId="5" fillId="0" borderId="13" xfId="67" applyNumberFormat="1" applyBorder="1" applyAlignment="1">
      <alignment horizontal="right"/>
      <protection/>
    </xf>
    <xf numFmtId="178" fontId="5" fillId="0" borderId="1" xfId="67" applyNumberFormat="1" applyBorder="1" applyAlignment="1">
      <alignment horizontal="right"/>
      <protection/>
    </xf>
    <xf numFmtId="178" fontId="5" fillId="0" borderId="15" xfId="67" applyNumberFormat="1" applyBorder="1" applyAlignment="1">
      <alignment horizontal="right"/>
      <protection/>
    </xf>
    <xf numFmtId="200" fontId="5" fillId="0" borderId="1" xfId="0" applyNumberFormat="1" applyFont="1" applyFill="1" applyBorder="1" applyAlignment="1">
      <alignment horizontal="right"/>
    </xf>
    <xf numFmtId="178" fontId="5" fillId="6" borderId="14" xfId="67" applyNumberFormat="1" applyFont="1" applyFill="1" applyBorder="1" applyAlignment="1" applyProtection="1">
      <alignment horizontal="right" wrapText="1"/>
      <protection/>
    </xf>
    <xf numFmtId="178" fontId="5" fillId="6" borderId="13" xfId="67" applyNumberFormat="1" applyFont="1" applyFill="1" applyBorder="1" applyAlignment="1" applyProtection="1">
      <alignment horizontal="right" wrapText="1"/>
      <protection/>
    </xf>
    <xf numFmtId="178" fontId="5" fillId="6" borderId="15" xfId="67" applyNumberFormat="1" applyFont="1" applyFill="1" applyBorder="1" applyAlignment="1" applyProtection="1">
      <alignment horizontal="right" wrapText="1"/>
      <protection/>
    </xf>
    <xf numFmtId="178" fontId="5" fillId="7" borderId="13" xfId="67" applyNumberFormat="1" applyFill="1" applyBorder="1" applyAlignment="1">
      <alignment horizontal="right"/>
      <protection/>
    </xf>
    <xf numFmtId="178" fontId="5" fillId="7" borderId="15" xfId="67" applyNumberFormat="1" applyFill="1" applyBorder="1" applyAlignment="1">
      <alignment horizontal="right"/>
      <protection/>
    </xf>
    <xf numFmtId="200" fontId="5" fillId="0" borderId="16" xfId="0" applyNumberFormat="1" applyFont="1" applyFill="1" applyBorder="1" applyAlignment="1">
      <alignment horizontal="right"/>
    </xf>
    <xf numFmtId="200" fontId="5" fillId="0" borderId="15" xfId="0" applyNumberFormat="1" applyFont="1" applyFill="1" applyBorder="1" applyAlignment="1">
      <alignment horizontal="right"/>
    </xf>
    <xf numFmtId="200" fontId="5" fillId="33" borderId="1" xfId="0" applyNumberFormat="1" applyFont="1" applyFill="1" applyBorder="1" applyAlignment="1">
      <alignment horizontal="right"/>
    </xf>
    <xf numFmtId="200" fontId="5" fillId="33" borderId="16" xfId="0" applyNumberFormat="1" applyFont="1" applyFill="1" applyBorder="1" applyAlignment="1">
      <alignment horizontal="right"/>
    </xf>
    <xf numFmtId="182" fontId="5" fillId="0" borderId="13" xfId="65" applyNumberFormat="1" applyFont="1" applyFill="1" applyBorder="1" applyAlignment="1">
      <alignment horizontal="right" vertical="center"/>
      <protection/>
    </xf>
    <xf numFmtId="182" fontId="5" fillId="0" borderId="13" xfId="67" applyNumberFormat="1" applyFont="1" applyBorder="1" applyAlignment="1" applyProtection="1">
      <alignment horizontal="right" vertical="center"/>
      <protection/>
    </xf>
    <xf numFmtId="182" fontId="5" fillId="0" borderId="13" xfId="67" applyNumberFormat="1" applyFont="1" applyBorder="1" applyAlignment="1">
      <alignment horizontal="right" vertical="center"/>
      <protection/>
    </xf>
    <xf numFmtId="182" fontId="5" fillId="0" borderId="13" xfId="67" applyNumberFormat="1" applyBorder="1" applyAlignment="1">
      <alignment horizontal="right" vertical="center"/>
      <protection/>
    </xf>
    <xf numFmtId="182" fontId="5" fillId="0" borderId="15" xfId="67" applyNumberFormat="1" applyFont="1" applyBorder="1" applyAlignment="1" applyProtection="1">
      <alignment horizontal="right" vertical="center"/>
      <protection/>
    </xf>
    <xf numFmtId="182" fontId="5" fillId="0" borderId="15" xfId="67" applyNumberFormat="1" applyBorder="1" applyAlignment="1">
      <alignment horizontal="right" vertical="center"/>
      <protection/>
    </xf>
    <xf numFmtId="182" fontId="5" fillId="0" borderId="32" xfId="65" applyNumberFormat="1" applyFont="1" applyFill="1" applyBorder="1" applyAlignment="1">
      <alignment horizontal="right" vertical="center"/>
      <protection/>
    </xf>
    <xf numFmtId="182" fontId="5" fillId="0" borderId="32" xfId="67" applyNumberFormat="1" applyFont="1" applyBorder="1" applyAlignment="1" applyProtection="1">
      <alignment horizontal="right" vertical="center"/>
      <protection/>
    </xf>
    <xf numFmtId="201" fontId="5" fillId="0" borderId="15" xfId="67" applyNumberFormat="1" applyBorder="1" applyAlignment="1">
      <alignment vertical="center"/>
      <protection/>
    </xf>
    <xf numFmtId="201" fontId="5" fillId="0" borderId="16" xfId="67" applyNumberFormat="1" applyBorder="1" applyAlignment="1">
      <alignment vertical="center"/>
      <protection/>
    </xf>
    <xf numFmtId="0" fontId="5" fillId="6" borderId="29" xfId="67" applyFont="1" applyFill="1" applyBorder="1" applyAlignment="1" applyProtection="1">
      <alignment vertical="center"/>
      <protection/>
    </xf>
    <xf numFmtId="0" fontId="5" fillId="6" borderId="24" xfId="67" applyFont="1" applyFill="1" applyBorder="1" applyAlignment="1" applyProtection="1">
      <alignment vertical="center" wrapText="1"/>
      <protection/>
    </xf>
    <xf numFmtId="200" fontId="5" fillId="0" borderId="32" xfId="67" applyNumberFormat="1" applyBorder="1" applyAlignment="1">
      <alignment vertical="center"/>
      <protection/>
    </xf>
    <xf numFmtId="200" fontId="5" fillId="0" borderId="33" xfId="67" applyNumberFormat="1" applyBorder="1" applyAlignment="1">
      <alignment vertical="center"/>
      <protection/>
    </xf>
    <xf numFmtId="0" fontId="5" fillId="6" borderId="25" xfId="67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 vertical="center"/>
    </xf>
    <xf numFmtId="201" fontId="5" fillId="0" borderId="0" xfId="76" applyNumberFormat="1" applyFont="1" applyBorder="1" applyAlignment="1">
      <alignment vertical="center"/>
      <protection/>
    </xf>
    <xf numFmtId="201" fontId="5" fillId="0" borderId="11" xfId="76" applyNumberFormat="1" applyFont="1" applyBorder="1" applyAlignment="1">
      <alignment vertical="center"/>
      <protection/>
    </xf>
    <xf numFmtId="201" fontId="12" fillId="0" borderId="0" xfId="76" applyNumberFormat="1" applyFont="1" applyBorder="1" applyAlignment="1">
      <alignment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36" xfId="76" applyFont="1" applyBorder="1" applyAlignment="1">
      <alignment vertical="center"/>
      <protection/>
    </xf>
    <xf numFmtId="0" fontId="62" fillId="0" borderId="37" xfId="0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5" fillId="0" borderId="29" xfId="76" applyFont="1" applyBorder="1" applyAlignment="1">
      <alignment vertical="center"/>
      <protection/>
    </xf>
    <xf numFmtId="0" fontId="5" fillId="0" borderId="0" xfId="76" applyFont="1" applyBorder="1" applyAlignment="1" quotePrefix="1">
      <alignment vertical="center"/>
      <protection/>
    </xf>
    <xf numFmtId="0" fontId="5" fillId="0" borderId="11" xfId="76" applyFont="1" applyBorder="1" applyAlignment="1" quotePrefix="1">
      <alignment vertical="center"/>
      <protection/>
    </xf>
    <xf numFmtId="0" fontId="12" fillId="0" borderId="0" xfId="76" applyFont="1" applyBorder="1" applyAlignment="1" quotePrefix="1">
      <alignment vertical="center"/>
      <protection/>
    </xf>
    <xf numFmtId="201" fontId="5" fillId="0" borderId="25" xfId="54" applyNumberFormat="1" applyFont="1" applyBorder="1" applyAlignment="1">
      <alignment horizontal="right" vertical="center"/>
    </xf>
    <xf numFmtId="178" fontId="5" fillId="0" borderId="29" xfId="76" applyNumberFormat="1" applyFont="1" applyBorder="1" applyAlignment="1">
      <alignment horizontal="right" vertical="center"/>
      <protection/>
    </xf>
    <xf numFmtId="0" fontId="5" fillId="6" borderId="25" xfId="67" applyFont="1" applyFill="1" applyBorder="1" applyAlignment="1" applyProtection="1">
      <alignment vertical="center" wrapText="1"/>
      <protection/>
    </xf>
    <xf numFmtId="178" fontId="5" fillId="0" borderId="0" xfId="67" applyNumberFormat="1">
      <alignment/>
      <protection/>
    </xf>
    <xf numFmtId="0" fontId="5" fillId="6" borderId="12" xfId="67" applyFont="1" applyFill="1" applyBorder="1" applyAlignment="1" applyProtection="1">
      <alignment horizontal="center" vertical="center"/>
      <protection/>
    </xf>
    <xf numFmtId="0" fontId="5" fillId="6" borderId="15" xfId="67" applyFont="1" applyFill="1" applyBorder="1" applyAlignment="1" applyProtection="1">
      <alignment horizontal="center" vertical="center"/>
      <protection/>
    </xf>
    <xf numFmtId="178" fontId="5" fillId="0" borderId="0" xfId="67" applyNumberFormat="1" applyBorder="1">
      <alignment/>
      <protection/>
    </xf>
    <xf numFmtId="0" fontId="5" fillId="6" borderId="21" xfId="67" applyFont="1" applyFill="1" applyBorder="1" applyAlignment="1" applyProtection="1">
      <alignment vertical="center" wrapText="1"/>
      <protection/>
    </xf>
    <xf numFmtId="0" fontId="5" fillId="6" borderId="20" xfId="67" applyFont="1" applyFill="1" applyBorder="1" applyAlignment="1" applyProtection="1">
      <alignment horizontal="center" vertical="center"/>
      <protection/>
    </xf>
    <xf numFmtId="0" fontId="5" fillId="6" borderId="20" xfId="67" applyFont="1" applyFill="1" applyBorder="1" applyAlignment="1" applyProtection="1">
      <alignment horizontal="center" vertical="center" wrapText="1"/>
      <protection/>
    </xf>
    <xf numFmtId="200" fontId="5" fillId="0" borderId="13" xfId="67" applyNumberFormat="1" applyBorder="1" applyAlignment="1">
      <alignment/>
      <protection/>
    </xf>
    <xf numFmtId="200" fontId="5" fillId="0" borderId="14" xfId="67" applyNumberFormat="1" applyBorder="1" applyAlignment="1">
      <alignment/>
      <protection/>
    </xf>
    <xf numFmtId="200" fontId="5" fillId="0" borderId="12" xfId="67" applyNumberFormat="1" applyBorder="1" applyAlignment="1">
      <alignment/>
      <protection/>
    </xf>
    <xf numFmtId="200" fontId="5" fillId="0" borderId="1" xfId="67" applyNumberFormat="1" applyBorder="1" applyAlignment="1">
      <alignment/>
      <protection/>
    </xf>
    <xf numFmtId="200" fontId="5" fillId="0" borderId="15" xfId="67" applyNumberFormat="1" applyBorder="1" applyAlignment="1">
      <alignment/>
      <protection/>
    </xf>
    <xf numFmtId="200" fontId="5" fillId="0" borderId="16" xfId="67" applyNumberFormat="1" applyBorder="1" applyAlignment="1">
      <alignment/>
      <protection/>
    </xf>
    <xf numFmtId="0" fontId="5" fillId="6" borderId="15" xfId="67" applyFont="1" applyFill="1" applyBorder="1" applyAlignment="1" applyProtection="1">
      <alignment horizontal="center" vertical="center"/>
      <protection/>
    </xf>
    <xf numFmtId="0" fontId="5" fillId="6" borderId="12" xfId="67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0" fontId="5" fillId="0" borderId="12" xfId="67" applyFont="1" applyFill="1" applyBorder="1" applyAlignment="1" applyProtection="1">
      <alignment horizontal="center"/>
      <protection/>
    </xf>
    <xf numFmtId="0" fontId="5" fillId="0" borderId="14" xfId="67" applyFont="1" applyFill="1" applyBorder="1" applyAlignment="1" applyProtection="1">
      <alignment horizontal="center"/>
      <protection/>
    </xf>
    <xf numFmtId="0" fontId="5" fillId="0" borderId="14" xfId="67" applyFont="1" applyFill="1" applyBorder="1" applyAlignment="1" applyProtection="1">
      <alignment horizontal="center" wrapText="1"/>
      <protection/>
    </xf>
    <xf numFmtId="0" fontId="5" fillId="0" borderId="12" xfId="67" applyFont="1" applyFill="1" applyBorder="1" applyAlignment="1" applyProtection="1">
      <alignment horizontal="center" wrapText="1"/>
      <protection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178" fontId="5" fillId="0" borderId="1" xfId="0" applyNumberFormat="1" applyFont="1" applyFill="1" applyBorder="1" applyAlignment="1">
      <alignment/>
    </xf>
    <xf numFmtId="178" fontId="5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distributed"/>
    </xf>
    <xf numFmtId="200" fontId="5" fillId="0" borderId="32" xfId="67" applyNumberFormat="1" applyBorder="1" applyAlignment="1">
      <alignment/>
      <protection/>
    </xf>
    <xf numFmtId="200" fontId="5" fillId="0" borderId="33" xfId="67" applyNumberFormat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13" xfId="67" applyBorder="1" applyAlignment="1">
      <alignment/>
      <protection/>
    </xf>
    <xf numFmtId="0" fontId="5" fillId="0" borderId="1" xfId="67" applyBorder="1" applyAlignment="1">
      <alignment/>
      <protection/>
    </xf>
    <xf numFmtId="178" fontId="5" fillId="0" borderId="42" xfId="0" applyNumberFormat="1" applyFont="1" applyFill="1" applyBorder="1" applyAlignment="1">
      <alignment/>
    </xf>
    <xf numFmtId="178" fontId="5" fillId="0" borderId="43" xfId="0" applyNumberFormat="1" applyFont="1" applyBorder="1" applyAlignment="1">
      <alignment/>
    </xf>
    <xf numFmtId="200" fontId="5" fillId="0" borderId="13" xfId="67" applyNumberFormat="1" applyBorder="1" applyAlignment="1">
      <alignment horizontal="right"/>
      <protection/>
    </xf>
    <xf numFmtId="178" fontId="5" fillId="0" borderId="16" xfId="0" applyNumberFormat="1" applyFont="1" applyFill="1" applyBorder="1" applyAlignment="1">
      <alignment/>
    </xf>
    <xf numFmtId="178" fontId="5" fillId="0" borderId="15" xfId="0" applyNumberFormat="1" applyFont="1" applyBorder="1" applyAlignment="1">
      <alignment/>
    </xf>
    <xf numFmtId="200" fontId="5" fillId="0" borderId="43" xfId="67" applyNumberFormat="1" applyBorder="1" applyAlignment="1">
      <alignment/>
      <protection/>
    </xf>
    <xf numFmtId="200" fontId="5" fillId="0" borderId="42" xfId="67" applyNumberFormat="1" applyBorder="1" applyAlignment="1">
      <alignment/>
      <protection/>
    </xf>
    <xf numFmtId="0" fontId="8" fillId="6" borderId="16" xfId="67" applyFont="1" applyFill="1" applyBorder="1" applyAlignment="1" applyProtection="1">
      <alignment horizontal="center" vertical="center"/>
      <protection/>
    </xf>
    <xf numFmtId="0" fontId="5" fillId="6" borderId="18" xfId="67" applyFont="1" applyFill="1" applyBorder="1" applyAlignment="1" applyProtection="1">
      <alignment horizontal="center" vertical="center" wrapText="1"/>
      <protection/>
    </xf>
    <xf numFmtId="200" fontId="5" fillId="0" borderId="0" xfId="67" applyNumberFormat="1" applyAlignment="1">
      <alignment/>
      <protection/>
    </xf>
    <xf numFmtId="0" fontId="5" fillId="6" borderId="16" xfId="67" applyFont="1" applyFill="1" applyBorder="1" applyAlignment="1" applyProtection="1">
      <alignment horizontal="center" vertical="center"/>
      <protection/>
    </xf>
    <xf numFmtId="0" fontId="5" fillId="6" borderId="19" xfId="67" applyFont="1" applyFill="1" applyBorder="1" applyAlignment="1" applyProtection="1">
      <alignment vertical="center" wrapText="1"/>
      <protection/>
    </xf>
    <xf numFmtId="0" fontId="64" fillId="0" borderId="18" xfId="65" applyFont="1" applyFill="1" applyBorder="1" applyAlignment="1">
      <alignment vertical="center"/>
      <protection/>
    </xf>
    <xf numFmtId="0" fontId="64" fillId="0" borderId="0" xfId="65" applyFont="1" applyFill="1" applyBorder="1" applyAlignment="1">
      <alignment vertical="center"/>
      <protection/>
    </xf>
    <xf numFmtId="0" fontId="65" fillId="0" borderId="18" xfId="65" applyFont="1" applyFill="1" applyBorder="1" applyAlignment="1">
      <alignment horizontal="center" vertical="center"/>
      <protection/>
    </xf>
    <xf numFmtId="0" fontId="65" fillId="0" borderId="19" xfId="65" applyFont="1" applyFill="1" applyBorder="1" applyAlignment="1">
      <alignment horizontal="center"/>
      <protection/>
    </xf>
    <xf numFmtId="178" fontId="16" fillId="0" borderId="13" xfId="67" applyNumberFormat="1" applyFont="1" applyBorder="1" applyAlignment="1">
      <alignment vertical="center"/>
      <protection/>
    </xf>
    <xf numFmtId="201" fontId="16" fillId="0" borderId="13" xfId="67" applyNumberFormat="1" applyFont="1" applyBorder="1" applyAlignment="1">
      <alignment vertical="center"/>
      <protection/>
    </xf>
    <xf numFmtId="201" fontId="16" fillId="0" borderId="1" xfId="67" applyNumberFormat="1" applyFont="1" applyBorder="1" applyAlignment="1">
      <alignment vertical="center"/>
      <protection/>
    </xf>
    <xf numFmtId="0" fontId="66" fillId="0" borderId="44" xfId="65" applyFont="1" applyFill="1" applyBorder="1" applyAlignment="1">
      <alignment horizontal="center" vertical="center"/>
      <protection/>
    </xf>
    <xf numFmtId="178" fontId="17" fillId="0" borderId="45" xfId="67" applyNumberFormat="1" applyFont="1" applyBorder="1" applyAlignment="1">
      <alignment vertical="center"/>
      <protection/>
    </xf>
    <xf numFmtId="201" fontId="18" fillId="0" borderId="45" xfId="67" applyNumberFormat="1" applyFont="1" applyBorder="1" applyAlignment="1">
      <alignment vertical="center"/>
      <protection/>
    </xf>
    <xf numFmtId="201" fontId="18" fillId="0" borderId="46" xfId="67" applyNumberFormat="1" applyFont="1" applyBorder="1" applyAlignment="1">
      <alignment vertical="center"/>
      <protection/>
    </xf>
    <xf numFmtId="178" fontId="5" fillId="0" borderId="13" xfId="67" applyNumberFormat="1" applyFont="1" applyBorder="1" applyAlignment="1">
      <alignment/>
      <protection/>
    </xf>
    <xf numFmtId="200" fontId="5" fillId="0" borderId="1" xfId="67" applyNumberFormat="1" applyFont="1" applyBorder="1" applyAlignment="1">
      <alignment/>
      <protection/>
    </xf>
    <xf numFmtId="178" fontId="5" fillId="0" borderId="15" xfId="67" applyNumberFormat="1" applyFont="1" applyBorder="1" applyAlignment="1">
      <alignment/>
      <protection/>
    </xf>
    <xf numFmtId="200" fontId="5" fillId="0" borderId="16" xfId="67" applyNumberFormat="1" applyFont="1" applyBorder="1" applyAlignment="1">
      <alignment/>
      <protection/>
    </xf>
    <xf numFmtId="0" fontId="62" fillId="0" borderId="11" xfId="65" applyFont="1" applyFill="1" applyBorder="1" applyAlignment="1">
      <alignment/>
      <protection/>
    </xf>
    <xf numFmtId="0" fontId="62" fillId="0" borderId="0" xfId="65" applyFont="1" applyFill="1" applyBorder="1" applyAlignment="1">
      <alignment/>
      <protection/>
    </xf>
    <xf numFmtId="0" fontId="62" fillId="0" borderId="18" xfId="65" applyFont="1" applyFill="1" applyBorder="1" applyAlignment="1">
      <alignment/>
      <protection/>
    </xf>
    <xf numFmtId="0" fontId="62" fillId="0" borderId="19" xfId="65" applyFont="1" applyFill="1" applyBorder="1" applyAlignment="1">
      <alignment/>
      <protection/>
    </xf>
    <xf numFmtId="201" fontId="5" fillId="0" borderId="13" xfId="67" applyNumberFormat="1" applyFont="1" applyBorder="1" applyAlignment="1">
      <alignment/>
      <protection/>
    </xf>
    <xf numFmtId="201" fontId="5" fillId="0" borderId="15" xfId="67" applyNumberFormat="1" applyFont="1" applyBorder="1" applyAlignment="1">
      <alignment/>
      <protection/>
    </xf>
    <xf numFmtId="0" fontId="5" fillId="0" borderId="12" xfId="67" applyBorder="1" applyAlignment="1">
      <alignment horizontal="right"/>
      <protection/>
    </xf>
    <xf numFmtId="0" fontId="5" fillId="6" borderId="16" xfId="67" applyFont="1" applyFill="1" applyBorder="1" applyAlignment="1" applyProtection="1">
      <alignment horizontal="center" vertical="center" wrapText="1"/>
      <protection/>
    </xf>
    <xf numFmtId="49" fontId="14" fillId="0" borderId="0" xfId="75" applyNumberFormat="1" applyFont="1" applyFill="1" applyBorder="1" applyAlignment="1">
      <alignment wrapText="1"/>
      <protection/>
    </xf>
    <xf numFmtId="49" fontId="14" fillId="0" borderId="0" xfId="75" applyNumberFormat="1" applyFont="1" applyFill="1" applyBorder="1" applyAlignment="1">
      <alignment/>
      <protection/>
    </xf>
    <xf numFmtId="178" fontId="5" fillId="0" borderId="13" xfId="67" applyNumberFormat="1" applyFont="1" applyFill="1" applyBorder="1" applyAlignment="1" applyProtection="1">
      <alignment horizontal="right"/>
      <protection/>
    </xf>
    <xf numFmtId="178" fontId="5" fillId="0" borderId="13" xfId="67" applyNumberFormat="1" applyFont="1" applyFill="1" applyBorder="1" applyAlignment="1" applyProtection="1">
      <alignment horizontal="right" wrapText="1"/>
      <protection/>
    </xf>
    <xf numFmtId="178" fontId="5" fillId="0" borderId="1" xfId="67" applyNumberFormat="1" applyFont="1" applyFill="1" applyBorder="1" applyAlignment="1" applyProtection="1">
      <alignment horizontal="right"/>
      <protection/>
    </xf>
    <xf numFmtId="178" fontId="5" fillId="0" borderId="1" xfId="67" applyNumberFormat="1" applyFont="1" applyFill="1" applyBorder="1" applyAlignment="1" applyProtection="1">
      <alignment horizontal="right" wrapText="1"/>
      <protection/>
    </xf>
    <xf numFmtId="178" fontId="5" fillId="33" borderId="16" xfId="67" applyNumberFormat="1" applyFont="1" applyFill="1" applyBorder="1" applyAlignment="1" applyProtection="1">
      <alignment horizontal="right"/>
      <protection/>
    </xf>
    <xf numFmtId="178" fontId="5" fillId="0" borderId="15" xfId="67" applyNumberFormat="1" applyFont="1" applyFill="1" applyBorder="1" applyAlignment="1" applyProtection="1">
      <alignment horizontal="right"/>
      <protection/>
    </xf>
    <xf numFmtId="178" fontId="5" fillId="0" borderId="15" xfId="67" applyNumberFormat="1" applyFont="1" applyFill="1" applyBorder="1" applyAlignment="1" applyProtection="1">
      <alignment horizontal="right" wrapText="1"/>
      <protection/>
    </xf>
    <xf numFmtId="178" fontId="5" fillId="0" borderId="16" xfId="67" applyNumberFormat="1" applyFont="1" applyFill="1" applyBorder="1" applyAlignment="1" applyProtection="1">
      <alignment horizontal="right"/>
      <protection/>
    </xf>
    <xf numFmtId="178" fontId="5" fillId="0" borderId="16" xfId="67" applyNumberFormat="1" applyFont="1" applyFill="1" applyBorder="1" applyAlignment="1" applyProtection="1">
      <alignment horizontal="right" wrapText="1"/>
      <protection/>
    </xf>
    <xf numFmtId="178" fontId="5" fillId="33" borderId="13" xfId="67" applyNumberFormat="1" applyFont="1" applyFill="1" applyBorder="1" applyAlignment="1" applyProtection="1">
      <alignment horizontal="right"/>
      <protection/>
    </xf>
    <xf numFmtId="178" fontId="5" fillId="33" borderId="13" xfId="67" applyNumberFormat="1" applyFont="1" applyFill="1" applyBorder="1" applyAlignment="1" applyProtection="1">
      <alignment horizontal="right" wrapText="1"/>
      <protection/>
    </xf>
    <xf numFmtId="0" fontId="5" fillId="7" borderId="16" xfId="67" applyFont="1" applyFill="1" applyBorder="1" applyAlignment="1" applyProtection="1">
      <alignment horizontal="center" vertical="center" wrapText="1"/>
      <protection/>
    </xf>
    <xf numFmtId="0" fontId="17" fillId="0" borderId="12" xfId="67" applyFont="1" applyFill="1" applyBorder="1" applyAlignment="1" applyProtection="1">
      <alignment horizontal="center" wrapText="1"/>
      <protection/>
    </xf>
    <xf numFmtId="178" fontId="17" fillId="0" borderId="13" xfId="0" applyNumberFormat="1" applyFont="1" applyBorder="1" applyAlignment="1" quotePrefix="1">
      <alignment horizontal="center"/>
    </xf>
    <xf numFmtId="178" fontId="17" fillId="0" borderId="13" xfId="0" applyNumberFormat="1" applyFont="1" applyBorder="1" applyAlignment="1">
      <alignment horizontal="center"/>
    </xf>
    <xf numFmtId="178" fontId="17" fillId="0" borderId="15" xfId="0" applyNumberFormat="1" applyFont="1" applyBorder="1" applyAlignment="1">
      <alignment horizontal="center"/>
    </xf>
    <xf numFmtId="0" fontId="10" fillId="0" borderId="0" xfId="65" applyFont="1" applyBorder="1" applyAlignment="1">
      <alignment horizontal="center" vertical="top"/>
      <protection/>
    </xf>
    <xf numFmtId="0" fontId="10" fillId="0" borderId="0" xfId="65" applyFont="1" applyBorder="1" applyAlignment="1">
      <alignment vertical="top"/>
      <protection/>
    </xf>
    <xf numFmtId="201" fontId="5" fillId="0" borderId="32" xfId="67" applyNumberFormat="1" applyFont="1" applyBorder="1" applyAlignment="1">
      <alignment vertical="center"/>
      <protection/>
    </xf>
    <xf numFmtId="201" fontId="5" fillId="0" borderId="33" xfId="67" applyNumberFormat="1" applyFont="1" applyBorder="1" applyAlignment="1">
      <alignment vertical="center"/>
      <protection/>
    </xf>
    <xf numFmtId="0" fontId="5" fillId="6" borderId="16" xfId="67" applyFont="1" applyFill="1" applyBorder="1" applyAlignment="1" applyProtection="1">
      <alignment horizontal="center" vertical="center" wrapText="1"/>
      <protection/>
    </xf>
    <xf numFmtId="200" fontId="5" fillId="0" borderId="0" xfId="67" applyNumberFormat="1" applyBorder="1" applyAlignment="1">
      <alignment vertical="center"/>
      <protection/>
    </xf>
    <xf numFmtId="200" fontId="5" fillId="0" borderId="43" xfId="67" applyNumberFormat="1" applyBorder="1" applyAlignment="1">
      <alignment vertical="center"/>
      <protection/>
    </xf>
    <xf numFmtId="0" fontId="5" fillId="6" borderId="29" xfId="67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vertical="center"/>
    </xf>
    <xf numFmtId="3" fontId="5" fillId="0" borderId="0" xfId="67" applyNumberFormat="1">
      <alignment/>
      <protection/>
    </xf>
    <xf numFmtId="201" fontId="5" fillId="0" borderId="1" xfId="67" applyNumberFormat="1" applyFont="1" applyBorder="1" applyAlignment="1">
      <alignment/>
      <protection/>
    </xf>
    <xf numFmtId="178" fontId="20" fillId="0" borderId="13" xfId="67" applyNumberFormat="1" applyFont="1" applyBorder="1" applyAlignment="1">
      <alignment/>
      <protection/>
    </xf>
    <xf numFmtId="178" fontId="5" fillId="0" borderId="47" xfId="67" applyNumberFormat="1" applyFont="1" applyBorder="1" applyAlignment="1">
      <alignment/>
      <protection/>
    </xf>
    <xf numFmtId="201" fontId="5" fillId="0" borderId="47" xfId="67" applyNumberFormat="1" applyFont="1" applyBorder="1" applyAlignment="1">
      <alignment/>
      <protection/>
    </xf>
    <xf numFmtId="201" fontId="5" fillId="0" borderId="32" xfId="67" applyNumberFormat="1" applyFont="1" applyBorder="1" applyAlignment="1">
      <alignment/>
      <protection/>
    </xf>
    <xf numFmtId="201" fontId="5" fillId="0" borderId="43" xfId="67" applyNumberFormat="1" applyFont="1" applyBorder="1" applyAlignment="1">
      <alignment/>
      <protection/>
    </xf>
    <xf numFmtId="178" fontId="5" fillId="0" borderId="48" xfId="67" applyNumberFormat="1" applyFont="1" applyBorder="1" applyAlignment="1">
      <alignment/>
      <protection/>
    </xf>
    <xf numFmtId="178" fontId="5" fillId="0" borderId="48" xfId="67" applyNumberFormat="1" applyBorder="1">
      <alignment/>
      <protection/>
    </xf>
    <xf numFmtId="178" fontId="5" fillId="0" borderId="1" xfId="67" applyNumberFormat="1" applyFont="1" applyBorder="1" applyAlignment="1">
      <alignment/>
      <protection/>
    </xf>
    <xf numFmtId="178" fontId="5" fillId="0" borderId="48" xfId="67" applyNumberFormat="1" applyFont="1" applyBorder="1" applyAlignment="1">
      <alignment horizontal="right"/>
      <protection/>
    </xf>
    <xf numFmtId="196" fontId="5" fillId="0" borderId="15" xfId="67" applyNumberFormat="1" applyFont="1" applyBorder="1">
      <alignment/>
      <protection/>
    </xf>
    <xf numFmtId="0" fontId="5" fillId="0" borderId="0" xfId="67" applyFont="1">
      <alignment/>
      <protection/>
    </xf>
    <xf numFmtId="178" fontId="5" fillId="0" borderId="1" xfId="65" applyNumberFormat="1" applyFont="1" applyFill="1" applyBorder="1" applyAlignment="1">
      <alignment horizontal="right"/>
      <protection/>
    </xf>
    <xf numFmtId="178" fontId="5" fillId="0" borderId="0" xfId="65" applyNumberFormat="1" applyFont="1" applyFill="1" applyBorder="1" applyAlignment="1">
      <alignment horizontal="right"/>
      <protection/>
    </xf>
    <xf numFmtId="178" fontId="5" fillId="0" borderId="43" xfId="65" applyNumberFormat="1" applyFont="1" applyFill="1" applyBorder="1" applyAlignment="1">
      <alignment horizontal="right"/>
      <protection/>
    </xf>
    <xf numFmtId="178" fontId="5" fillId="0" borderId="13" xfId="65" applyNumberFormat="1" applyFont="1" applyFill="1" applyBorder="1" applyAlignment="1">
      <alignment horizontal="right"/>
      <protection/>
    </xf>
    <xf numFmtId="178" fontId="5" fillId="0" borderId="47" xfId="67" applyNumberFormat="1" applyBorder="1" applyAlignment="1">
      <alignment horizontal="right"/>
      <protection/>
    </xf>
    <xf numFmtId="0" fontId="5" fillId="0" borderId="0" xfId="67" applyAlignment="1">
      <alignment horizontal="center"/>
      <protection/>
    </xf>
    <xf numFmtId="178" fontId="5" fillId="0" borderId="42" xfId="65" applyNumberFormat="1" applyFont="1" applyFill="1" applyBorder="1" applyAlignment="1">
      <alignment horizontal="right"/>
      <protection/>
    </xf>
    <xf numFmtId="178" fontId="5" fillId="0" borderId="49" xfId="65" applyNumberFormat="1" applyFont="1" applyFill="1" applyBorder="1" applyAlignment="1">
      <alignment horizontal="right"/>
      <protection/>
    </xf>
    <xf numFmtId="178" fontId="5" fillId="0" borderId="33" xfId="65" applyNumberFormat="1" applyFont="1" applyFill="1" applyBorder="1" applyAlignment="1">
      <alignment horizontal="right"/>
      <protection/>
    </xf>
    <xf numFmtId="178" fontId="5" fillId="0" borderId="32" xfId="65" applyNumberFormat="1" applyFont="1" applyFill="1" applyBorder="1" applyAlignment="1">
      <alignment horizontal="right"/>
      <protection/>
    </xf>
    <xf numFmtId="178" fontId="5" fillId="0" borderId="41" xfId="65" applyNumberFormat="1" applyFont="1" applyFill="1" applyBorder="1" applyAlignment="1">
      <alignment horizontal="right"/>
      <protection/>
    </xf>
    <xf numFmtId="178" fontId="5" fillId="0" borderId="13" xfId="67" applyNumberFormat="1" applyFont="1" applyBorder="1" applyAlignment="1">
      <alignment horizontal="right"/>
      <protection/>
    </xf>
    <xf numFmtId="201" fontId="5" fillId="0" borderId="42" xfId="65" applyNumberFormat="1" applyFont="1" applyFill="1" applyBorder="1" applyAlignment="1">
      <alignment horizontal="right"/>
      <protection/>
    </xf>
    <xf numFmtId="201" fontId="5" fillId="0" borderId="33" xfId="65" applyNumberFormat="1" applyFont="1" applyFill="1" applyBorder="1" applyAlignment="1">
      <alignment horizontal="right"/>
      <protection/>
    </xf>
    <xf numFmtId="201" fontId="5" fillId="0" borderId="1" xfId="65" applyNumberFormat="1" applyFont="1" applyFill="1" applyBorder="1" applyAlignment="1">
      <alignment horizontal="right"/>
      <protection/>
    </xf>
    <xf numFmtId="201" fontId="5" fillId="0" borderId="14" xfId="67" applyNumberFormat="1" applyFont="1" applyBorder="1" applyAlignment="1">
      <alignment/>
      <protection/>
    </xf>
    <xf numFmtId="201" fontId="5" fillId="0" borderId="12" xfId="67" applyNumberFormat="1" applyFont="1" applyBorder="1" applyAlignment="1">
      <alignment/>
      <protection/>
    </xf>
    <xf numFmtId="201" fontId="5" fillId="0" borderId="33" xfId="67" applyNumberFormat="1" applyFont="1" applyBorder="1" applyAlignment="1">
      <alignment/>
      <protection/>
    </xf>
    <xf numFmtId="201" fontId="5" fillId="0" borderId="42" xfId="67" applyNumberFormat="1" applyFont="1" applyBorder="1" applyAlignment="1">
      <alignment/>
      <protection/>
    </xf>
    <xf numFmtId="0" fontId="5" fillId="0" borderId="11" xfId="67" applyBorder="1" applyAlignment="1">
      <alignment/>
      <protection/>
    </xf>
    <xf numFmtId="0" fontId="5" fillId="0" borderId="14" xfId="67" applyFont="1" applyBorder="1">
      <alignment/>
      <protection/>
    </xf>
    <xf numFmtId="0" fontId="5" fillId="0" borderId="32" xfId="67" applyBorder="1">
      <alignment/>
      <protection/>
    </xf>
    <xf numFmtId="0" fontId="5" fillId="0" borderId="32" xfId="67" applyFont="1" applyBorder="1">
      <alignment/>
      <protection/>
    </xf>
    <xf numFmtId="0" fontId="5" fillId="0" borderId="33" xfId="67" applyBorder="1">
      <alignment/>
      <protection/>
    </xf>
    <xf numFmtId="200" fontId="5" fillId="0" borderId="32" xfId="67" applyNumberFormat="1" applyBorder="1">
      <alignment/>
      <protection/>
    </xf>
    <xf numFmtId="200" fontId="5" fillId="0" borderId="13" xfId="67" applyNumberFormat="1" applyBorder="1">
      <alignment/>
      <protection/>
    </xf>
    <xf numFmtId="200" fontId="5" fillId="0" borderId="13" xfId="67" applyNumberFormat="1" applyFont="1" applyBorder="1">
      <alignment/>
      <protection/>
    </xf>
    <xf numFmtId="200" fontId="5" fillId="0" borderId="1" xfId="67" applyNumberFormat="1" applyBorder="1">
      <alignment/>
      <protection/>
    </xf>
    <xf numFmtId="0" fontId="5" fillId="0" borderId="16" xfId="67" applyBorder="1" applyAlignment="1">
      <alignment/>
      <protection/>
    </xf>
    <xf numFmtId="0" fontId="5" fillId="0" borderId="50" xfId="67" applyBorder="1" applyAlignment="1">
      <alignment/>
      <protection/>
    </xf>
    <xf numFmtId="0" fontId="5" fillId="0" borderId="51" xfId="67" applyBorder="1" applyAlignment="1">
      <alignment/>
      <protection/>
    </xf>
    <xf numFmtId="0" fontId="5" fillId="0" borderId="48" xfId="67" applyBorder="1" applyAlignment="1">
      <alignment horizontal="center"/>
      <protection/>
    </xf>
    <xf numFmtId="0" fontId="5" fillId="0" borderId="1" xfId="67" applyBorder="1" applyAlignment="1">
      <alignment horizontal="center"/>
      <protection/>
    </xf>
    <xf numFmtId="0" fontId="5" fillId="0" borderId="47" xfId="67" applyBorder="1" applyAlignment="1">
      <alignment horizontal="right"/>
      <protection/>
    </xf>
    <xf numFmtId="201" fontId="5" fillId="0" borderId="47" xfId="67" applyNumberFormat="1" applyBorder="1" applyAlignment="1">
      <alignment horizontal="right"/>
      <protection/>
    </xf>
    <xf numFmtId="201" fontId="5" fillId="0" borderId="48" xfId="67" applyNumberFormat="1" applyBorder="1" applyAlignment="1">
      <alignment horizontal="right"/>
      <protection/>
    </xf>
    <xf numFmtId="201" fontId="5" fillId="0" borderId="43" xfId="67" applyNumberFormat="1" applyBorder="1" applyAlignment="1">
      <alignment horizontal="right"/>
      <protection/>
    </xf>
    <xf numFmtId="201" fontId="5" fillId="0" borderId="42" xfId="67" applyNumberFormat="1" applyBorder="1" applyAlignment="1">
      <alignment horizontal="right"/>
      <protection/>
    </xf>
    <xf numFmtId="0" fontId="5" fillId="0" borderId="13" xfId="67" applyBorder="1" applyAlignment="1">
      <alignment horizontal="right"/>
      <protection/>
    </xf>
    <xf numFmtId="0" fontId="5" fillId="6" borderId="14" xfId="67" applyFont="1" applyFill="1" applyBorder="1" applyAlignment="1" applyProtection="1">
      <alignment horizontal="center" vertical="center"/>
      <protection/>
    </xf>
    <xf numFmtId="0" fontId="5" fillId="6" borderId="15" xfId="67" applyFont="1" applyFill="1" applyBorder="1" applyAlignment="1" applyProtection="1">
      <alignment horizontal="center" vertical="center"/>
      <protection/>
    </xf>
    <xf numFmtId="0" fontId="5" fillId="6" borderId="16" xfId="67" applyFont="1" applyFill="1" applyBorder="1" applyAlignment="1" applyProtection="1">
      <alignment horizontal="center" vertical="center"/>
      <protection/>
    </xf>
    <xf numFmtId="0" fontId="5" fillId="6" borderId="12" xfId="67" applyFont="1" applyFill="1" applyBorder="1" applyAlignment="1" applyProtection="1">
      <alignment horizontal="center" vertical="center"/>
      <protection/>
    </xf>
    <xf numFmtId="200" fontId="5" fillId="0" borderId="0" xfId="67" applyNumberFormat="1">
      <alignment/>
      <protection/>
    </xf>
    <xf numFmtId="0" fontId="5" fillId="0" borderId="19" xfId="67" applyBorder="1">
      <alignment/>
      <protection/>
    </xf>
    <xf numFmtId="0" fontId="5" fillId="0" borderId="21" xfId="67" applyBorder="1">
      <alignment/>
      <protection/>
    </xf>
    <xf numFmtId="0" fontId="5" fillId="0" borderId="1" xfId="67" applyBorder="1">
      <alignment/>
      <protection/>
    </xf>
    <xf numFmtId="0" fontId="5" fillId="0" borderId="18" xfId="67" applyBorder="1">
      <alignment/>
      <protection/>
    </xf>
    <xf numFmtId="200" fontId="5" fillId="0" borderId="15" xfId="67" applyNumberFormat="1" applyBorder="1">
      <alignment/>
      <protection/>
    </xf>
    <xf numFmtId="178" fontId="5" fillId="0" borderId="14" xfId="67" applyNumberFormat="1" applyBorder="1">
      <alignment/>
      <protection/>
    </xf>
    <xf numFmtId="200" fontId="5" fillId="0" borderId="14" xfId="67" applyNumberFormat="1" applyBorder="1">
      <alignment/>
      <protection/>
    </xf>
    <xf numFmtId="200" fontId="5" fillId="0" borderId="14" xfId="67" applyNumberFormat="1" applyBorder="1" applyAlignment="1">
      <alignment horizontal="right"/>
      <protection/>
    </xf>
    <xf numFmtId="0" fontId="5" fillId="0" borderId="20" xfId="67" applyBorder="1" applyAlignment="1">
      <alignment horizontal="center" vertical="center"/>
      <protection/>
    </xf>
    <xf numFmtId="178" fontId="5" fillId="0" borderId="14" xfId="67" applyNumberFormat="1" applyFont="1" applyBorder="1" applyAlignment="1">
      <alignment horizontal="right"/>
      <protection/>
    </xf>
    <xf numFmtId="178" fontId="5" fillId="0" borderId="11" xfId="67" applyNumberFormat="1" applyBorder="1">
      <alignment/>
      <protection/>
    </xf>
    <xf numFmtId="0" fontId="5" fillId="0" borderId="0" xfId="67" applyFont="1" applyFill="1" applyBorder="1" applyAlignment="1" applyProtection="1">
      <alignment vertical="top" wrapText="1"/>
      <protection/>
    </xf>
    <xf numFmtId="0" fontId="5" fillId="0" borderId="0" xfId="67" applyFont="1" applyFill="1" applyBorder="1" applyAlignment="1" applyProtection="1">
      <alignment horizontal="center" vertical="top" wrapText="1"/>
      <protection/>
    </xf>
    <xf numFmtId="178" fontId="5" fillId="0" borderId="41" xfId="67" applyNumberFormat="1" applyBorder="1">
      <alignment/>
      <protection/>
    </xf>
    <xf numFmtId="200" fontId="5" fillId="0" borderId="14" xfId="67" applyNumberFormat="1" applyFont="1" applyBorder="1" applyAlignment="1">
      <alignment horizontal="right"/>
      <protection/>
    </xf>
    <xf numFmtId="178" fontId="5" fillId="0" borderId="32" xfId="67" applyNumberFormat="1" applyBorder="1">
      <alignment/>
      <protection/>
    </xf>
    <xf numFmtId="0" fontId="21" fillId="0" borderId="0" xfId="65" applyFont="1" applyBorder="1" applyAlignment="1">
      <alignment vertical="top"/>
      <protection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9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6" borderId="15" xfId="67" applyFont="1" applyFill="1" applyBorder="1" applyAlignment="1" applyProtection="1">
      <alignment horizontal="center" vertical="center"/>
      <protection/>
    </xf>
    <xf numFmtId="0" fontId="5" fillId="6" borderId="16" xfId="67" applyFont="1" applyFill="1" applyBorder="1" applyAlignment="1" applyProtection="1">
      <alignment horizontal="center" vertical="center"/>
      <protection/>
    </xf>
    <xf numFmtId="0" fontId="5" fillId="6" borderId="12" xfId="67" applyFont="1" applyFill="1" applyBorder="1" applyAlignment="1" applyProtection="1">
      <alignment horizontal="center" vertical="center"/>
      <protection/>
    </xf>
    <xf numFmtId="0" fontId="5" fillId="6" borderId="25" xfId="67" applyFont="1" applyFill="1" applyBorder="1" applyAlignment="1" applyProtection="1">
      <alignment horizontal="center" vertical="center"/>
      <protection/>
    </xf>
    <xf numFmtId="0" fontId="5" fillId="6" borderId="16" xfId="67" applyFont="1" applyFill="1" applyBorder="1" applyAlignment="1" applyProtection="1">
      <alignment horizontal="center" vertical="center"/>
      <protection/>
    </xf>
    <xf numFmtId="0" fontId="5" fillId="6" borderId="25" xfId="67" applyFont="1" applyFill="1" applyBorder="1" applyAlignment="1" applyProtection="1">
      <alignment vertical="center"/>
      <protection/>
    </xf>
    <xf numFmtId="0" fontId="5" fillId="6" borderId="24" xfId="67" applyFont="1" applyFill="1" applyBorder="1" applyAlignment="1" applyProtection="1">
      <alignment vertical="center"/>
      <protection/>
    </xf>
    <xf numFmtId="0" fontId="8" fillId="6" borderId="20" xfId="67" applyFont="1" applyFill="1" applyBorder="1" applyAlignment="1" applyProtection="1">
      <alignment horizontal="center" vertical="center"/>
      <protection/>
    </xf>
    <xf numFmtId="0" fontId="5" fillId="6" borderId="17" xfId="67" applyFont="1" applyFill="1" applyBorder="1" applyAlignment="1" applyProtection="1">
      <alignment horizontal="center" vertical="center" wrapText="1"/>
      <protection/>
    </xf>
    <xf numFmtId="0" fontId="5" fillId="6" borderId="21" xfId="67" applyFont="1" applyFill="1" applyBorder="1" applyAlignment="1" applyProtection="1">
      <alignment horizontal="center" vertical="center" wrapText="1"/>
      <protection/>
    </xf>
    <xf numFmtId="0" fontId="5" fillId="6" borderId="11" xfId="67" applyFont="1" applyFill="1" applyBorder="1" applyAlignment="1" applyProtection="1">
      <alignment horizontal="center" vertical="center" wrapText="1"/>
      <protection/>
    </xf>
    <xf numFmtId="0" fontId="5" fillId="6" borderId="19" xfId="67" applyFont="1" applyFill="1" applyBorder="1" applyAlignment="1" applyProtection="1">
      <alignment horizontal="center" vertical="center" wrapText="1"/>
      <protection/>
    </xf>
    <xf numFmtId="0" fontId="5" fillId="6" borderId="25" xfId="67" applyFont="1" applyFill="1" applyBorder="1" applyAlignment="1" applyProtection="1">
      <alignment horizontal="center" vertical="center"/>
      <protection/>
    </xf>
    <xf numFmtId="0" fontId="5" fillId="6" borderId="24" xfId="67" applyFont="1" applyFill="1" applyBorder="1" applyAlignment="1" applyProtection="1">
      <alignment horizontal="center" vertical="center"/>
      <protection/>
    </xf>
    <xf numFmtId="0" fontId="5" fillId="6" borderId="29" xfId="67" applyFont="1" applyFill="1" applyBorder="1" applyAlignment="1" applyProtection="1">
      <alignment horizontal="center" vertical="center"/>
      <protection/>
    </xf>
    <xf numFmtId="0" fontId="10" fillId="0" borderId="0" xfId="65" applyFont="1" applyBorder="1" applyAlignment="1">
      <alignment horizontal="center" vertical="top"/>
      <protection/>
    </xf>
    <xf numFmtId="0" fontId="5" fillId="6" borderId="14" xfId="67" applyFont="1" applyFill="1" applyBorder="1" applyAlignment="1" applyProtection="1">
      <alignment horizontal="center" vertical="center" wrapText="1"/>
      <protection/>
    </xf>
    <xf numFmtId="0" fontId="5" fillId="6" borderId="15" xfId="67" applyFont="1" applyFill="1" applyBorder="1" applyAlignment="1" applyProtection="1">
      <alignment horizontal="center" vertical="center" wrapText="1"/>
      <protection/>
    </xf>
    <xf numFmtId="0" fontId="5" fillId="6" borderId="14" xfId="67" applyFont="1" applyFill="1" applyBorder="1" applyAlignment="1" applyProtection="1">
      <alignment horizontal="center" vertical="center"/>
      <protection/>
    </xf>
    <xf numFmtId="0" fontId="5" fillId="6" borderId="15" xfId="67" applyFont="1" applyFill="1" applyBorder="1" applyAlignment="1" applyProtection="1">
      <alignment horizontal="center" vertical="center"/>
      <protection/>
    </xf>
    <xf numFmtId="0" fontId="5" fillId="6" borderId="0" xfId="67" applyFont="1" applyFill="1" applyBorder="1" applyAlignment="1" applyProtection="1">
      <alignment horizontal="center" vertical="center" wrapText="1"/>
      <protection/>
    </xf>
    <xf numFmtId="0" fontId="5" fillId="6" borderId="18" xfId="67" applyFont="1" applyFill="1" applyBorder="1" applyAlignment="1" applyProtection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18" xfId="0" applyBorder="1" applyAlignment="1">
      <alignment horizontal="distributed"/>
    </xf>
    <xf numFmtId="0" fontId="12" fillId="6" borderId="52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5" fillId="6" borderId="21" xfId="67" applyFont="1" applyFill="1" applyBorder="1" applyAlignment="1" applyProtection="1">
      <alignment horizontal="center" vertical="center"/>
      <protection/>
    </xf>
    <xf numFmtId="0" fontId="5" fillId="6" borderId="19" xfId="67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2" fillId="0" borderId="1" xfId="65" applyFont="1" applyFill="1" applyBorder="1" applyAlignment="1">
      <alignment horizontal="center" vertical="center"/>
      <protection/>
    </xf>
    <xf numFmtId="0" fontId="62" fillId="0" borderId="18" xfId="65" applyFont="1" applyFill="1" applyBorder="1" applyAlignment="1">
      <alignment horizontal="center" vertical="center"/>
      <protection/>
    </xf>
    <xf numFmtId="0" fontId="66" fillId="0" borderId="46" xfId="65" applyFont="1" applyFill="1" applyBorder="1" applyAlignment="1">
      <alignment horizontal="center" vertical="center"/>
      <protection/>
    </xf>
    <xf numFmtId="0" fontId="66" fillId="0" borderId="44" xfId="65" applyFont="1" applyFill="1" applyBorder="1" applyAlignment="1">
      <alignment horizontal="center" vertical="center"/>
      <protection/>
    </xf>
    <xf numFmtId="0" fontId="5" fillId="6" borderId="16" xfId="67" applyFont="1" applyFill="1" applyBorder="1" applyAlignment="1" applyProtection="1">
      <alignment horizontal="center" vertical="center"/>
      <protection/>
    </xf>
    <xf numFmtId="0" fontId="5" fillId="6" borderId="11" xfId="67" applyFont="1" applyFill="1" applyBorder="1" applyAlignment="1" applyProtection="1">
      <alignment horizontal="center" vertical="center"/>
      <protection/>
    </xf>
    <xf numFmtId="0" fontId="5" fillId="6" borderId="12" xfId="67" applyFont="1" applyFill="1" applyBorder="1" applyAlignment="1" applyProtection="1">
      <alignment horizontal="center" vertical="center"/>
      <protection/>
    </xf>
    <xf numFmtId="0" fontId="62" fillId="0" borderId="12" xfId="65" applyFont="1" applyFill="1" applyBorder="1" applyAlignment="1">
      <alignment horizontal="center" vertical="center"/>
      <protection/>
    </xf>
    <xf numFmtId="0" fontId="62" fillId="0" borderId="21" xfId="65" applyFont="1" applyFill="1" applyBorder="1" applyAlignment="1">
      <alignment horizontal="center" vertical="center"/>
      <protection/>
    </xf>
    <xf numFmtId="0" fontId="5" fillId="6" borderId="17" xfId="67" applyFont="1" applyFill="1" applyBorder="1" applyAlignment="1" applyProtection="1">
      <alignment horizontal="center" vertical="center"/>
      <protection/>
    </xf>
    <xf numFmtId="0" fontId="5" fillId="7" borderId="25" xfId="67" applyFont="1" applyFill="1" applyBorder="1" applyAlignment="1" applyProtection="1">
      <alignment horizontal="center" vertical="center"/>
      <protection/>
    </xf>
    <xf numFmtId="0" fontId="5" fillId="7" borderId="29" xfId="67" applyFont="1" applyFill="1" applyBorder="1" applyAlignment="1" applyProtection="1">
      <alignment horizontal="center" vertical="center"/>
      <protection/>
    </xf>
    <xf numFmtId="0" fontId="5" fillId="7" borderId="24" xfId="67" applyFont="1" applyFill="1" applyBorder="1" applyAlignment="1" applyProtection="1">
      <alignment horizontal="center" vertical="center"/>
      <protection/>
    </xf>
    <xf numFmtId="0" fontId="5" fillId="7" borderId="14" xfId="67" applyFont="1" applyFill="1" applyBorder="1" applyAlignment="1" applyProtection="1">
      <alignment horizontal="center" vertical="center" wrapText="1"/>
      <protection/>
    </xf>
    <xf numFmtId="0" fontId="5" fillId="7" borderId="15" xfId="67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7" fillId="0" borderId="14" xfId="67" applyFont="1" applyFill="1" applyBorder="1" applyAlignment="1" applyProtection="1">
      <alignment horizontal="center" vertical="center"/>
      <protection/>
    </xf>
    <xf numFmtId="0" fontId="17" fillId="0" borderId="13" xfId="67" applyFont="1" applyFill="1" applyBorder="1" applyAlignment="1" applyProtection="1">
      <alignment horizontal="center" vertical="center"/>
      <protection/>
    </xf>
    <xf numFmtId="0" fontId="17" fillId="0" borderId="15" xfId="67" applyFont="1" applyFill="1" applyBorder="1" applyAlignment="1" applyProtection="1">
      <alignment horizontal="center" vertical="center"/>
      <protection/>
    </xf>
    <xf numFmtId="178" fontId="5" fillId="0" borderId="12" xfId="67" applyNumberFormat="1" applyBorder="1" applyAlignment="1">
      <alignment horizontal="left" vertical="center" wrapText="1"/>
      <protection/>
    </xf>
    <xf numFmtId="178" fontId="5" fillId="0" borderId="17" xfId="67" applyNumberFormat="1" applyBorder="1" applyAlignment="1">
      <alignment horizontal="left" vertical="center" wrapText="1"/>
      <protection/>
    </xf>
    <xf numFmtId="178" fontId="5" fillId="0" borderId="1" xfId="67" applyNumberFormat="1" applyBorder="1" applyAlignment="1">
      <alignment horizontal="left" vertical="center" wrapText="1"/>
      <protection/>
    </xf>
    <xf numFmtId="178" fontId="5" fillId="0" borderId="0" xfId="67" applyNumberFormat="1" applyBorder="1" applyAlignment="1">
      <alignment horizontal="left" vertical="center" wrapText="1"/>
      <protection/>
    </xf>
    <xf numFmtId="178" fontId="5" fillId="0" borderId="16" xfId="67" applyNumberFormat="1" applyBorder="1" applyAlignment="1">
      <alignment horizontal="left" vertical="center" wrapText="1"/>
      <protection/>
    </xf>
    <xf numFmtId="178" fontId="5" fillId="0" borderId="11" xfId="67" applyNumberFormat="1" applyBorder="1" applyAlignment="1">
      <alignment horizontal="left" vertical="center" wrapText="1"/>
      <protection/>
    </xf>
    <xf numFmtId="0" fontId="19" fillId="0" borderId="0" xfId="0" applyFont="1" applyAlignment="1">
      <alignment horizontal="center" vertical="center"/>
    </xf>
    <xf numFmtId="0" fontId="5" fillId="0" borderId="12" xfId="67" applyBorder="1" applyAlignment="1">
      <alignment horizontal="center" vertical="center"/>
      <protection/>
    </xf>
    <xf numFmtId="0" fontId="5" fillId="0" borderId="16" xfId="67" applyBorder="1" applyAlignment="1">
      <alignment horizontal="center" vertical="center"/>
      <protection/>
    </xf>
    <xf numFmtId="0" fontId="5" fillId="0" borderId="14" xfId="67" applyBorder="1" applyAlignment="1">
      <alignment horizontal="center" vertical="center"/>
      <protection/>
    </xf>
    <xf numFmtId="0" fontId="5" fillId="0" borderId="15" xfId="67" applyBorder="1" applyAlignment="1">
      <alignment horizontal="center" vertical="center"/>
      <protection/>
    </xf>
    <xf numFmtId="0" fontId="5" fillId="0" borderId="25" xfId="67" applyBorder="1" applyAlignment="1">
      <alignment horizontal="center" vertical="center"/>
      <protection/>
    </xf>
    <xf numFmtId="0" fontId="5" fillId="0" borderId="29" xfId="67" applyBorder="1" applyAlignment="1">
      <alignment horizontal="center" vertical="center"/>
      <protection/>
    </xf>
    <xf numFmtId="0" fontId="5" fillId="6" borderId="25" xfId="67" applyFont="1" applyFill="1" applyBorder="1" applyAlignment="1" applyProtection="1">
      <alignment horizontal="center" vertical="center" wrapText="1"/>
      <protection/>
    </xf>
    <xf numFmtId="0" fontId="5" fillId="6" borderId="29" xfId="67" applyFont="1" applyFill="1" applyBorder="1" applyAlignment="1" applyProtection="1">
      <alignment horizontal="center" vertical="center" wrapText="1"/>
      <protection/>
    </xf>
    <xf numFmtId="0" fontId="5" fillId="6" borderId="24" xfId="67" applyFont="1" applyFill="1" applyBorder="1" applyAlignment="1" applyProtection="1">
      <alignment horizontal="center" vertical="center" wrapText="1"/>
      <protection/>
    </xf>
    <xf numFmtId="0" fontId="5" fillId="7" borderId="25" xfId="67" applyFont="1" applyFill="1" applyBorder="1" applyAlignment="1" applyProtection="1">
      <alignment horizontal="center" vertical="center" wrapText="1"/>
      <protection/>
    </xf>
    <xf numFmtId="0" fontId="5" fillId="7" borderId="29" xfId="67" applyFont="1" applyFill="1" applyBorder="1" applyAlignment="1" applyProtection="1">
      <alignment horizontal="center" vertical="center" wrapText="1"/>
      <protection/>
    </xf>
    <xf numFmtId="0" fontId="5" fillId="7" borderId="24" xfId="67" applyFont="1" applyFill="1" applyBorder="1" applyAlignment="1" applyProtection="1">
      <alignment horizontal="center" vertical="center" wrapText="1"/>
      <protection/>
    </xf>
    <xf numFmtId="0" fontId="12" fillId="0" borderId="41" xfId="65" applyFont="1" applyFill="1" applyBorder="1" applyAlignment="1">
      <alignment horizontal="distributed" vertical="center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39" xfId="65" applyFont="1" applyBorder="1" applyAlignment="1">
      <alignment horizontal="distributed" vertical="center"/>
      <protection/>
    </xf>
    <xf numFmtId="0" fontId="5" fillId="0" borderId="40" xfId="65" applyFont="1" applyBorder="1" applyAlignment="1">
      <alignment horizontal="distributed" vertical="center"/>
      <protection/>
    </xf>
    <xf numFmtId="0" fontId="5" fillId="0" borderId="0" xfId="65" applyFont="1" applyBorder="1" applyAlignment="1">
      <alignment horizontal="distributed" vertical="center" wrapText="1"/>
      <protection/>
    </xf>
    <xf numFmtId="0" fontId="5" fillId="0" borderId="0" xfId="65" applyFont="1" applyBorder="1" applyAlignment="1">
      <alignment horizontal="distributed" vertical="distributed"/>
      <protection/>
    </xf>
    <xf numFmtId="0" fontId="5" fillId="0" borderId="11" xfId="65" applyFont="1" applyBorder="1" applyAlignment="1">
      <alignment horizontal="distributed" vertical="center"/>
      <protection/>
    </xf>
    <xf numFmtId="0" fontId="5" fillId="0" borderId="19" xfId="65" applyFont="1" applyBorder="1" applyAlignment="1">
      <alignment horizontal="distributed" vertical="center"/>
      <protection/>
    </xf>
    <xf numFmtId="0" fontId="5" fillId="0" borderId="24" xfId="67" applyBorder="1" applyAlignment="1">
      <alignment horizontal="center" vertical="center"/>
      <protection/>
    </xf>
    <xf numFmtId="0" fontId="5" fillId="0" borderId="12" xfId="67" applyBorder="1" applyAlignment="1">
      <alignment horizontal="center" vertical="center" wrapText="1"/>
      <protection/>
    </xf>
    <xf numFmtId="0" fontId="5" fillId="0" borderId="21" xfId="67" applyBorder="1" applyAlignment="1">
      <alignment horizontal="center" vertical="center" wrapText="1"/>
      <protection/>
    </xf>
    <xf numFmtId="0" fontId="5" fillId="0" borderId="16" xfId="67" applyBorder="1" applyAlignment="1">
      <alignment horizontal="center" vertical="center" wrapText="1"/>
      <protection/>
    </xf>
    <xf numFmtId="0" fontId="5" fillId="0" borderId="19" xfId="67" applyBorder="1" applyAlignment="1">
      <alignment horizontal="center" vertical="center" wrapText="1"/>
      <protection/>
    </xf>
    <xf numFmtId="0" fontId="5" fillId="0" borderId="25" xfId="67" applyBorder="1" applyAlignment="1">
      <alignment horizontal="center"/>
      <protection/>
    </xf>
    <xf numFmtId="0" fontId="5" fillId="0" borderId="29" xfId="67" applyBorder="1" applyAlignment="1">
      <alignment horizontal="center"/>
      <protection/>
    </xf>
    <xf numFmtId="0" fontId="5" fillId="0" borderId="24" xfId="67" applyBorder="1" applyAlignment="1">
      <alignment horizontal="center"/>
      <protection/>
    </xf>
    <xf numFmtId="0" fontId="5" fillId="0" borderId="17" xfId="67" applyBorder="1" applyAlignment="1">
      <alignment horizontal="center" wrapText="1"/>
      <protection/>
    </xf>
    <xf numFmtId="0" fontId="5" fillId="0" borderId="0" xfId="67" applyBorder="1" applyAlignment="1">
      <alignment horizontal="center" wrapText="1"/>
      <protection/>
    </xf>
    <xf numFmtId="0" fontId="5" fillId="0" borderId="41" xfId="67" applyBorder="1" applyAlignment="1">
      <alignment horizontal="center"/>
      <protection/>
    </xf>
    <xf numFmtId="0" fontId="5" fillId="0" borderId="56" xfId="67" applyBorder="1" applyAlignment="1">
      <alignment horizontal="center"/>
      <protection/>
    </xf>
    <xf numFmtId="0" fontId="5" fillId="0" borderId="0" xfId="65" applyFont="1" applyBorder="1" applyAlignment="1">
      <alignment horizontal="distributed"/>
      <protection/>
    </xf>
    <xf numFmtId="0" fontId="5" fillId="0" borderId="39" xfId="65" applyFont="1" applyBorder="1" applyAlignment="1">
      <alignment horizontal="distributed"/>
      <protection/>
    </xf>
    <xf numFmtId="0" fontId="5" fillId="0" borderId="40" xfId="65" applyFont="1" applyBorder="1" applyAlignment="1">
      <alignment horizontal="distributed"/>
      <protection/>
    </xf>
    <xf numFmtId="0" fontId="5" fillId="0" borderId="18" xfId="65" applyFont="1" applyBorder="1" applyAlignment="1">
      <alignment horizontal="distributed"/>
      <protection/>
    </xf>
    <xf numFmtId="0" fontId="5" fillId="0" borderId="0" xfId="65" applyFont="1" applyBorder="1" applyAlignment="1">
      <alignment horizontal="distributed" wrapText="1"/>
      <protection/>
    </xf>
    <xf numFmtId="0" fontId="5" fillId="0" borderId="41" xfId="65" applyFont="1" applyFill="1" applyBorder="1" applyAlignment="1">
      <alignment horizontal="distributed"/>
      <protection/>
    </xf>
    <xf numFmtId="0" fontId="5" fillId="0" borderId="56" xfId="65" applyFont="1" applyFill="1" applyBorder="1" applyAlignment="1">
      <alignment horizontal="distributed"/>
      <protection/>
    </xf>
    <xf numFmtId="0" fontId="5" fillId="0" borderId="0" xfId="65" applyFont="1" applyFill="1" applyBorder="1" applyAlignment="1">
      <alignment horizontal="distributed"/>
      <protection/>
    </xf>
    <xf numFmtId="0" fontId="5" fillId="0" borderId="18" xfId="65" applyFont="1" applyFill="1" applyBorder="1" applyAlignment="1">
      <alignment horizontal="distributed"/>
      <protection/>
    </xf>
    <xf numFmtId="0" fontId="5" fillId="0" borderId="57" xfId="65" applyFont="1" applyFill="1" applyBorder="1" applyAlignment="1">
      <alignment horizontal="distributed"/>
      <protection/>
    </xf>
    <xf numFmtId="0" fontId="5" fillId="0" borderId="58" xfId="65" applyFont="1" applyFill="1" applyBorder="1" applyAlignment="1">
      <alignment horizontal="distributed"/>
      <protection/>
    </xf>
    <xf numFmtId="0" fontId="5" fillId="6" borderId="13" xfId="67" applyFont="1" applyFill="1" applyBorder="1" applyAlignment="1" applyProtection="1">
      <alignment horizontal="center" vertical="center" wrapText="1"/>
      <protection/>
    </xf>
    <xf numFmtId="0" fontId="5" fillId="6" borderId="12" xfId="67" applyFont="1" applyFill="1" applyBorder="1" applyAlignment="1" applyProtection="1">
      <alignment horizontal="center" vertical="center" wrapText="1"/>
      <protection/>
    </xf>
    <xf numFmtId="0" fontId="5" fillId="6" borderId="1" xfId="67" applyFont="1" applyFill="1" applyBorder="1" applyAlignment="1" applyProtection="1">
      <alignment horizontal="center" vertical="center" wrapText="1"/>
      <protection/>
    </xf>
    <xf numFmtId="0" fontId="5" fillId="6" borderId="16" xfId="67" applyFont="1" applyFill="1" applyBorder="1" applyAlignment="1" applyProtection="1">
      <alignment horizontal="center" vertical="center" wrapText="1"/>
      <protection/>
    </xf>
    <xf numFmtId="0" fontId="5" fillId="6" borderId="1" xfId="67" applyFont="1" applyFill="1" applyBorder="1" applyAlignment="1" applyProtection="1">
      <alignment horizontal="center" vertical="center"/>
      <protection/>
    </xf>
    <xf numFmtId="0" fontId="12" fillId="0" borderId="57" xfId="65" applyFont="1" applyFill="1" applyBorder="1" applyAlignment="1">
      <alignment horizontal="distributed"/>
      <protection/>
    </xf>
    <xf numFmtId="0" fontId="12" fillId="0" borderId="58" xfId="65" applyFont="1" applyFill="1" applyBorder="1" applyAlignment="1">
      <alignment horizontal="distributed"/>
      <protection/>
    </xf>
    <xf numFmtId="0" fontId="12" fillId="0" borderId="0" xfId="65" applyFont="1" applyFill="1" applyBorder="1" applyAlignment="1">
      <alignment horizontal="distributed"/>
      <protection/>
    </xf>
    <xf numFmtId="0" fontId="12" fillId="0" borderId="18" xfId="65" applyFont="1" applyFill="1" applyBorder="1" applyAlignment="1">
      <alignment horizontal="distributed"/>
      <protection/>
    </xf>
    <xf numFmtId="0" fontId="12" fillId="0" borderId="41" xfId="65" applyFont="1" applyFill="1" applyBorder="1" applyAlignment="1">
      <alignment horizontal="distributed"/>
      <protection/>
    </xf>
    <xf numFmtId="0" fontId="12" fillId="0" borderId="56" xfId="65" applyFont="1" applyFill="1" applyBorder="1" applyAlignment="1">
      <alignment horizontal="distributed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3 2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標準_JB16" xfId="75"/>
    <cellStyle name="標準_表２，表３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05.00390625" style="5" customWidth="1"/>
    <col min="2" max="16384" width="9.00390625" style="2" customWidth="1"/>
  </cols>
  <sheetData>
    <row r="1" ht="14.25">
      <c r="A1" s="1" t="s">
        <v>435</v>
      </c>
    </row>
    <row r="2" ht="6" customHeight="1">
      <c r="A2" s="1"/>
    </row>
    <row r="3" ht="12">
      <c r="A3" s="3" t="s">
        <v>0</v>
      </c>
    </row>
    <row r="5" ht="12">
      <c r="A5" s="4" t="s">
        <v>436</v>
      </c>
    </row>
    <row r="6" ht="15" customHeight="1">
      <c r="A6" s="4" t="s">
        <v>437</v>
      </c>
    </row>
    <row r="7" ht="15" customHeight="1">
      <c r="A7" s="4" t="s">
        <v>438</v>
      </c>
    </row>
    <row r="8" ht="15" customHeight="1">
      <c r="A8" s="4" t="s">
        <v>439</v>
      </c>
    </row>
    <row r="9" ht="15" customHeight="1">
      <c r="A9" s="4" t="s">
        <v>440</v>
      </c>
    </row>
    <row r="10" ht="15" customHeight="1">
      <c r="A10" s="4" t="s">
        <v>441</v>
      </c>
    </row>
    <row r="11" ht="15" customHeight="1">
      <c r="A11" s="4" t="s">
        <v>442</v>
      </c>
    </row>
    <row r="12" ht="15" customHeight="1">
      <c r="A12" s="4" t="s">
        <v>443</v>
      </c>
    </row>
    <row r="13" ht="15" customHeight="1">
      <c r="A13" s="4" t="s">
        <v>444</v>
      </c>
    </row>
    <row r="14" ht="15" customHeight="1">
      <c r="A14" s="4" t="s">
        <v>445</v>
      </c>
    </row>
    <row r="15" ht="15" customHeight="1">
      <c r="A15" s="4" t="s">
        <v>446</v>
      </c>
    </row>
    <row r="16" ht="15" customHeight="1">
      <c r="A16" s="4" t="s">
        <v>447</v>
      </c>
    </row>
    <row r="17" ht="15" customHeight="1">
      <c r="A17" s="4"/>
    </row>
    <row r="18" ht="15" customHeight="1">
      <c r="A18" s="4"/>
    </row>
    <row r="19" ht="15" customHeight="1">
      <c r="A19" s="4"/>
    </row>
    <row r="20" ht="15" customHeight="1">
      <c r="A20" s="4"/>
    </row>
    <row r="21" ht="15" customHeight="1">
      <c r="A21" s="4"/>
    </row>
    <row r="22" ht="15" customHeight="1">
      <c r="A22" s="4"/>
    </row>
    <row r="23" ht="15" customHeight="1">
      <c r="A23" s="4"/>
    </row>
    <row r="24" ht="15" customHeight="1">
      <c r="A24" s="4"/>
    </row>
    <row r="25" ht="15" customHeight="1">
      <c r="A25" s="4"/>
    </row>
    <row r="26" ht="15" customHeight="1">
      <c r="A26" s="4"/>
    </row>
    <row r="27" ht="15" customHeight="1">
      <c r="A27" s="4"/>
    </row>
    <row r="28" ht="15" customHeight="1">
      <c r="A28" s="4"/>
    </row>
    <row r="29" ht="26.25" customHeight="1">
      <c r="A29" s="4"/>
    </row>
    <row r="30" ht="15" customHeight="1">
      <c r="A30" s="4"/>
    </row>
    <row r="31" ht="15" customHeight="1">
      <c r="A31" s="4"/>
    </row>
    <row r="32" ht="15" customHeight="1">
      <c r="A32" s="4"/>
    </row>
    <row r="33" ht="15" customHeight="1">
      <c r="A33" s="4"/>
    </row>
    <row r="34" ht="15" customHeight="1">
      <c r="A34" s="4"/>
    </row>
    <row r="35" ht="15" customHeight="1">
      <c r="A35" s="4"/>
    </row>
    <row r="36" ht="15" customHeight="1">
      <c r="A36" s="4"/>
    </row>
  </sheetData>
  <sheetProtection/>
  <hyperlinks>
    <hyperlink ref="A5" location="'表1-1'!A1" display="表1-1　従業地・通学地別人口及び15歳以上就業者数（平成17年・22年）"/>
    <hyperlink ref="A7" location="'表2-2'!A1" display="表2-2　産業（大分類），従業地別15歳以上就業者数（平成17年・22年）"/>
    <hyperlink ref="A8" location="'04-1_H12配偶労働力'!A1" display="第4表　労働力状態（8区分），配偶関係，年齢（5歳階級），男女別15歳以上人口 ― 石川県（平成12年～22年）"/>
    <hyperlink ref="A9" location="'表3-1'!N40" display="　　 　都道府県別昼夜間人口比率（平成17年・22年）"/>
    <hyperlink ref="A10" location="'表3-2'!A1" display="表3-2　石川県の流出入人口（平成17年・22年）"/>
    <hyperlink ref="A11" location="'表4-1'!A1" display="表4-1　各地域間の通勤・通学状況（平成22年）"/>
    <hyperlink ref="A12" location="'表4-2'!A1" display="表4-2　市町別昼夜間人口比率（平成17年・22年）"/>
    <hyperlink ref="A15" location="'表5-1'!A1" display="第12表　産業（大分類），従業上の地位(7区分)別15歳以上外国人就業者数 ― 石川県（平成22年）"/>
    <hyperlink ref="A6" location="'表2-1'!A1" display="表2-1　年齢（5歳階級），男女，従業地別15歳以上就業者の割合（平成17年・22年）"/>
    <hyperlink ref="A13" location="'表4-3'!A1" display="表4-3　市町別，従業地・通学地別15歳以上就業者・通学者の割合（平成17年・22年）"/>
    <hyperlink ref="A14" location="'表4-4'!A1" display="表4-4　金沢市への流入人口（平成17年・22年）"/>
    <hyperlink ref="A16" location="'表5（参考)'!A1" display="　　 　利用交通手段別15歳以上自宅外就業者・通学者数（平成22年）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B2:AB52"/>
  <sheetViews>
    <sheetView showGridLines="0" tabSelected="1" zoomScaleSheetLayoutView="100" zoomScalePageLayoutView="0" workbookViewId="0" topLeftCell="A1">
      <selection activeCell="N7" sqref="N7"/>
    </sheetView>
  </sheetViews>
  <sheetFormatPr defaultColWidth="9.140625" defaultRowHeight="15"/>
  <cols>
    <col min="1" max="1" width="3.140625" style="6" customWidth="1"/>
    <col min="2" max="2" width="1.28515625" style="6" customWidth="1"/>
    <col min="3" max="3" width="2.57421875" style="6" customWidth="1"/>
    <col min="4" max="4" width="16.57421875" style="6" customWidth="1"/>
    <col min="5" max="5" width="8.421875" style="6" customWidth="1"/>
    <col min="6" max="6" width="8.28125" style="6" customWidth="1"/>
    <col min="7" max="7" width="8.421875" style="6" customWidth="1"/>
    <col min="8" max="8" width="10.00390625" style="6" customWidth="1"/>
    <col min="9" max="9" width="7.8515625" style="6" customWidth="1"/>
    <col min="10" max="10" width="8.421875" style="6" customWidth="1"/>
    <col min="11" max="12" width="8.140625" style="6" customWidth="1"/>
    <col min="13" max="14" width="9.00390625" style="6" customWidth="1"/>
    <col min="15" max="15" width="17.28125" style="6" customWidth="1"/>
    <col min="16" max="16" width="10.421875" style="6" customWidth="1"/>
    <col min="17" max="18" width="9.421875" style="6" customWidth="1"/>
    <col min="19" max="19" width="10.421875" style="6" customWidth="1"/>
    <col min="20" max="21" width="9.421875" style="6" customWidth="1"/>
    <col min="22" max="22" width="9.00390625" style="6" customWidth="1"/>
    <col min="23" max="23" width="2.421875" style="6" customWidth="1"/>
    <col min="24" max="24" width="16.7109375" style="6" customWidth="1"/>
    <col min="25" max="28" width="9.57421875" style="6" customWidth="1"/>
    <col min="29" max="16384" width="9.00390625" style="6" customWidth="1"/>
  </cols>
  <sheetData>
    <row r="2" spans="2:12" ht="18.75" customHeight="1">
      <c r="B2" s="362" t="s">
        <v>448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2:10" ht="10.5" customHeight="1">
      <c r="B3" s="7"/>
      <c r="C3" s="8"/>
      <c r="D3" s="8"/>
      <c r="E3" s="11"/>
      <c r="F3" s="32"/>
      <c r="G3" s="32"/>
      <c r="J3" s="6" t="s">
        <v>449</v>
      </c>
    </row>
    <row r="4" spans="2:28" ht="12.75" customHeight="1">
      <c r="B4" s="355" t="s">
        <v>31</v>
      </c>
      <c r="C4" s="355"/>
      <c r="D4" s="356"/>
      <c r="E4" s="359" t="s">
        <v>450</v>
      </c>
      <c r="F4" s="360"/>
      <c r="G4" s="352"/>
      <c r="H4" s="143" t="s">
        <v>451</v>
      </c>
      <c r="I4" s="353"/>
      <c r="J4" s="359" t="s">
        <v>452</v>
      </c>
      <c r="K4" s="361"/>
      <c r="L4" s="361"/>
      <c r="W4" s="444" t="s">
        <v>389</v>
      </c>
      <c r="X4" s="445"/>
      <c r="Y4" s="427" t="s">
        <v>197</v>
      </c>
      <c r="Z4" s="443"/>
      <c r="AA4" s="427" t="s">
        <v>381</v>
      </c>
      <c r="AB4" s="443"/>
    </row>
    <row r="5" spans="2:28" ht="11.25" customHeight="1">
      <c r="B5" s="357"/>
      <c r="C5" s="357"/>
      <c r="D5" s="358"/>
      <c r="E5" s="170" t="s">
        <v>453</v>
      </c>
      <c r="F5" s="170" t="s">
        <v>454</v>
      </c>
      <c r="G5" s="170" t="s">
        <v>453</v>
      </c>
      <c r="H5" s="354" t="s">
        <v>455</v>
      </c>
      <c r="I5" s="170" t="s">
        <v>454</v>
      </c>
      <c r="J5" s="351" t="s">
        <v>456</v>
      </c>
      <c r="K5" s="350" t="s">
        <v>457</v>
      </c>
      <c r="L5" s="351" t="s">
        <v>454</v>
      </c>
      <c r="W5" s="446"/>
      <c r="X5" s="447"/>
      <c r="Y5" s="326" t="s">
        <v>378</v>
      </c>
      <c r="Z5" s="326" t="s">
        <v>379</v>
      </c>
      <c r="AA5" s="326" t="s">
        <v>387</v>
      </c>
      <c r="AB5" s="326" t="s">
        <v>388</v>
      </c>
    </row>
    <row r="6" spans="2:28" ht="14.25" customHeight="1">
      <c r="B6" s="227"/>
      <c r="C6" s="227" t="s">
        <v>458</v>
      </c>
      <c r="D6" s="228"/>
      <c r="E6" s="222">
        <v>71415</v>
      </c>
      <c r="F6" s="230">
        <v>100</v>
      </c>
      <c r="G6" s="222">
        <v>73398</v>
      </c>
      <c r="H6" s="263">
        <v>73451.49202290204</v>
      </c>
      <c r="I6" s="230">
        <v>100</v>
      </c>
      <c r="J6" s="222">
        <v>-2036.4920229020354</v>
      </c>
      <c r="K6" s="223">
        <v>-2.7725672642116734</v>
      </c>
      <c r="L6" s="232" t="s">
        <v>475</v>
      </c>
      <c r="W6" s="12" t="s">
        <v>268</v>
      </c>
      <c r="X6" s="319"/>
      <c r="Y6" s="323">
        <v>71415</v>
      </c>
      <c r="Z6" s="324">
        <v>100</v>
      </c>
      <c r="AA6" s="324">
        <v>-3.4683417233860245</v>
      </c>
      <c r="AB6" s="325" t="s">
        <v>250</v>
      </c>
    </row>
    <row r="7" spans="2:28" ht="12" customHeight="1">
      <c r="B7" s="227"/>
      <c r="C7" s="227"/>
      <c r="D7" s="228" t="s">
        <v>459</v>
      </c>
      <c r="E7" s="222">
        <v>64406</v>
      </c>
      <c r="F7" s="230">
        <v>90.18553525169783</v>
      </c>
      <c r="G7" s="222">
        <v>65312</v>
      </c>
      <c r="H7" s="263">
        <v>65359.59899451998</v>
      </c>
      <c r="I7" s="230">
        <v>88.9833510449876</v>
      </c>
      <c r="J7" s="222">
        <v>-953.5989945199835</v>
      </c>
      <c r="K7" s="223">
        <v>-1.4590037411336283</v>
      </c>
      <c r="L7" s="262">
        <v>1.2021842067102284</v>
      </c>
      <c r="W7" s="320"/>
      <c r="X7" s="321" t="s">
        <v>323</v>
      </c>
      <c r="Y7" s="13">
        <v>64406</v>
      </c>
      <c r="Z7" s="299">
        <v>90.18553525169783</v>
      </c>
      <c r="AA7" s="299">
        <v>-2.1641782628638215</v>
      </c>
      <c r="AB7" s="299">
        <v>1.2021842067102284</v>
      </c>
    </row>
    <row r="8" spans="2:28" ht="12" customHeight="1">
      <c r="B8" s="227"/>
      <c r="C8" s="227"/>
      <c r="D8" s="228" t="s">
        <v>460</v>
      </c>
      <c r="E8" s="222">
        <v>3810</v>
      </c>
      <c r="F8" s="230">
        <v>5.335013652593993</v>
      </c>
      <c r="G8" s="222">
        <v>4713</v>
      </c>
      <c r="H8" s="263">
        <v>4716.434806179151</v>
      </c>
      <c r="I8" s="230">
        <v>6.421155889806261</v>
      </c>
      <c r="J8" s="222">
        <v>-906.4348061791507</v>
      </c>
      <c r="K8" s="223">
        <v>-19.21864381527338</v>
      </c>
      <c r="L8" s="262">
        <v>-1.0861422372122682</v>
      </c>
      <c r="W8" s="320"/>
      <c r="X8" s="321" t="s">
        <v>382</v>
      </c>
      <c r="Y8" s="13">
        <v>18071</v>
      </c>
      <c r="Z8" s="299">
        <v>25.304207799481905</v>
      </c>
      <c r="AA8" s="299">
        <v>-4.77684895856983</v>
      </c>
      <c r="AB8" s="299">
        <v>-0.34771732109358666</v>
      </c>
    </row>
    <row r="9" spans="2:28" ht="12" customHeight="1">
      <c r="B9" s="227"/>
      <c r="C9" s="227"/>
      <c r="D9" s="228" t="s">
        <v>461</v>
      </c>
      <c r="E9" s="222">
        <v>5414</v>
      </c>
      <c r="F9" s="230">
        <v>7.581040397675558</v>
      </c>
      <c r="G9" s="222">
        <v>5739</v>
      </c>
      <c r="H9" s="263">
        <v>5743.182548835592</v>
      </c>
      <c r="I9" s="230">
        <v>7.819014142074717</v>
      </c>
      <c r="J9" s="222">
        <v>-329.18254883559166</v>
      </c>
      <c r="K9" s="223">
        <v>-5.7317096581290485</v>
      </c>
      <c r="L9" s="262">
        <v>-0.23797374439915853</v>
      </c>
      <c r="W9" s="320"/>
      <c r="X9" s="321" t="s">
        <v>383</v>
      </c>
      <c r="Y9" s="13">
        <v>11043</v>
      </c>
      <c r="Z9" s="299">
        <v>15.463137996219281</v>
      </c>
      <c r="AA9" s="299">
        <v>7.686160154054694</v>
      </c>
      <c r="AB9" s="299">
        <v>1.6017248786956433</v>
      </c>
    </row>
    <row r="10" spans="2:28" ht="12" customHeight="1">
      <c r="B10" s="227"/>
      <c r="C10" s="227"/>
      <c r="D10" s="24" t="s">
        <v>462</v>
      </c>
      <c r="E10" s="222">
        <v>9363</v>
      </c>
      <c r="F10" s="230">
        <v>13.110691031295946</v>
      </c>
      <c r="G10" s="222">
        <v>8840</v>
      </c>
      <c r="H10" s="263">
        <v>8846.442539067195</v>
      </c>
      <c r="I10" s="230">
        <v>12.043924902585902</v>
      </c>
      <c r="J10" s="222">
        <v>516.557460932805</v>
      </c>
      <c r="K10" s="223">
        <v>5.839154650602339</v>
      </c>
      <c r="L10" s="262">
        <v>1.0667661287100447</v>
      </c>
      <c r="W10" s="320"/>
      <c r="X10" s="321" t="s">
        <v>384</v>
      </c>
      <c r="Y10" s="13">
        <v>9363</v>
      </c>
      <c r="Z10" s="299">
        <v>13.110691031295946</v>
      </c>
      <c r="AA10" s="299">
        <v>5.081753385193965</v>
      </c>
      <c r="AB10" s="299">
        <v>1.0667661287100447</v>
      </c>
    </row>
    <row r="11" spans="2:28" ht="12" customHeight="1">
      <c r="B11" s="227"/>
      <c r="C11" s="9"/>
      <c r="D11" s="24" t="s">
        <v>463</v>
      </c>
      <c r="E11" s="222">
        <v>7802</v>
      </c>
      <c r="F11" s="230">
        <v>10.924875726388015</v>
      </c>
      <c r="G11" s="222">
        <v>8010</v>
      </c>
      <c r="H11" s="263">
        <v>8015.83764003713</v>
      </c>
      <c r="I11" s="230">
        <v>10.913103899288808</v>
      </c>
      <c r="J11" s="222">
        <v>-213.83764003712986</v>
      </c>
      <c r="K11" s="223">
        <v>-2.6676892626799713</v>
      </c>
      <c r="L11" s="262">
        <v>0.011771827099206433</v>
      </c>
      <c r="V11"/>
      <c r="W11" s="320"/>
      <c r="X11" s="321" t="s">
        <v>385</v>
      </c>
      <c r="Y11" s="13">
        <v>7802</v>
      </c>
      <c r="Z11" s="299">
        <v>10.924875726388015</v>
      </c>
      <c r="AA11" s="299">
        <v>-3.3642142449602104</v>
      </c>
      <c r="AB11" s="299">
        <v>0.011771827099206433</v>
      </c>
    </row>
    <row r="12" spans="2:28" ht="12" customHeight="1">
      <c r="B12" s="227"/>
      <c r="C12" s="9"/>
      <c r="D12" s="228" t="s">
        <v>464</v>
      </c>
      <c r="E12" s="222">
        <v>11043</v>
      </c>
      <c r="F12" s="230">
        <v>15.463137996219281</v>
      </c>
      <c r="G12" s="222">
        <v>10174</v>
      </c>
      <c r="H12" s="263">
        <v>10181.414750279371</v>
      </c>
      <c r="I12" s="230">
        <v>13.861413117523638</v>
      </c>
      <c r="J12" s="222">
        <v>861.5852497206288</v>
      </c>
      <c r="K12" s="223">
        <v>8.462333289162856</v>
      </c>
      <c r="L12" s="262">
        <v>1.6017248786956433</v>
      </c>
      <c r="V12"/>
      <c r="W12" s="320"/>
      <c r="X12" s="321" t="s">
        <v>324</v>
      </c>
      <c r="Y12" s="13">
        <v>7009</v>
      </c>
      <c r="Z12" s="299">
        <v>9.814464748302179</v>
      </c>
      <c r="AA12" s="299">
        <v>-14.002292246960883</v>
      </c>
      <c r="AB12" s="299">
        <v>-1.2021842067102195</v>
      </c>
    </row>
    <row r="13" spans="2:28" ht="12" customHeight="1">
      <c r="B13" s="227"/>
      <c r="C13" s="227"/>
      <c r="D13" s="228" t="s">
        <v>465</v>
      </c>
      <c r="E13" s="222">
        <v>18071</v>
      </c>
      <c r="F13" s="230">
        <v>25.304207799481905</v>
      </c>
      <c r="G13" s="222">
        <v>18828</v>
      </c>
      <c r="H13" s="263">
        <v>18841.72173366031</v>
      </c>
      <c r="I13" s="230">
        <v>25.65192512057549</v>
      </c>
      <c r="J13" s="222">
        <v>-770.7217336603098</v>
      </c>
      <c r="K13" s="223">
        <v>-4.090505870721103</v>
      </c>
      <c r="L13" s="262">
        <v>-0.34771732109358666</v>
      </c>
      <c r="V13"/>
      <c r="W13" s="63"/>
      <c r="X13" s="318" t="s">
        <v>386</v>
      </c>
      <c r="Y13" s="17">
        <v>4864</v>
      </c>
      <c r="Z13" s="322">
        <v>6.810894069873276</v>
      </c>
      <c r="AA13" s="322">
        <v>-11.666199073245474</v>
      </c>
      <c r="AB13" s="322">
        <v>-0.6320880277315624</v>
      </c>
    </row>
    <row r="14" spans="2:28" ht="12" customHeight="1">
      <c r="B14" s="227"/>
      <c r="C14" s="227"/>
      <c r="D14" s="228" t="s">
        <v>466</v>
      </c>
      <c r="E14" s="222">
        <v>8903</v>
      </c>
      <c r="F14" s="230">
        <v>12.466568648043127</v>
      </c>
      <c r="G14" s="222">
        <v>9008</v>
      </c>
      <c r="H14" s="263">
        <v>9014.564976461232</v>
      </c>
      <c r="I14" s="230">
        <v>12.272813973132783</v>
      </c>
      <c r="J14" s="222">
        <v>-111.56497646123171</v>
      </c>
      <c r="K14" s="223">
        <v>-1.237607990541406</v>
      </c>
      <c r="L14" s="262">
        <v>0.1937546749103447</v>
      </c>
      <c r="V14"/>
      <c r="Y14" s="165"/>
      <c r="Z14" s="317"/>
      <c r="AA14" s="317"/>
      <c r="AB14" s="317"/>
    </row>
    <row r="15" spans="2:22" ht="12" customHeight="1">
      <c r="B15" s="227"/>
      <c r="C15" s="227"/>
      <c r="D15" s="228" t="s">
        <v>467</v>
      </c>
      <c r="E15" s="222">
        <v>7009</v>
      </c>
      <c r="F15" s="230">
        <v>9.814464748302179</v>
      </c>
      <c r="G15" s="222">
        <v>8086</v>
      </c>
      <c r="H15" s="263">
        <v>8091.893028382052</v>
      </c>
      <c r="I15" s="230">
        <v>11.016648955012398</v>
      </c>
      <c r="J15" s="222">
        <v>-1082.8930283820519</v>
      </c>
      <c r="K15" s="223">
        <v>-13.38244369499003</v>
      </c>
      <c r="L15" s="262">
        <v>-1.2021842067102195</v>
      </c>
      <c r="V15"/>
    </row>
    <row r="16" spans="2:12" ht="12" customHeight="1">
      <c r="B16" s="227"/>
      <c r="C16" s="227"/>
      <c r="D16" s="24" t="s">
        <v>468</v>
      </c>
      <c r="E16" s="222">
        <v>4864</v>
      </c>
      <c r="F16" s="230">
        <v>6.810894069873276</v>
      </c>
      <c r="G16" s="222">
        <v>5463</v>
      </c>
      <c r="H16" s="263">
        <v>5466.981401688245</v>
      </c>
      <c r="I16" s="230">
        <v>7.442982097604839</v>
      </c>
      <c r="J16" s="222">
        <v>-602.9814016882447</v>
      </c>
      <c r="K16" s="223">
        <v>-11.029512584440823</v>
      </c>
      <c r="L16" s="262">
        <v>-0.6320880277315624</v>
      </c>
    </row>
    <row r="17" spans="2:12" ht="12" customHeight="1">
      <c r="B17" s="227"/>
      <c r="C17" s="227"/>
      <c r="D17" s="228" t="s">
        <v>469</v>
      </c>
      <c r="E17" s="222">
        <v>2145</v>
      </c>
      <c r="F17" s="230">
        <v>3.0035706784289014</v>
      </c>
      <c r="G17" s="222">
        <v>2623</v>
      </c>
      <c r="H17" s="263">
        <v>2624.9116266938067</v>
      </c>
      <c r="I17" s="230">
        <v>3.5736668574075585</v>
      </c>
      <c r="J17" s="222">
        <v>-479.91162669380674</v>
      </c>
      <c r="K17" s="223">
        <v>-18.282963198204</v>
      </c>
      <c r="L17" s="262">
        <v>-0.5700961789786572</v>
      </c>
    </row>
    <row r="18" spans="2:12" ht="3.75" customHeight="1">
      <c r="B18" s="16"/>
      <c r="C18" s="18"/>
      <c r="D18" s="26"/>
      <c r="E18" s="29"/>
      <c r="F18" s="29"/>
      <c r="G18" s="30"/>
      <c r="H18" s="30"/>
      <c r="I18" s="30"/>
      <c r="J18" s="30"/>
      <c r="K18" s="63"/>
      <c r="L18" s="63"/>
    </row>
    <row r="19" ht="11.25" customHeight="1">
      <c r="D19" s="6" t="s">
        <v>470</v>
      </c>
    </row>
    <row r="20" ht="11.25" customHeight="1">
      <c r="D20" s="6" t="s">
        <v>471</v>
      </c>
    </row>
    <row r="21" ht="11.25" customHeight="1">
      <c r="D21" s="6" t="s">
        <v>472</v>
      </c>
    </row>
    <row r="22" ht="11.25" customHeight="1">
      <c r="D22" s="6" t="s">
        <v>473</v>
      </c>
    </row>
    <row r="23" ht="11.25" customHeight="1">
      <c r="D23" s="6" t="s">
        <v>474</v>
      </c>
    </row>
    <row r="24" spans="15:24" ht="13.5">
      <c r="O24" s="334" t="s">
        <v>394</v>
      </c>
      <c r="P24" s="334"/>
      <c r="Q24" s="334"/>
      <c r="R24" s="334"/>
      <c r="S24" s="334"/>
      <c r="T24" s="334"/>
      <c r="U24" s="334"/>
      <c r="V24" s="334"/>
      <c r="W24" s="334"/>
      <c r="X24" s="334"/>
    </row>
    <row r="25" spans="15:21" ht="12">
      <c r="O25" s="445" t="s">
        <v>421</v>
      </c>
      <c r="P25" s="448" t="s">
        <v>392</v>
      </c>
      <c r="Q25" s="449"/>
      <c r="R25" s="450"/>
      <c r="S25" s="448" t="s">
        <v>393</v>
      </c>
      <c r="T25" s="449"/>
      <c r="U25" s="449"/>
    </row>
    <row r="26" spans="15:21" ht="27.75" customHeight="1">
      <c r="O26" s="447"/>
      <c r="P26" s="38" t="s">
        <v>418</v>
      </c>
      <c r="Q26" s="335" t="s">
        <v>419</v>
      </c>
      <c r="R26" s="335" t="s">
        <v>420</v>
      </c>
      <c r="S26" s="38" t="s">
        <v>418</v>
      </c>
      <c r="T26" s="335" t="s">
        <v>419</v>
      </c>
      <c r="U26" s="336" t="s">
        <v>420</v>
      </c>
    </row>
    <row r="27" spans="15:21" ht="18.75" customHeight="1">
      <c r="O27" s="337" t="s">
        <v>422</v>
      </c>
      <c r="P27" s="338">
        <v>293199</v>
      </c>
      <c r="Q27" s="338">
        <v>258981</v>
      </c>
      <c r="R27" s="338">
        <v>34218</v>
      </c>
      <c r="S27" s="338">
        <v>297092</v>
      </c>
      <c r="T27" s="338">
        <v>258603</v>
      </c>
      <c r="U27" s="339">
        <v>38489</v>
      </c>
    </row>
    <row r="28" spans="15:21" ht="18" customHeight="1">
      <c r="O28" s="337" t="s">
        <v>395</v>
      </c>
      <c r="P28" s="338">
        <v>206029</v>
      </c>
      <c r="Q28" s="338">
        <v>183849</v>
      </c>
      <c r="R28" s="338">
        <v>22180</v>
      </c>
      <c r="S28" s="338">
        <v>223694</v>
      </c>
      <c r="T28" s="338">
        <v>196597</v>
      </c>
      <c r="U28" s="339">
        <v>27097</v>
      </c>
    </row>
    <row r="29" spans="15:21" ht="13.5">
      <c r="O29" s="337" t="s">
        <v>396</v>
      </c>
      <c r="P29" s="338">
        <v>18933</v>
      </c>
      <c r="Q29" s="338">
        <v>18933</v>
      </c>
      <c r="R29" s="340" t="s">
        <v>250</v>
      </c>
      <c r="S29" s="338">
        <v>23718</v>
      </c>
      <c r="T29" s="338">
        <v>23718</v>
      </c>
      <c r="U29" s="341" t="s">
        <v>250</v>
      </c>
    </row>
    <row r="30" spans="15:21" ht="13.5">
      <c r="O30" s="337" t="s">
        <v>397</v>
      </c>
      <c r="P30" s="338">
        <v>187096</v>
      </c>
      <c r="Q30" s="338">
        <v>164916</v>
      </c>
      <c r="R30" s="338">
        <v>22180</v>
      </c>
      <c r="S30" s="338">
        <v>199976</v>
      </c>
      <c r="T30" s="338">
        <v>172879</v>
      </c>
      <c r="U30" s="339">
        <v>27097</v>
      </c>
    </row>
    <row r="31" spans="14:21" ht="19.5" customHeight="1">
      <c r="N31" s="261"/>
      <c r="O31" s="337" t="s">
        <v>424</v>
      </c>
      <c r="P31" s="338">
        <v>71415</v>
      </c>
      <c r="Q31" s="338">
        <v>61032</v>
      </c>
      <c r="R31" s="338">
        <v>10383</v>
      </c>
      <c r="S31" s="338">
        <v>73398</v>
      </c>
      <c r="T31" s="338">
        <v>62006</v>
      </c>
      <c r="U31" s="339">
        <v>11392</v>
      </c>
    </row>
    <row r="32" spans="14:21" ht="13.5">
      <c r="N32" s="260"/>
      <c r="O32" s="337" t="s">
        <v>423</v>
      </c>
      <c r="P32" s="338">
        <v>64406</v>
      </c>
      <c r="Q32" s="338">
        <v>55619</v>
      </c>
      <c r="R32" s="338">
        <v>8787</v>
      </c>
      <c r="S32" s="338">
        <v>65312</v>
      </c>
      <c r="T32" s="338">
        <v>55844</v>
      </c>
      <c r="U32" s="339">
        <v>9468</v>
      </c>
    </row>
    <row r="33" spans="14:21" ht="13.5">
      <c r="N33" s="260"/>
      <c r="O33" s="337" t="s">
        <v>399</v>
      </c>
      <c r="P33" s="342">
        <v>695</v>
      </c>
      <c r="Q33" s="342">
        <v>531</v>
      </c>
      <c r="R33" s="342">
        <v>164</v>
      </c>
      <c r="S33" s="342">
        <v>810</v>
      </c>
      <c r="T33" s="342">
        <v>629</v>
      </c>
      <c r="U33" s="343">
        <v>181</v>
      </c>
    </row>
    <row r="34" spans="14:21" ht="13.5">
      <c r="N34" s="260"/>
      <c r="O34" s="337" t="s">
        <v>400</v>
      </c>
      <c r="P34" s="338">
        <v>3832</v>
      </c>
      <c r="Q34" s="338">
        <v>3219</v>
      </c>
      <c r="R34" s="342">
        <v>613</v>
      </c>
      <c r="S34" s="338">
        <v>3696</v>
      </c>
      <c r="T34" s="338">
        <v>3045</v>
      </c>
      <c r="U34" s="343">
        <v>651</v>
      </c>
    </row>
    <row r="35" spans="14:21" ht="13.5">
      <c r="N35" s="260"/>
      <c r="O35" s="337" t="s">
        <v>401</v>
      </c>
      <c r="P35" s="342">
        <v>76</v>
      </c>
      <c r="Q35" s="342">
        <v>72</v>
      </c>
      <c r="R35" s="342">
        <v>4</v>
      </c>
      <c r="S35" s="342">
        <v>140</v>
      </c>
      <c r="T35" s="342">
        <v>121</v>
      </c>
      <c r="U35" s="343">
        <v>19</v>
      </c>
    </row>
    <row r="36" spans="14:21" ht="13.5">
      <c r="N36" s="260"/>
      <c r="O36" s="337" t="s">
        <v>402</v>
      </c>
      <c r="P36" s="342">
        <v>16</v>
      </c>
      <c r="Q36" s="342">
        <v>13</v>
      </c>
      <c r="R36" s="342">
        <v>3</v>
      </c>
      <c r="S36" s="342">
        <v>15</v>
      </c>
      <c r="T36" s="342">
        <v>14</v>
      </c>
      <c r="U36" s="343">
        <v>1</v>
      </c>
    </row>
    <row r="37" spans="14:21" ht="13.5">
      <c r="N37" s="261"/>
      <c r="O37" s="337" t="s">
        <v>403</v>
      </c>
      <c r="P37" s="338">
        <v>1113</v>
      </c>
      <c r="Q37" s="342">
        <v>803</v>
      </c>
      <c r="R37" s="342">
        <v>310</v>
      </c>
      <c r="S37" s="338">
        <v>1321</v>
      </c>
      <c r="T37" s="342">
        <v>917</v>
      </c>
      <c r="U37" s="343">
        <v>404</v>
      </c>
    </row>
    <row r="38" spans="14:21" ht="13.5">
      <c r="N38" s="261"/>
      <c r="O38" s="337" t="s">
        <v>404</v>
      </c>
      <c r="P38" s="338">
        <v>1118</v>
      </c>
      <c r="Q38" s="342">
        <v>919</v>
      </c>
      <c r="R38" s="342">
        <v>199</v>
      </c>
      <c r="S38" s="338">
        <v>1415</v>
      </c>
      <c r="T38" s="338">
        <v>1106</v>
      </c>
      <c r="U38" s="343">
        <v>309</v>
      </c>
    </row>
    <row r="39" spans="15:21" ht="13.5">
      <c r="O39" s="337" t="s">
        <v>405</v>
      </c>
      <c r="P39" s="338">
        <v>5414</v>
      </c>
      <c r="Q39" s="338">
        <v>4524</v>
      </c>
      <c r="R39" s="342">
        <v>890</v>
      </c>
      <c r="S39" s="338">
        <v>5739</v>
      </c>
      <c r="T39" s="338">
        <v>4739</v>
      </c>
      <c r="U39" s="339">
        <v>1000</v>
      </c>
    </row>
    <row r="40" spans="15:21" ht="13.5">
      <c r="O40" s="337" t="s">
        <v>406</v>
      </c>
      <c r="P40" s="338">
        <v>18071</v>
      </c>
      <c r="Q40" s="338">
        <v>15528</v>
      </c>
      <c r="R40" s="338">
        <v>2543</v>
      </c>
      <c r="S40" s="338">
        <v>18828</v>
      </c>
      <c r="T40" s="338">
        <v>15970</v>
      </c>
      <c r="U40" s="339">
        <v>2858</v>
      </c>
    </row>
    <row r="41" spans="15:21" ht="13.5">
      <c r="O41" s="337" t="s">
        <v>407</v>
      </c>
      <c r="P41" s="338">
        <v>3192</v>
      </c>
      <c r="Q41" s="338">
        <v>2741</v>
      </c>
      <c r="R41" s="342">
        <v>451</v>
      </c>
      <c r="S41" s="338">
        <v>3234</v>
      </c>
      <c r="T41" s="338">
        <v>2711</v>
      </c>
      <c r="U41" s="343">
        <v>523</v>
      </c>
    </row>
    <row r="42" spans="15:21" ht="13.5">
      <c r="O42" s="337" t="s">
        <v>408</v>
      </c>
      <c r="P42" s="342">
        <v>766</v>
      </c>
      <c r="Q42" s="342">
        <v>611</v>
      </c>
      <c r="R42" s="342">
        <v>155</v>
      </c>
      <c r="S42" s="342">
        <v>757</v>
      </c>
      <c r="T42" s="342">
        <v>564</v>
      </c>
      <c r="U42" s="343">
        <v>193</v>
      </c>
    </row>
    <row r="43" spans="15:21" ht="13.5">
      <c r="O43" s="337" t="s">
        <v>409</v>
      </c>
      <c r="P43" s="338">
        <v>11043</v>
      </c>
      <c r="Q43" s="338">
        <v>10032</v>
      </c>
      <c r="R43" s="338">
        <v>1011</v>
      </c>
      <c r="S43" s="338">
        <v>10174</v>
      </c>
      <c r="T43" s="338">
        <v>9182</v>
      </c>
      <c r="U43" s="343">
        <v>992</v>
      </c>
    </row>
    <row r="44" spans="15:21" ht="13.5">
      <c r="O44" s="337" t="s">
        <v>410</v>
      </c>
      <c r="P44" s="338">
        <v>9363</v>
      </c>
      <c r="Q44" s="338">
        <v>8073</v>
      </c>
      <c r="R44" s="338">
        <v>1290</v>
      </c>
      <c r="S44" s="338">
        <v>8840</v>
      </c>
      <c r="T44" s="338">
        <v>7692</v>
      </c>
      <c r="U44" s="339">
        <v>1148</v>
      </c>
    </row>
    <row r="45" spans="15:21" ht="13.5">
      <c r="O45" s="337" t="s">
        <v>411</v>
      </c>
      <c r="P45" s="338">
        <v>7802</v>
      </c>
      <c r="Q45" s="338">
        <v>6943</v>
      </c>
      <c r="R45" s="342">
        <v>859</v>
      </c>
      <c r="S45" s="338">
        <v>8010</v>
      </c>
      <c r="T45" s="338">
        <v>7144</v>
      </c>
      <c r="U45" s="343">
        <v>866</v>
      </c>
    </row>
    <row r="46" spans="15:21" ht="13.5">
      <c r="O46" s="337" t="s">
        <v>412</v>
      </c>
      <c r="P46" s="342">
        <v>258</v>
      </c>
      <c r="Q46" s="342">
        <v>219</v>
      </c>
      <c r="R46" s="342">
        <v>39</v>
      </c>
      <c r="S46" s="342">
        <v>293</v>
      </c>
      <c r="T46" s="342">
        <v>255</v>
      </c>
      <c r="U46" s="343">
        <v>38</v>
      </c>
    </row>
    <row r="47" spans="15:21" ht="13.5">
      <c r="O47" s="337" t="s">
        <v>413</v>
      </c>
      <c r="P47" s="338">
        <v>1105</v>
      </c>
      <c r="Q47" s="342">
        <v>931</v>
      </c>
      <c r="R47" s="342">
        <v>174</v>
      </c>
      <c r="S47" s="338">
        <v>1314</v>
      </c>
      <c r="T47" s="338">
        <v>1141</v>
      </c>
      <c r="U47" s="343">
        <v>173</v>
      </c>
    </row>
    <row r="48" spans="15:21" ht="13.5">
      <c r="O48" s="337" t="s">
        <v>414</v>
      </c>
      <c r="P48" s="342">
        <v>431</v>
      </c>
      <c r="Q48" s="342">
        <v>362</v>
      </c>
      <c r="R48" s="342">
        <v>69</v>
      </c>
      <c r="S48" s="342">
        <v>531</v>
      </c>
      <c r="T48" s="342">
        <v>450</v>
      </c>
      <c r="U48" s="343">
        <v>81</v>
      </c>
    </row>
    <row r="49" spans="15:21" ht="13.5">
      <c r="O49" s="337" t="s">
        <v>415</v>
      </c>
      <c r="P49" s="342">
        <v>61</v>
      </c>
      <c r="Q49" s="342">
        <v>52</v>
      </c>
      <c r="R49" s="342">
        <v>9</v>
      </c>
      <c r="S49" s="342">
        <v>77</v>
      </c>
      <c r="T49" s="342">
        <v>72</v>
      </c>
      <c r="U49" s="343">
        <v>5</v>
      </c>
    </row>
    <row r="50" spans="15:21" ht="13.5">
      <c r="O50" s="337" t="s">
        <v>416</v>
      </c>
      <c r="P50" s="342">
        <v>50</v>
      </c>
      <c r="Q50" s="342">
        <v>46</v>
      </c>
      <c r="R50" s="342">
        <v>4</v>
      </c>
      <c r="S50" s="342">
        <v>118</v>
      </c>
      <c r="T50" s="342">
        <v>92</v>
      </c>
      <c r="U50" s="343">
        <v>26</v>
      </c>
    </row>
    <row r="51" spans="15:21" ht="18" customHeight="1">
      <c r="O51" s="337" t="s">
        <v>398</v>
      </c>
      <c r="P51" s="338">
        <v>7009</v>
      </c>
      <c r="Q51" s="338">
        <v>5413</v>
      </c>
      <c r="R51" s="338">
        <v>1596</v>
      </c>
      <c r="S51" s="338">
        <v>8086</v>
      </c>
      <c r="T51" s="338">
        <v>6162</v>
      </c>
      <c r="U51" s="339">
        <v>1924</v>
      </c>
    </row>
    <row r="52" spans="15:21" ht="13.5">
      <c r="O52" s="344" t="s">
        <v>417</v>
      </c>
      <c r="P52" s="345">
        <v>4864</v>
      </c>
      <c r="Q52" s="345">
        <v>3825</v>
      </c>
      <c r="R52" s="345">
        <v>1039</v>
      </c>
      <c r="S52" s="345">
        <v>5463</v>
      </c>
      <c r="T52" s="345">
        <v>4141</v>
      </c>
      <c r="U52" s="346">
        <v>1322</v>
      </c>
    </row>
  </sheetData>
  <sheetProtection/>
  <mergeCells count="10">
    <mergeCell ref="P25:R25"/>
    <mergeCell ref="S25:U25"/>
    <mergeCell ref="O25:O26"/>
    <mergeCell ref="B4:D5"/>
    <mergeCell ref="E4:F4"/>
    <mergeCell ref="J4:L4"/>
    <mergeCell ref="B2:L2"/>
    <mergeCell ref="Y4:Z4"/>
    <mergeCell ref="AA4:AB4"/>
    <mergeCell ref="W4:X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B2:N4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6" customWidth="1"/>
    <col min="2" max="2" width="5.421875" style="6" customWidth="1"/>
    <col min="3" max="3" width="6.8515625" style="6" customWidth="1"/>
    <col min="4" max="4" width="7.8515625" style="6" customWidth="1"/>
    <col min="5" max="10" width="8.28125" style="6" customWidth="1"/>
    <col min="11" max="13" width="9.421875" style="6" customWidth="1"/>
    <col min="14" max="14" width="8.28125" style="6" customWidth="1"/>
    <col min="15" max="16384" width="9.00390625" style="6" customWidth="1"/>
  </cols>
  <sheetData>
    <row r="2" spans="2:14" ht="18.75" customHeight="1">
      <c r="B2" s="362" t="s">
        <v>329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2:6" ht="8.25" customHeight="1">
      <c r="B3" s="7"/>
      <c r="C3" s="8"/>
      <c r="D3" s="11"/>
      <c r="E3" s="32"/>
      <c r="F3" s="32"/>
    </row>
    <row r="4" spans="2:14" ht="18.75" customHeight="1">
      <c r="B4" s="355" t="s">
        <v>356</v>
      </c>
      <c r="C4" s="356"/>
      <c r="D4" s="467" t="s">
        <v>331</v>
      </c>
      <c r="E4" s="80"/>
      <c r="F4" s="361" t="s">
        <v>332</v>
      </c>
      <c r="G4" s="361"/>
      <c r="H4" s="361"/>
      <c r="I4" s="361"/>
      <c r="J4" s="361"/>
      <c r="K4" s="397" t="s">
        <v>342</v>
      </c>
      <c r="L4" s="400"/>
      <c r="M4" s="381"/>
      <c r="N4" s="467" t="s">
        <v>434</v>
      </c>
    </row>
    <row r="5" spans="2:14" ht="12.75" customHeight="1">
      <c r="B5" s="367"/>
      <c r="C5" s="368"/>
      <c r="D5" s="470"/>
      <c r="E5" s="470" t="s">
        <v>330</v>
      </c>
      <c r="F5" s="363" t="s">
        <v>360</v>
      </c>
      <c r="G5" s="363" t="s">
        <v>361</v>
      </c>
      <c r="H5" s="363" t="s">
        <v>362</v>
      </c>
      <c r="I5" s="467" t="s">
        <v>363</v>
      </c>
      <c r="J5" s="467" t="s">
        <v>367</v>
      </c>
      <c r="K5" s="470" t="s">
        <v>330</v>
      </c>
      <c r="L5" s="363" t="s">
        <v>364</v>
      </c>
      <c r="M5" s="363" t="s">
        <v>368</v>
      </c>
      <c r="N5" s="468"/>
    </row>
    <row r="6" spans="2:14" ht="12.75" customHeight="1">
      <c r="B6" s="367"/>
      <c r="C6" s="368"/>
      <c r="D6" s="470"/>
      <c r="E6" s="470"/>
      <c r="F6" s="466"/>
      <c r="G6" s="466"/>
      <c r="H6" s="466"/>
      <c r="I6" s="468"/>
      <c r="J6" s="468"/>
      <c r="K6" s="470"/>
      <c r="L6" s="466"/>
      <c r="M6" s="466"/>
      <c r="N6" s="468"/>
    </row>
    <row r="7" spans="2:14" ht="12.75" customHeight="1">
      <c r="B7" s="367"/>
      <c r="C7" s="368"/>
      <c r="D7" s="470"/>
      <c r="E7" s="470"/>
      <c r="F7" s="466"/>
      <c r="G7" s="466"/>
      <c r="H7" s="466"/>
      <c r="I7" s="468"/>
      <c r="J7" s="468"/>
      <c r="K7" s="470"/>
      <c r="L7" s="466"/>
      <c r="M7" s="466"/>
      <c r="N7" s="468"/>
    </row>
    <row r="8" spans="2:14" ht="9.75" customHeight="1">
      <c r="B8" s="357"/>
      <c r="C8" s="358"/>
      <c r="D8" s="395"/>
      <c r="E8" s="395"/>
      <c r="F8" s="364"/>
      <c r="G8" s="364"/>
      <c r="H8" s="364"/>
      <c r="I8" s="469"/>
      <c r="J8" s="469"/>
      <c r="K8" s="395"/>
      <c r="L8" s="364"/>
      <c r="M8" s="364"/>
      <c r="N8" s="469"/>
    </row>
    <row r="9" spans="2:14" ht="15" customHeight="1">
      <c r="B9" s="464" t="s">
        <v>31</v>
      </c>
      <c r="C9" s="465"/>
      <c r="D9" s="265">
        <v>100</v>
      </c>
      <c r="E9" s="289">
        <v>94.56406775521783</v>
      </c>
      <c r="F9" s="289">
        <v>7.305072662856199</v>
      </c>
      <c r="G9" s="289">
        <v>1.9204973360843405</v>
      </c>
      <c r="H9" s="289">
        <v>3.6693260930853113</v>
      </c>
      <c r="I9" s="289">
        <v>70.60373109805042</v>
      </c>
      <c r="J9" s="289">
        <v>9.168466852341677</v>
      </c>
      <c r="K9" s="289">
        <v>4.70652035332123</v>
      </c>
      <c r="L9" s="289">
        <v>0.7777161255335463</v>
      </c>
      <c r="M9" s="289">
        <v>0.9249632331155153</v>
      </c>
      <c r="N9" s="290">
        <v>0.7294118914609248</v>
      </c>
    </row>
    <row r="10" spans="2:14" ht="15" customHeight="1">
      <c r="B10" s="462" t="s">
        <v>350</v>
      </c>
      <c r="C10" s="463"/>
      <c r="D10" s="286">
        <v>100</v>
      </c>
      <c r="E10" s="267">
        <v>94.16095520805952</v>
      </c>
      <c r="F10" s="267">
        <v>7.234585473126759</v>
      </c>
      <c r="G10" s="267">
        <v>1.8584413114235583</v>
      </c>
      <c r="H10" s="267">
        <v>4.047922824249496</v>
      </c>
      <c r="I10" s="267">
        <v>69.54387404657643</v>
      </c>
      <c r="J10" s="267">
        <v>9.168466852341677</v>
      </c>
      <c r="K10" s="267">
        <v>5.0282206963170974</v>
      </c>
      <c r="L10" s="267">
        <v>0.8640384340024663</v>
      </c>
      <c r="M10" s="267">
        <v>0.9249632331155153</v>
      </c>
      <c r="N10" s="292">
        <v>0.8108240956233878</v>
      </c>
    </row>
    <row r="11" spans="2:14" ht="15" customHeight="1">
      <c r="B11" s="460" t="s">
        <v>351</v>
      </c>
      <c r="C11" s="461"/>
      <c r="D11" s="287">
        <v>100</v>
      </c>
      <c r="E11" s="266">
        <v>96.68420106105566</v>
      </c>
      <c r="F11" s="266">
        <v>7.6757935437460665</v>
      </c>
      <c r="G11" s="266">
        <v>2.24687528099991</v>
      </c>
      <c r="H11" s="266">
        <v>1.6781314629979318</v>
      </c>
      <c r="I11" s="266">
        <v>76.17795162305548</v>
      </c>
      <c r="J11" s="266">
        <v>9.740147333192283</v>
      </c>
      <c r="K11" s="266">
        <v>3.0145670353385485</v>
      </c>
      <c r="L11" s="266">
        <v>0.3237118964121931</v>
      </c>
      <c r="M11" s="266">
        <v>0.9268698214861975</v>
      </c>
      <c r="N11" s="291">
        <v>0.3012319036057909</v>
      </c>
    </row>
    <row r="12" spans="2:14" ht="15" customHeight="1">
      <c r="B12" s="462" t="s">
        <v>352</v>
      </c>
      <c r="C12" s="463"/>
      <c r="D12" s="288">
        <v>100</v>
      </c>
      <c r="E12" s="267">
        <v>95.75427889080535</v>
      </c>
      <c r="F12" s="267">
        <v>6.554331962319225</v>
      </c>
      <c r="G12" s="267">
        <v>1.5611870328601123</v>
      </c>
      <c r="H12" s="267">
        <v>0.4201494847640529</v>
      </c>
      <c r="I12" s="267">
        <v>77.28804564150192</v>
      </c>
      <c r="J12" s="267">
        <v>6.161766028234871</v>
      </c>
      <c r="K12" s="267">
        <v>3.4549555526071383</v>
      </c>
      <c r="L12" s="267">
        <v>0.5510592189642209</v>
      </c>
      <c r="M12" s="267">
        <v>0.9149357072205738</v>
      </c>
      <c r="N12" s="292">
        <v>0.7907655565875017</v>
      </c>
    </row>
    <row r="13" spans="2:14" ht="15" customHeight="1">
      <c r="B13" s="462" t="s">
        <v>353</v>
      </c>
      <c r="C13" s="463"/>
      <c r="D13" s="288">
        <v>100</v>
      </c>
      <c r="E13" s="230">
        <v>93.65334325262636</v>
      </c>
      <c r="F13" s="230">
        <v>7.45130528878669</v>
      </c>
      <c r="G13" s="230">
        <v>1.9531426123810813</v>
      </c>
      <c r="H13" s="230">
        <v>5.203683664727896</v>
      </c>
      <c r="I13" s="230">
        <v>67.07668289823707</v>
      </c>
      <c r="J13" s="230">
        <v>8.510017248242006</v>
      </c>
      <c r="K13" s="230">
        <v>5.529442265205825</v>
      </c>
      <c r="L13" s="230">
        <v>0.9637494927634249</v>
      </c>
      <c r="M13" s="230">
        <v>1.0587767016054133</v>
      </c>
      <c r="N13" s="262">
        <v>0.8172144821678164</v>
      </c>
    </row>
    <row r="14" spans="2:14" ht="15" customHeight="1">
      <c r="B14" s="462" t="s">
        <v>354</v>
      </c>
      <c r="C14" s="463"/>
      <c r="D14" s="288">
        <v>100</v>
      </c>
      <c r="E14" s="230">
        <v>96.06069111261536</v>
      </c>
      <c r="F14" s="230">
        <v>5.95684260925556</v>
      </c>
      <c r="G14" s="230">
        <v>3.0791328897620893</v>
      </c>
      <c r="H14" s="230">
        <v>1.2184450791659098</v>
      </c>
      <c r="I14" s="230">
        <v>77.22927570209183</v>
      </c>
      <c r="J14" s="230">
        <v>10.132050588394426</v>
      </c>
      <c r="K14" s="230">
        <v>3.54306658521686</v>
      </c>
      <c r="L14" s="230">
        <v>0.44412158034638183</v>
      </c>
      <c r="M14" s="230">
        <v>0.8848460255196358</v>
      </c>
      <c r="N14" s="262">
        <v>0.39624230216777556</v>
      </c>
    </row>
    <row r="15" spans="2:14" ht="15" customHeight="1">
      <c r="B15" s="460" t="s">
        <v>355</v>
      </c>
      <c r="C15" s="461"/>
      <c r="D15" s="287">
        <v>100</v>
      </c>
      <c r="E15" s="266">
        <v>98.01401457797809</v>
      </c>
      <c r="F15" s="266">
        <v>11.34194866016409</v>
      </c>
      <c r="G15" s="266">
        <v>0.471847600267615</v>
      </c>
      <c r="H15" s="266">
        <v>2.658544314940667</v>
      </c>
      <c r="I15" s="266">
        <v>73.93570196133666</v>
      </c>
      <c r="J15" s="266">
        <v>6.108735491753208</v>
      </c>
      <c r="K15" s="266">
        <v>1.88739040107046</v>
      </c>
      <c r="L15" s="266">
        <v>0.0669037642170499</v>
      </c>
      <c r="M15" s="266">
        <v>1.3389687794086083</v>
      </c>
      <c r="N15" s="291">
        <v>0.09859502095144194</v>
      </c>
    </row>
    <row r="16" spans="2:14" ht="15" customHeight="1">
      <c r="B16" s="455" t="s">
        <v>32</v>
      </c>
      <c r="C16" s="455"/>
      <c r="D16" s="230">
        <v>100</v>
      </c>
      <c r="E16" s="267">
        <v>93.68342806378215</v>
      </c>
      <c r="F16" s="267">
        <v>8.633615258401095</v>
      </c>
      <c r="G16" s="267">
        <v>1.2446402509223753</v>
      </c>
      <c r="H16" s="267">
        <v>7.625121245909367</v>
      </c>
      <c r="I16" s="267">
        <v>62.17172953323724</v>
      </c>
      <c r="J16" s="267">
        <v>6.274868833409627</v>
      </c>
      <c r="K16" s="267">
        <v>5.617198335644938</v>
      </c>
      <c r="L16" s="267">
        <v>0.6010171058714748</v>
      </c>
      <c r="M16" s="267">
        <v>0.010563752244797352</v>
      </c>
      <c r="N16" s="292">
        <v>0.6993736005729153</v>
      </c>
    </row>
    <row r="17" spans="2:14" ht="15" customHeight="1">
      <c r="B17" s="456" t="s">
        <v>33</v>
      </c>
      <c r="C17" s="457"/>
      <c r="D17" s="230">
        <v>100</v>
      </c>
      <c r="E17" s="230">
        <v>96.3155695673643</v>
      </c>
      <c r="F17" s="230">
        <v>7.99939225889771</v>
      </c>
      <c r="G17" s="230">
        <v>2.9209556728833515</v>
      </c>
      <c r="H17" s="230">
        <v>1.0027728187792</v>
      </c>
      <c r="I17" s="230">
        <v>74.14441447943176</v>
      </c>
      <c r="J17" s="230">
        <v>11.9197193440483</v>
      </c>
      <c r="K17" s="230">
        <v>3.399551790937061</v>
      </c>
      <c r="L17" s="230">
        <v>0.3152656968131576</v>
      </c>
      <c r="M17" s="230">
        <v>0.4505362015356304</v>
      </c>
      <c r="N17" s="262">
        <v>0.28487864169863636</v>
      </c>
    </row>
    <row r="18" spans="2:14" ht="15" customHeight="1">
      <c r="B18" s="456" t="s">
        <v>34</v>
      </c>
      <c r="C18" s="457"/>
      <c r="D18" s="230">
        <v>100</v>
      </c>
      <c r="E18" s="230">
        <v>95.69111316113161</v>
      </c>
      <c r="F18" s="230">
        <v>6.251921894218943</v>
      </c>
      <c r="G18" s="230">
        <v>1.5259840098400983</v>
      </c>
      <c r="H18" s="230">
        <v>0.26329950799507995</v>
      </c>
      <c r="I18" s="230">
        <v>76.46448339483395</v>
      </c>
      <c r="J18" s="230">
        <v>7.729707144756334</v>
      </c>
      <c r="K18" s="230">
        <v>3.538207257072571</v>
      </c>
      <c r="L18" s="230">
        <v>0.5035362853628537</v>
      </c>
      <c r="M18" s="230">
        <v>1.3636190982641394</v>
      </c>
      <c r="N18" s="262">
        <v>0.770679581795818</v>
      </c>
    </row>
    <row r="19" spans="2:14" ht="15" customHeight="1">
      <c r="B19" s="456" t="s">
        <v>35</v>
      </c>
      <c r="C19" s="457"/>
      <c r="D19" s="230">
        <v>100</v>
      </c>
      <c r="E19" s="230">
        <v>98.17790144511265</v>
      </c>
      <c r="F19" s="230">
        <v>15.294856835113544</v>
      </c>
      <c r="G19" s="230">
        <v>0.05385512970110403</v>
      </c>
      <c r="H19" s="230">
        <v>1.911857104389193</v>
      </c>
      <c r="I19" s="230">
        <v>70.0296203213356</v>
      </c>
      <c r="J19" s="230">
        <v>9.859317343173432</v>
      </c>
      <c r="K19" s="230">
        <v>1.714388295485145</v>
      </c>
      <c r="L19" s="230">
        <v>0.05385512970110403</v>
      </c>
      <c r="M19" s="230">
        <v>1.1223862238622384</v>
      </c>
      <c r="N19" s="262">
        <v>0.10771025940220806</v>
      </c>
    </row>
    <row r="20" spans="2:14" ht="15" customHeight="1">
      <c r="B20" s="456" t="s">
        <v>36</v>
      </c>
      <c r="C20" s="457"/>
      <c r="D20" s="230">
        <v>100</v>
      </c>
      <c r="E20" s="230">
        <v>97.81275890637944</v>
      </c>
      <c r="F20" s="230">
        <v>5.700082850041425</v>
      </c>
      <c r="G20" s="230">
        <v>0.016570008285004142</v>
      </c>
      <c r="H20" s="230">
        <v>1.3090306545153272</v>
      </c>
      <c r="I20" s="230">
        <v>78.90637945318973</v>
      </c>
      <c r="J20" s="230">
        <v>7.943631630912844</v>
      </c>
      <c r="K20" s="230">
        <v>2.03811101905551</v>
      </c>
      <c r="L20" s="28" t="s">
        <v>359</v>
      </c>
      <c r="M20" s="28" t="s">
        <v>369</v>
      </c>
      <c r="N20" s="262">
        <v>0.1491300745650373</v>
      </c>
    </row>
    <row r="21" spans="2:14" ht="15" customHeight="1">
      <c r="B21" s="456" t="s">
        <v>37</v>
      </c>
      <c r="C21" s="457"/>
      <c r="D21" s="230">
        <v>100</v>
      </c>
      <c r="E21" s="230">
        <v>95.7983948251078</v>
      </c>
      <c r="F21" s="230">
        <v>7.379012937230474</v>
      </c>
      <c r="G21" s="230">
        <v>1.7788691902252036</v>
      </c>
      <c r="H21" s="230">
        <v>0.3653569717297556</v>
      </c>
      <c r="I21" s="230">
        <v>77.17417345471969</v>
      </c>
      <c r="J21" s="230">
        <v>8.748964374482188</v>
      </c>
      <c r="K21" s="230">
        <v>3.372065165309056</v>
      </c>
      <c r="L21" s="230">
        <v>0.5809774796358409</v>
      </c>
      <c r="M21" s="28" t="s">
        <v>369</v>
      </c>
      <c r="N21" s="262">
        <v>0.8295400095831338</v>
      </c>
    </row>
    <row r="22" spans="2:14" ht="15" customHeight="1">
      <c r="B22" s="456" t="s">
        <v>38</v>
      </c>
      <c r="C22" s="457"/>
      <c r="D22" s="230">
        <v>100</v>
      </c>
      <c r="E22" s="230">
        <v>95.38235294117648</v>
      </c>
      <c r="F22" s="230">
        <v>4.931372549019608</v>
      </c>
      <c r="G22" s="230">
        <v>4.068627450980392</v>
      </c>
      <c r="H22" s="230">
        <v>0.6372549019607843</v>
      </c>
      <c r="I22" s="230">
        <v>78.27450980392156</v>
      </c>
      <c r="J22" s="230">
        <v>7.594633445136559</v>
      </c>
      <c r="K22" s="230">
        <v>3.980392156862745</v>
      </c>
      <c r="L22" s="230">
        <v>0.8725490196078431</v>
      </c>
      <c r="M22" s="230">
        <v>1.1889075227599424</v>
      </c>
      <c r="N22" s="262">
        <v>0.6372549019607843</v>
      </c>
    </row>
    <row r="23" spans="2:14" ht="15" customHeight="1">
      <c r="B23" s="456" t="s">
        <v>39</v>
      </c>
      <c r="C23" s="457"/>
      <c r="D23" s="230">
        <v>100</v>
      </c>
      <c r="E23" s="230">
        <v>93.59525394999697</v>
      </c>
      <c r="F23" s="230">
        <v>6.92535867788607</v>
      </c>
      <c r="G23" s="230">
        <v>4.921605424057146</v>
      </c>
      <c r="H23" s="230">
        <v>0.13923360978267452</v>
      </c>
      <c r="I23" s="230">
        <v>76.26974998486591</v>
      </c>
      <c r="J23" s="230">
        <v>6.03921568627451</v>
      </c>
      <c r="K23" s="230">
        <v>5.393788970276652</v>
      </c>
      <c r="L23" s="230">
        <v>1.6102669653126702</v>
      </c>
      <c r="M23" s="230">
        <v>1.3725490196078431</v>
      </c>
      <c r="N23" s="262">
        <v>1.0109570797263756</v>
      </c>
    </row>
    <row r="24" spans="2:14" ht="15" customHeight="1">
      <c r="B24" s="456" t="s">
        <v>40</v>
      </c>
      <c r="C24" s="457"/>
      <c r="D24" s="230">
        <v>100</v>
      </c>
      <c r="E24" s="230">
        <v>93.87298827119967</v>
      </c>
      <c r="F24" s="230">
        <v>4.0829000833969165</v>
      </c>
      <c r="G24" s="230">
        <v>2.7893606827900705</v>
      </c>
      <c r="H24" s="230">
        <v>1.0894831165604981</v>
      </c>
      <c r="I24" s="230">
        <v>78.50666288127474</v>
      </c>
      <c r="J24" s="230">
        <v>3.4687329741509774</v>
      </c>
      <c r="K24" s="230">
        <v>5.168834395017478</v>
      </c>
      <c r="L24" s="230">
        <v>1.3308018524761787</v>
      </c>
      <c r="M24" s="230">
        <v>2.32459591984987</v>
      </c>
      <c r="N24" s="262">
        <v>0.9581773337828485</v>
      </c>
    </row>
    <row r="25" spans="2:14" ht="15" customHeight="1">
      <c r="B25" s="456" t="s">
        <v>41</v>
      </c>
      <c r="C25" s="457"/>
      <c r="D25" s="230">
        <v>100</v>
      </c>
      <c r="E25" s="230">
        <v>96.0804307039726</v>
      </c>
      <c r="F25" s="230">
        <v>6.47279549718574</v>
      </c>
      <c r="G25" s="230">
        <v>1.3296353699322947</v>
      </c>
      <c r="H25" s="230">
        <v>0.8238844930255322</v>
      </c>
      <c r="I25" s="230">
        <v>78.4117791010686</v>
      </c>
      <c r="J25" s="230">
        <v>5.954894689213408</v>
      </c>
      <c r="K25" s="230">
        <v>3.2098866139163067</v>
      </c>
      <c r="L25" s="230">
        <v>0.5873235989884982</v>
      </c>
      <c r="M25" s="230">
        <v>1.7105239810493817</v>
      </c>
      <c r="N25" s="262">
        <v>0.7096826821111021</v>
      </c>
    </row>
    <row r="26" spans="2:14" ht="15" customHeight="1">
      <c r="B26" s="459" t="s">
        <v>163</v>
      </c>
      <c r="C26" s="459"/>
      <c r="D26" s="230">
        <v>100</v>
      </c>
      <c r="E26" s="230">
        <v>93.76806938644394</v>
      </c>
      <c r="F26" s="230">
        <v>3.4050754898811437</v>
      </c>
      <c r="G26" s="230">
        <v>1.6382910375843238</v>
      </c>
      <c r="H26" s="230">
        <v>0.4497269514937359</v>
      </c>
      <c r="I26" s="230">
        <v>83.424349502088</v>
      </c>
      <c r="J26" s="230">
        <v>7.467982706582919</v>
      </c>
      <c r="K26" s="230">
        <v>4.882749759074848</v>
      </c>
      <c r="L26" s="230">
        <v>0.7388371345968519</v>
      </c>
      <c r="M26" s="230">
        <v>0.7341544987356229</v>
      </c>
      <c r="N26" s="262">
        <v>1.3491808544812078</v>
      </c>
    </row>
    <row r="27" spans="2:14" ht="15" customHeight="1">
      <c r="B27" s="455" t="s">
        <v>42</v>
      </c>
      <c r="C27" s="455"/>
      <c r="D27" s="230">
        <v>100</v>
      </c>
      <c r="E27" s="230">
        <v>94.55845218195398</v>
      </c>
      <c r="F27" s="230">
        <v>7.166482910694598</v>
      </c>
      <c r="G27" s="230">
        <v>1.8067361382793328</v>
      </c>
      <c r="H27" s="230">
        <v>2.9661770459152828</v>
      </c>
      <c r="I27" s="230">
        <v>66.80655830991927</v>
      </c>
      <c r="J27" s="230">
        <v>3.9832958560873757</v>
      </c>
      <c r="K27" s="230">
        <v>4.790696020201302</v>
      </c>
      <c r="L27" s="230">
        <v>0.5975032898246613</v>
      </c>
      <c r="M27" s="230">
        <v>1.156440732412464</v>
      </c>
      <c r="N27" s="262">
        <v>0.6508517978447202</v>
      </c>
    </row>
    <row r="28" spans="2:14" ht="15" customHeight="1">
      <c r="B28" s="455" t="s">
        <v>43</v>
      </c>
      <c r="C28" s="455"/>
      <c r="D28" s="230">
        <v>100</v>
      </c>
      <c r="E28" s="230">
        <v>91.96428571428571</v>
      </c>
      <c r="F28" s="230">
        <v>4.206234516928158</v>
      </c>
      <c r="G28" s="230">
        <v>4.990710156895128</v>
      </c>
      <c r="H28" s="230">
        <v>0.314822460776218</v>
      </c>
      <c r="I28" s="230">
        <v>76.80635838150289</v>
      </c>
      <c r="J28" s="230">
        <v>14.443219404630652</v>
      </c>
      <c r="K28" s="230">
        <v>6.580305532617671</v>
      </c>
      <c r="L28" s="230">
        <v>2.4205202312138727</v>
      </c>
      <c r="M28" s="230">
        <v>0.7326528434754775</v>
      </c>
      <c r="N28" s="262">
        <v>1.4554087530966142</v>
      </c>
    </row>
    <row r="29" spans="2:14" ht="15" customHeight="1">
      <c r="B29" s="455" t="s">
        <v>44</v>
      </c>
      <c r="C29" s="455"/>
      <c r="D29" s="230">
        <v>100</v>
      </c>
      <c r="E29" s="230">
        <v>92.87619871656212</v>
      </c>
      <c r="F29" s="230">
        <v>8.068353882760112</v>
      </c>
      <c r="G29" s="230">
        <v>2.3433556853414093</v>
      </c>
      <c r="H29" s="230">
        <v>0.800346095608912</v>
      </c>
      <c r="I29" s="230">
        <v>74.66291729757012</v>
      </c>
      <c r="J29" s="230">
        <v>4.665565648224607</v>
      </c>
      <c r="K29" s="230">
        <v>5.789891124089697</v>
      </c>
      <c r="L29" s="230">
        <v>3.17975340687865</v>
      </c>
      <c r="M29" s="230">
        <v>2.5443848059454997</v>
      </c>
      <c r="N29" s="262">
        <v>1.3339101593481866</v>
      </c>
    </row>
    <row r="30" spans="2:14" ht="15" customHeight="1">
      <c r="B30" s="455" t="s">
        <v>45</v>
      </c>
      <c r="C30" s="455"/>
      <c r="D30" s="230">
        <v>100</v>
      </c>
      <c r="E30" s="230">
        <v>97.225152985862</v>
      </c>
      <c r="F30" s="230">
        <v>4.040936906520363</v>
      </c>
      <c r="G30" s="230">
        <v>0.3587254695083351</v>
      </c>
      <c r="H30" s="230">
        <v>3.7244144334247733</v>
      </c>
      <c r="I30" s="230">
        <v>81.06140535978055</v>
      </c>
      <c r="J30" s="230">
        <v>5.501478116663061</v>
      </c>
      <c r="K30" s="230">
        <v>2.5743827811774636</v>
      </c>
      <c r="L30" s="230">
        <v>0.14771048744460857</v>
      </c>
      <c r="M30" s="230">
        <v>0.7138221933809215</v>
      </c>
      <c r="N30" s="262">
        <v>0.2004642329605402</v>
      </c>
    </row>
    <row r="31" spans="2:14" ht="15" customHeight="1">
      <c r="B31" s="455" t="s">
        <v>46</v>
      </c>
      <c r="C31" s="455"/>
      <c r="D31" s="230">
        <v>100</v>
      </c>
      <c r="E31" s="230">
        <v>94.4794952681388</v>
      </c>
      <c r="F31" s="230">
        <v>4.053627760252366</v>
      </c>
      <c r="G31" s="230">
        <v>4.305993690851735</v>
      </c>
      <c r="H31" s="230">
        <v>0.07886435331230283</v>
      </c>
      <c r="I31" s="230">
        <v>79.38485804416405</v>
      </c>
      <c r="J31" s="230">
        <v>3.344587465710066</v>
      </c>
      <c r="K31" s="230">
        <v>4.684542586750789</v>
      </c>
      <c r="L31" s="230">
        <v>0.694006309148265</v>
      </c>
      <c r="M31" s="28" t="s">
        <v>369</v>
      </c>
      <c r="N31" s="262">
        <v>0.8359621451104101</v>
      </c>
    </row>
    <row r="32" spans="2:14" ht="15" customHeight="1">
      <c r="B32" s="455" t="s">
        <v>47</v>
      </c>
      <c r="C32" s="455"/>
      <c r="D32" s="230">
        <v>100</v>
      </c>
      <c r="E32" s="230">
        <v>95.96303501945526</v>
      </c>
      <c r="F32" s="230">
        <v>4.365272373540856</v>
      </c>
      <c r="G32" s="230">
        <v>4.547665369649805</v>
      </c>
      <c r="H32" s="230">
        <v>0.620136186770428</v>
      </c>
      <c r="I32" s="230">
        <v>79.73005836575877</v>
      </c>
      <c r="J32" s="230">
        <v>5.094637223974764</v>
      </c>
      <c r="K32" s="230">
        <v>3.6964980544747084</v>
      </c>
      <c r="L32" s="230">
        <v>0.47422178988326846</v>
      </c>
      <c r="M32" s="230">
        <v>2.2082018927444795</v>
      </c>
      <c r="N32" s="262">
        <v>0.3404669260700389</v>
      </c>
    </row>
    <row r="33" spans="2:14" ht="15" customHeight="1">
      <c r="B33" s="455" t="s">
        <v>2</v>
      </c>
      <c r="C33" s="455"/>
      <c r="D33" s="230">
        <v>100</v>
      </c>
      <c r="E33" s="230">
        <v>97.58064516129032</v>
      </c>
      <c r="F33" s="230">
        <v>9.489247311827958</v>
      </c>
      <c r="G33" s="230">
        <v>1.8548387096774193</v>
      </c>
      <c r="H33" s="230">
        <v>2.768817204301075</v>
      </c>
      <c r="I33" s="230">
        <v>76.66666666666667</v>
      </c>
      <c r="J33" s="230">
        <v>4.973249027237354</v>
      </c>
      <c r="K33" s="230">
        <v>2.4193548387096775</v>
      </c>
      <c r="L33" s="230">
        <v>0.10752688172043011</v>
      </c>
      <c r="M33" s="230">
        <v>2.0428015564202333</v>
      </c>
      <c r="N33" s="70" t="s">
        <v>359</v>
      </c>
    </row>
    <row r="34" spans="2:14" ht="15" customHeight="1">
      <c r="B34" s="455" t="s">
        <v>3</v>
      </c>
      <c r="C34" s="458"/>
      <c r="D34" s="230">
        <v>100</v>
      </c>
      <c r="E34" s="230">
        <v>98.14740770358523</v>
      </c>
      <c r="F34" s="230">
        <v>10.92896174863388</v>
      </c>
      <c r="G34" s="230">
        <v>0.7730241236838598</v>
      </c>
      <c r="H34" s="230">
        <v>4.798080767692923</v>
      </c>
      <c r="I34" s="230">
        <v>74.38357990137278</v>
      </c>
      <c r="J34" s="230">
        <v>3.2258064516129035</v>
      </c>
      <c r="K34" s="230">
        <v>1.7592962814874051</v>
      </c>
      <c r="L34" s="230">
        <v>0.11995201919232307</v>
      </c>
      <c r="M34" s="28" t="s">
        <v>369</v>
      </c>
      <c r="N34" s="262">
        <v>0.09329601492736239</v>
      </c>
    </row>
    <row r="35" spans="2:14" ht="3" customHeight="1">
      <c r="B35" s="16"/>
      <c r="C35" s="26"/>
      <c r="D35" s="29"/>
      <c r="E35" s="29"/>
      <c r="F35" s="29"/>
      <c r="G35" s="30"/>
      <c r="H35" s="30"/>
      <c r="I35" s="63"/>
      <c r="J35" s="63"/>
      <c r="K35" s="272"/>
      <c r="L35" s="29"/>
      <c r="M35" s="63"/>
      <c r="N35" s="63"/>
    </row>
    <row r="36" spans="2:14" ht="10.5" customHeight="1">
      <c r="B36" s="2" t="s">
        <v>365</v>
      </c>
      <c r="C36" s="2"/>
      <c r="D36" s="101"/>
      <c r="E36" s="101"/>
      <c r="F36" s="101"/>
      <c r="G36" s="101"/>
      <c r="H36" s="101"/>
      <c r="I36" s="101"/>
      <c r="J36" s="101"/>
      <c r="K36" s="294"/>
      <c r="L36" s="101"/>
      <c r="M36" s="101"/>
      <c r="N36" s="12"/>
    </row>
    <row r="37" spans="2:14" ht="12" customHeight="1">
      <c r="B37" s="453" t="s">
        <v>366</v>
      </c>
      <c r="C37" s="454"/>
      <c r="D37" s="298">
        <v>100</v>
      </c>
      <c r="E37" s="295">
        <v>88.6</v>
      </c>
      <c r="F37" s="295">
        <v>7.1</v>
      </c>
      <c r="G37" s="295">
        <v>16.1</v>
      </c>
      <c r="H37" s="295">
        <v>2.5</v>
      </c>
      <c r="I37" s="295">
        <v>46.5</v>
      </c>
      <c r="J37" s="295">
        <v>14.6</v>
      </c>
      <c r="K37" s="296">
        <v>10.3</v>
      </c>
      <c r="L37" s="295">
        <v>3.8</v>
      </c>
      <c r="M37" s="295">
        <v>3.4</v>
      </c>
      <c r="N37" s="297">
        <v>1.1</v>
      </c>
    </row>
    <row r="38" spans="2:14" ht="15" customHeight="1">
      <c r="B38" s="303" t="s">
        <v>375</v>
      </c>
      <c r="C38" s="304"/>
      <c r="D38" s="299">
        <v>100</v>
      </c>
      <c r="E38" s="299">
        <v>94.18963573846327</v>
      </c>
      <c r="F38" s="299">
        <v>8.121479690020115</v>
      </c>
      <c r="G38" s="299">
        <v>1.7885645090784847</v>
      </c>
      <c r="H38" s="299">
        <v>4.469652687871291</v>
      </c>
      <c r="I38" s="299">
        <v>65.06445632094005</v>
      </c>
      <c r="J38" s="299">
        <v>12.11648195943196</v>
      </c>
      <c r="K38" s="300">
        <v>5.115304545020609</v>
      </c>
      <c r="L38" s="299">
        <v>0.9124542977300858</v>
      </c>
      <c r="M38" s="299">
        <v>1.2588117661048686</v>
      </c>
      <c r="N38" s="301">
        <v>0.6950597165161263</v>
      </c>
    </row>
    <row r="39" spans="2:14" ht="15" customHeight="1">
      <c r="B39" s="451" t="s">
        <v>374</v>
      </c>
      <c r="C39" s="305" t="s">
        <v>370</v>
      </c>
      <c r="D39" s="307" t="s">
        <v>369</v>
      </c>
      <c r="E39" s="308">
        <v>5.96406775521784</v>
      </c>
      <c r="F39" s="308">
        <v>0.20507266285619963</v>
      </c>
      <c r="G39" s="308">
        <v>-14.179502663915661</v>
      </c>
      <c r="H39" s="308">
        <v>1.1693260930853113</v>
      </c>
      <c r="I39" s="308">
        <v>24.103731098050417</v>
      </c>
      <c r="J39" s="308">
        <v>-5.431533147658323</v>
      </c>
      <c r="K39" s="308">
        <v>-5.59347964667877</v>
      </c>
      <c r="L39" s="308">
        <v>-3.0222838744664537</v>
      </c>
      <c r="M39" s="308">
        <v>-2.4750367668844846</v>
      </c>
      <c r="N39" s="309">
        <v>-0.3705881085390753</v>
      </c>
    </row>
    <row r="40" spans="2:14" ht="15" customHeight="1">
      <c r="B40" s="452"/>
      <c r="C40" s="306" t="s">
        <v>371</v>
      </c>
      <c r="D40" s="312" t="s">
        <v>369</v>
      </c>
      <c r="E40" s="310">
        <v>0.37443201675456805</v>
      </c>
      <c r="F40" s="310">
        <v>-0.8164070271639154</v>
      </c>
      <c r="G40" s="310">
        <v>0.13193282700585574</v>
      </c>
      <c r="H40" s="310">
        <v>-0.8003265947859801</v>
      </c>
      <c r="I40" s="310">
        <v>5.539274777110364</v>
      </c>
      <c r="J40" s="310">
        <v>-2.948015107090283</v>
      </c>
      <c r="K40" s="310">
        <v>-0.40878419169937885</v>
      </c>
      <c r="L40" s="310">
        <v>-0.1347381721965395</v>
      </c>
      <c r="M40" s="310">
        <v>-0.33384853298935324</v>
      </c>
      <c r="N40" s="311">
        <v>0.034352174944798475</v>
      </c>
    </row>
    <row r="41" spans="2:14" ht="3" customHeight="1">
      <c r="B41" s="293"/>
      <c r="C41" s="302"/>
      <c r="D41" s="30"/>
      <c r="E41" s="30"/>
      <c r="F41" s="30"/>
      <c r="G41" s="30"/>
      <c r="H41" s="30"/>
      <c r="I41" s="30"/>
      <c r="J41" s="30"/>
      <c r="K41" s="30"/>
      <c r="L41" s="30"/>
      <c r="M41" s="63"/>
      <c r="N41" s="63"/>
    </row>
    <row r="42" spans="3:4" ht="12">
      <c r="C42" s="66" t="s">
        <v>372</v>
      </c>
      <c r="D42" s="6" t="s">
        <v>373</v>
      </c>
    </row>
  </sheetData>
  <sheetProtection/>
  <mergeCells count="43">
    <mergeCell ref="B10:C10"/>
    <mergeCell ref="D4:D8"/>
    <mergeCell ref="F4:J4"/>
    <mergeCell ref="E5:E8"/>
    <mergeCell ref="F5:F8"/>
    <mergeCell ref="N4:N8"/>
    <mergeCell ref="K4:M4"/>
    <mergeCell ref="H5:H8"/>
    <mergeCell ref="I5:I8"/>
    <mergeCell ref="G5:G8"/>
    <mergeCell ref="B9:C9"/>
    <mergeCell ref="B4:C8"/>
    <mergeCell ref="B2:N2"/>
    <mergeCell ref="M5:M8"/>
    <mergeCell ref="J5:J8"/>
    <mergeCell ref="K5:K8"/>
    <mergeCell ref="L5:L8"/>
    <mergeCell ref="B11:C11"/>
    <mergeCell ref="B12:C12"/>
    <mergeCell ref="B33:C33"/>
    <mergeCell ref="B30:C30"/>
    <mergeCell ref="B19:C19"/>
    <mergeCell ref="B20:C20"/>
    <mergeCell ref="B21:C21"/>
    <mergeCell ref="B28:C28"/>
    <mergeCell ref="B31:C31"/>
    <mergeCell ref="B32:C32"/>
    <mergeCell ref="B15:C15"/>
    <mergeCell ref="B23:C23"/>
    <mergeCell ref="B24:C24"/>
    <mergeCell ref="B13:C13"/>
    <mergeCell ref="B14:C14"/>
    <mergeCell ref="B22:C22"/>
    <mergeCell ref="B39:B40"/>
    <mergeCell ref="B37:C37"/>
    <mergeCell ref="B16:C16"/>
    <mergeCell ref="B17:C17"/>
    <mergeCell ref="B18:C18"/>
    <mergeCell ref="B34:C34"/>
    <mergeCell ref="B27:C27"/>
    <mergeCell ref="B25:C25"/>
    <mergeCell ref="B26:C26"/>
    <mergeCell ref="B29:C29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B2:AS3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6" customWidth="1"/>
    <col min="2" max="2" width="6.421875" style="6" customWidth="1"/>
    <col min="3" max="3" width="6.28125" style="6" customWidth="1"/>
    <col min="4" max="9" width="8.421875" style="6" customWidth="1"/>
    <col min="10" max="11" width="8.140625" style="6" customWidth="1"/>
    <col min="12" max="24" width="9.00390625" style="6" customWidth="1"/>
    <col min="25" max="25" width="8.421875" style="6" customWidth="1"/>
    <col min="26" max="26" width="8.140625" style="6" customWidth="1"/>
    <col min="27" max="27" width="7.8515625" style="6" customWidth="1"/>
    <col min="28" max="45" width="8.28125" style="6" customWidth="1"/>
    <col min="46" max="16384" width="9.00390625" style="6" customWidth="1"/>
  </cols>
  <sheetData>
    <row r="2" spans="2:34" ht="18.75" customHeight="1">
      <c r="B2" s="362" t="s">
        <v>425</v>
      </c>
      <c r="C2" s="362"/>
      <c r="D2" s="362"/>
      <c r="E2" s="362"/>
      <c r="F2" s="362"/>
      <c r="G2" s="362"/>
      <c r="H2" s="362"/>
      <c r="I2" s="362"/>
      <c r="J2" s="362"/>
      <c r="K2" s="362"/>
      <c r="Y2" s="362" t="s">
        <v>426</v>
      </c>
      <c r="Z2" s="362"/>
      <c r="AA2" s="362"/>
      <c r="AB2" s="362"/>
      <c r="AC2" s="362"/>
      <c r="AD2" s="362"/>
      <c r="AE2" s="362"/>
      <c r="AF2" s="362"/>
      <c r="AG2" s="362"/>
      <c r="AH2" s="362"/>
    </row>
    <row r="3" spans="2:29" ht="10.5" customHeight="1">
      <c r="B3" s="7"/>
      <c r="C3" s="8"/>
      <c r="D3" s="11"/>
      <c r="E3" s="32"/>
      <c r="F3" s="32"/>
      <c r="Y3" s="7"/>
      <c r="Z3" s="8"/>
      <c r="AA3" s="11"/>
      <c r="AB3" s="32"/>
      <c r="AC3" s="32"/>
    </row>
    <row r="4" spans="2:45" ht="18.75" customHeight="1">
      <c r="B4" s="355" t="s">
        <v>356</v>
      </c>
      <c r="C4" s="356"/>
      <c r="D4" s="467" t="s">
        <v>330</v>
      </c>
      <c r="E4" s="80"/>
      <c r="F4" s="361" t="s">
        <v>357</v>
      </c>
      <c r="G4" s="361"/>
      <c r="H4" s="361"/>
      <c r="I4" s="361"/>
      <c r="J4" s="361"/>
      <c r="K4" s="361"/>
      <c r="L4" s="361"/>
      <c r="M4" s="361"/>
      <c r="N4" s="360"/>
      <c r="O4" s="80"/>
      <c r="P4" s="361" t="s">
        <v>358</v>
      </c>
      <c r="Q4" s="361"/>
      <c r="R4" s="361"/>
      <c r="S4" s="361"/>
      <c r="T4" s="361"/>
      <c r="U4" s="360"/>
      <c r="V4" s="467" t="s">
        <v>349</v>
      </c>
      <c r="Y4" s="355" t="s">
        <v>356</v>
      </c>
      <c r="Z4" s="356"/>
      <c r="AA4" s="467" t="s">
        <v>331</v>
      </c>
      <c r="AB4" s="80"/>
      <c r="AC4" s="361" t="s">
        <v>332</v>
      </c>
      <c r="AD4" s="361"/>
      <c r="AE4" s="361"/>
      <c r="AF4" s="361"/>
      <c r="AG4" s="361"/>
      <c r="AH4" s="361"/>
      <c r="AI4" s="361"/>
      <c r="AJ4" s="361"/>
      <c r="AK4" s="360"/>
      <c r="AL4" s="80"/>
      <c r="AM4" s="361" t="s">
        <v>342</v>
      </c>
      <c r="AN4" s="361"/>
      <c r="AO4" s="361"/>
      <c r="AP4" s="361"/>
      <c r="AQ4" s="361"/>
      <c r="AR4" s="360"/>
      <c r="AS4" s="467" t="s">
        <v>349</v>
      </c>
    </row>
    <row r="5" spans="2:45" ht="12.75" customHeight="1">
      <c r="B5" s="367"/>
      <c r="C5" s="368"/>
      <c r="D5" s="470"/>
      <c r="E5" s="470" t="s">
        <v>330</v>
      </c>
      <c r="F5" s="363" t="s">
        <v>333</v>
      </c>
      <c r="G5" s="363" t="s">
        <v>334</v>
      </c>
      <c r="H5" s="363" t="s">
        <v>335</v>
      </c>
      <c r="I5" s="363" t="s">
        <v>336</v>
      </c>
      <c r="J5" s="467" t="s">
        <v>337</v>
      </c>
      <c r="K5" s="363" t="s">
        <v>338</v>
      </c>
      <c r="L5" s="363" t="s">
        <v>339</v>
      </c>
      <c r="M5" s="467" t="s">
        <v>340</v>
      </c>
      <c r="N5" s="467" t="s">
        <v>341</v>
      </c>
      <c r="O5" s="470" t="s">
        <v>330</v>
      </c>
      <c r="P5" s="363" t="s">
        <v>343</v>
      </c>
      <c r="Q5" s="363" t="s">
        <v>344</v>
      </c>
      <c r="R5" s="363" t="s">
        <v>345</v>
      </c>
      <c r="S5" s="363" t="s">
        <v>346</v>
      </c>
      <c r="T5" s="363" t="s">
        <v>347</v>
      </c>
      <c r="U5" s="363" t="s">
        <v>348</v>
      </c>
      <c r="V5" s="468"/>
      <c r="Y5" s="367"/>
      <c r="Z5" s="368"/>
      <c r="AA5" s="470"/>
      <c r="AB5" s="470" t="s">
        <v>330</v>
      </c>
      <c r="AC5" s="363" t="s">
        <v>333</v>
      </c>
      <c r="AD5" s="363" t="s">
        <v>334</v>
      </c>
      <c r="AE5" s="363" t="s">
        <v>335</v>
      </c>
      <c r="AF5" s="363" t="s">
        <v>336</v>
      </c>
      <c r="AG5" s="467" t="s">
        <v>337</v>
      </c>
      <c r="AH5" s="363" t="s">
        <v>338</v>
      </c>
      <c r="AI5" s="363" t="s">
        <v>339</v>
      </c>
      <c r="AJ5" s="467" t="s">
        <v>340</v>
      </c>
      <c r="AK5" s="467" t="s">
        <v>341</v>
      </c>
      <c r="AL5" s="470" t="s">
        <v>330</v>
      </c>
      <c r="AM5" s="363" t="s">
        <v>343</v>
      </c>
      <c r="AN5" s="363" t="s">
        <v>344</v>
      </c>
      <c r="AO5" s="363" t="s">
        <v>345</v>
      </c>
      <c r="AP5" s="363" t="s">
        <v>346</v>
      </c>
      <c r="AQ5" s="363" t="s">
        <v>347</v>
      </c>
      <c r="AR5" s="363" t="s">
        <v>348</v>
      </c>
      <c r="AS5" s="468"/>
    </row>
    <row r="6" spans="2:45" ht="12.75" customHeight="1">
      <c r="B6" s="367"/>
      <c r="C6" s="368"/>
      <c r="D6" s="470"/>
      <c r="E6" s="470"/>
      <c r="F6" s="466"/>
      <c r="G6" s="466"/>
      <c r="H6" s="466"/>
      <c r="I6" s="466"/>
      <c r="J6" s="468"/>
      <c r="K6" s="466"/>
      <c r="L6" s="466"/>
      <c r="M6" s="468"/>
      <c r="N6" s="468"/>
      <c r="O6" s="470"/>
      <c r="P6" s="466"/>
      <c r="Q6" s="466"/>
      <c r="R6" s="466"/>
      <c r="S6" s="466"/>
      <c r="T6" s="466"/>
      <c r="U6" s="466"/>
      <c r="V6" s="468"/>
      <c r="W6" s="279"/>
      <c r="Y6" s="367"/>
      <c r="Z6" s="368"/>
      <c r="AA6" s="470"/>
      <c r="AB6" s="470"/>
      <c r="AC6" s="466"/>
      <c r="AD6" s="466"/>
      <c r="AE6" s="466"/>
      <c r="AF6" s="466"/>
      <c r="AG6" s="468"/>
      <c r="AH6" s="466"/>
      <c r="AI6" s="466"/>
      <c r="AJ6" s="468"/>
      <c r="AK6" s="468"/>
      <c r="AL6" s="470"/>
      <c r="AM6" s="466"/>
      <c r="AN6" s="466"/>
      <c r="AO6" s="466"/>
      <c r="AP6" s="466"/>
      <c r="AQ6" s="466"/>
      <c r="AR6" s="466"/>
      <c r="AS6" s="468"/>
    </row>
    <row r="7" spans="2:45" ht="12.75" customHeight="1">
      <c r="B7" s="367"/>
      <c r="C7" s="368"/>
      <c r="D7" s="470"/>
      <c r="E7" s="470"/>
      <c r="F7" s="466"/>
      <c r="G7" s="466"/>
      <c r="H7" s="466"/>
      <c r="I7" s="466"/>
      <c r="J7" s="468"/>
      <c r="K7" s="466"/>
      <c r="L7" s="466"/>
      <c r="M7" s="468"/>
      <c r="N7" s="468"/>
      <c r="O7" s="470"/>
      <c r="P7" s="466"/>
      <c r="Q7" s="466"/>
      <c r="R7" s="466"/>
      <c r="S7" s="466"/>
      <c r="T7" s="466"/>
      <c r="U7" s="466"/>
      <c r="V7" s="468"/>
      <c r="Y7" s="367"/>
      <c r="Z7" s="368"/>
      <c r="AA7" s="470"/>
      <c r="AB7" s="470"/>
      <c r="AC7" s="466"/>
      <c r="AD7" s="466"/>
      <c r="AE7" s="466"/>
      <c r="AF7" s="466"/>
      <c r="AG7" s="468"/>
      <c r="AH7" s="466"/>
      <c r="AI7" s="466"/>
      <c r="AJ7" s="468"/>
      <c r="AK7" s="468"/>
      <c r="AL7" s="470"/>
      <c r="AM7" s="466"/>
      <c r="AN7" s="466"/>
      <c r="AO7" s="466"/>
      <c r="AP7" s="466"/>
      <c r="AQ7" s="466"/>
      <c r="AR7" s="466"/>
      <c r="AS7" s="468"/>
    </row>
    <row r="8" spans="2:45" ht="11.25" customHeight="1">
      <c r="B8" s="357"/>
      <c r="C8" s="358"/>
      <c r="D8" s="395"/>
      <c r="E8" s="395"/>
      <c r="F8" s="364"/>
      <c r="G8" s="364"/>
      <c r="H8" s="364"/>
      <c r="I8" s="364"/>
      <c r="J8" s="469"/>
      <c r="K8" s="364"/>
      <c r="L8" s="364"/>
      <c r="M8" s="469"/>
      <c r="N8" s="469"/>
      <c r="O8" s="395"/>
      <c r="P8" s="364"/>
      <c r="Q8" s="364"/>
      <c r="R8" s="364"/>
      <c r="S8" s="364"/>
      <c r="T8" s="364"/>
      <c r="U8" s="364"/>
      <c r="V8" s="469"/>
      <c r="Y8" s="357"/>
      <c r="Z8" s="358"/>
      <c r="AA8" s="395"/>
      <c r="AB8" s="395"/>
      <c r="AC8" s="364"/>
      <c r="AD8" s="364"/>
      <c r="AE8" s="364"/>
      <c r="AF8" s="364"/>
      <c r="AG8" s="469"/>
      <c r="AH8" s="364"/>
      <c r="AI8" s="364"/>
      <c r="AJ8" s="469"/>
      <c r="AK8" s="469"/>
      <c r="AL8" s="395"/>
      <c r="AM8" s="364"/>
      <c r="AN8" s="364"/>
      <c r="AO8" s="364"/>
      <c r="AP8" s="364"/>
      <c r="AQ8" s="364"/>
      <c r="AR8" s="364"/>
      <c r="AS8" s="469"/>
    </row>
    <row r="9" spans="2:45" ht="15" customHeight="1">
      <c r="B9" s="471" t="s">
        <v>31</v>
      </c>
      <c r="C9" s="472"/>
      <c r="D9" s="264">
        <v>569120</v>
      </c>
      <c r="E9" s="264">
        <v>526615</v>
      </c>
      <c r="F9" s="264">
        <v>40681</v>
      </c>
      <c r="G9" s="264">
        <v>10695</v>
      </c>
      <c r="H9" s="264">
        <v>20434</v>
      </c>
      <c r="I9" s="264">
        <v>4258</v>
      </c>
      <c r="J9" s="268">
        <v>393183</v>
      </c>
      <c r="K9" s="271">
        <v>509</v>
      </c>
      <c r="L9" s="264">
        <v>4647</v>
      </c>
      <c r="M9" s="268">
        <v>46411</v>
      </c>
      <c r="N9" s="271">
        <v>5797</v>
      </c>
      <c r="O9" s="264">
        <v>26210</v>
      </c>
      <c r="P9" s="264">
        <v>4331</v>
      </c>
      <c r="Q9" s="264">
        <v>222</v>
      </c>
      <c r="R9" s="264">
        <v>1884</v>
      </c>
      <c r="S9" s="268">
        <v>116</v>
      </c>
      <c r="T9" s="264">
        <v>5035</v>
      </c>
      <c r="U9" s="278">
        <v>14622</v>
      </c>
      <c r="V9" s="269">
        <v>4062</v>
      </c>
      <c r="W9" s="165"/>
      <c r="X9" s="165"/>
      <c r="Y9" s="471" t="s">
        <v>31</v>
      </c>
      <c r="Z9" s="472"/>
      <c r="AA9" s="265">
        <v>100</v>
      </c>
      <c r="AB9" s="289">
        <v>94.56406775521783</v>
      </c>
      <c r="AC9" s="289">
        <v>7.305072662856199</v>
      </c>
      <c r="AD9" s="289">
        <v>1.9204973360843405</v>
      </c>
      <c r="AE9" s="289">
        <v>3.6693260930853113</v>
      </c>
      <c r="AF9" s="289">
        <v>0.7646075415658833</v>
      </c>
      <c r="AG9" s="289">
        <v>70.60373109805042</v>
      </c>
      <c r="AH9" s="289">
        <v>0.0914009484868564</v>
      </c>
      <c r="AI9" s="289">
        <v>0.8344601328456223</v>
      </c>
      <c r="AJ9" s="289">
        <v>8.334006719496054</v>
      </c>
      <c r="AK9" s="289">
        <v>1.040965222747164</v>
      </c>
      <c r="AL9" s="289">
        <v>4.70652035332123</v>
      </c>
      <c r="AM9" s="289">
        <v>0.7777161255335463</v>
      </c>
      <c r="AN9" s="289">
        <v>0.039864460833167234</v>
      </c>
      <c r="AO9" s="289">
        <v>0.33830920815174353</v>
      </c>
      <c r="AP9" s="289">
        <v>0.020830078633546842</v>
      </c>
      <c r="AQ9" s="289">
        <v>0.9041331544819685</v>
      </c>
      <c r="AR9" s="289">
        <v>2.625667325687258</v>
      </c>
      <c r="AS9" s="290">
        <v>0.7294118914609248</v>
      </c>
    </row>
    <row r="10" spans="2:45" ht="15" customHeight="1">
      <c r="B10" s="473" t="s">
        <v>350</v>
      </c>
      <c r="C10" s="474"/>
      <c r="D10" s="280">
        <v>479064</v>
      </c>
      <c r="E10" s="276">
        <v>440597</v>
      </c>
      <c r="F10" s="276">
        <v>33852</v>
      </c>
      <c r="G10" s="276">
        <v>8696</v>
      </c>
      <c r="H10" s="276">
        <v>18941</v>
      </c>
      <c r="I10" s="276">
        <v>2892</v>
      </c>
      <c r="J10" s="276">
        <v>325409</v>
      </c>
      <c r="K10" s="276">
        <v>446</v>
      </c>
      <c r="L10" s="276">
        <v>4185</v>
      </c>
      <c r="M10" s="276">
        <v>41391</v>
      </c>
      <c r="N10" s="276">
        <v>4785</v>
      </c>
      <c r="O10" s="276">
        <v>23528</v>
      </c>
      <c r="P10" s="276">
        <v>4043</v>
      </c>
      <c r="Q10" s="276">
        <v>196</v>
      </c>
      <c r="R10" s="276">
        <v>1509</v>
      </c>
      <c r="S10" s="281">
        <v>102</v>
      </c>
      <c r="T10" s="276">
        <v>4235</v>
      </c>
      <c r="U10" s="276">
        <v>13443</v>
      </c>
      <c r="V10" s="280">
        <v>3794</v>
      </c>
      <c r="W10" s="275"/>
      <c r="X10" s="165"/>
      <c r="Y10" s="473" t="s">
        <v>350</v>
      </c>
      <c r="Z10" s="474"/>
      <c r="AA10" s="286">
        <v>100</v>
      </c>
      <c r="AB10" s="267">
        <v>94.16095520805952</v>
      </c>
      <c r="AC10" s="267">
        <v>7.234585473126759</v>
      </c>
      <c r="AD10" s="267">
        <v>1.8584413114235583</v>
      </c>
      <c r="AE10" s="267">
        <v>4.047922824249496</v>
      </c>
      <c r="AF10" s="267">
        <v>0.618055689125682</v>
      </c>
      <c r="AG10" s="267">
        <v>69.54387404657643</v>
      </c>
      <c r="AH10" s="267">
        <v>0.09531564223722482</v>
      </c>
      <c r="AI10" s="267">
        <v>0.8943855667327038</v>
      </c>
      <c r="AJ10" s="267">
        <v>8.84576176645958</v>
      </c>
      <c r="AK10" s="267">
        <v>1.0226128881280736</v>
      </c>
      <c r="AL10" s="267">
        <v>5.0282206963170974</v>
      </c>
      <c r="AM10" s="267">
        <v>0.8640384340024663</v>
      </c>
      <c r="AN10" s="267">
        <v>0.041887591655820774</v>
      </c>
      <c r="AO10" s="267">
        <v>0.32249171330935483</v>
      </c>
      <c r="AP10" s="267">
        <v>0.02179864463721285</v>
      </c>
      <c r="AQ10" s="267">
        <v>0.9050711768489846</v>
      </c>
      <c r="AR10" s="267">
        <v>2.872933135863258</v>
      </c>
      <c r="AS10" s="292">
        <v>0.8108240956233878</v>
      </c>
    </row>
    <row r="11" spans="2:45" ht="15" customHeight="1">
      <c r="B11" s="475" t="s">
        <v>351</v>
      </c>
      <c r="C11" s="476"/>
      <c r="D11" s="282">
        <v>90056</v>
      </c>
      <c r="E11" s="283">
        <v>86018</v>
      </c>
      <c r="F11" s="283">
        <v>6829</v>
      </c>
      <c r="G11" s="283">
        <v>1999</v>
      </c>
      <c r="H11" s="283">
        <v>1493</v>
      </c>
      <c r="I11" s="283">
        <v>1366</v>
      </c>
      <c r="J11" s="283">
        <v>67774</v>
      </c>
      <c r="K11" s="283">
        <v>63</v>
      </c>
      <c r="L11" s="283">
        <v>462</v>
      </c>
      <c r="M11" s="283">
        <v>5020</v>
      </c>
      <c r="N11" s="283">
        <v>1012</v>
      </c>
      <c r="O11" s="283">
        <v>2682</v>
      </c>
      <c r="P11" s="283">
        <v>288</v>
      </c>
      <c r="Q11" s="283">
        <v>26</v>
      </c>
      <c r="R11" s="283">
        <v>375</v>
      </c>
      <c r="S11" s="284">
        <v>14</v>
      </c>
      <c r="T11" s="283">
        <v>800</v>
      </c>
      <c r="U11" s="283">
        <v>1179</v>
      </c>
      <c r="V11" s="282">
        <v>268</v>
      </c>
      <c r="W11" s="275"/>
      <c r="X11" s="165"/>
      <c r="Y11" s="475" t="s">
        <v>351</v>
      </c>
      <c r="Z11" s="476"/>
      <c r="AA11" s="287">
        <v>100</v>
      </c>
      <c r="AB11" s="266">
        <v>96.68420106105566</v>
      </c>
      <c r="AC11" s="266">
        <v>7.6757935437460665</v>
      </c>
      <c r="AD11" s="266">
        <v>2.24687528099991</v>
      </c>
      <c r="AE11" s="266">
        <v>1.6781314629979318</v>
      </c>
      <c r="AF11" s="266">
        <v>1.5353835086772774</v>
      </c>
      <c r="AG11" s="266">
        <v>76.17795162305548</v>
      </c>
      <c r="AH11" s="266">
        <v>0.07081197734016724</v>
      </c>
      <c r="AI11" s="266">
        <v>0.5192878338278931</v>
      </c>
      <c r="AJ11" s="266">
        <v>5.642478194406978</v>
      </c>
      <c r="AK11" s="266">
        <v>1.1374876360039565</v>
      </c>
      <c r="AL11" s="266">
        <v>3.0145670353385485</v>
      </c>
      <c r="AM11" s="266">
        <v>0.3237118964121931</v>
      </c>
      <c r="AN11" s="266">
        <v>0.02922399064832299</v>
      </c>
      <c r="AO11" s="266">
        <v>0.4214998651200431</v>
      </c>
      <c r="AP11" s="266">
        <v>0.015735994964481612</v>
      </c>
      <c r="AQ11" s="266">
        <v>0.8991997122560922</v>
      </c>
      <c r="AR11" s="266">
        <v>1.3251955759374157</v>
      </c>
      <c r="AS11" s="291">
        <v>0.3012319036057909</v>
      </c>
    </row>
    <row r="12" spans="2:45" ht="15" customHeight="1">
      <c r="B12" s="473" t="s">
        <v>352</v>
      </c>
      <c r="C12" s="474"/>
      <c r="D12" s="274">
        <v>114891</v>
      </c>
      <c r="E12" s="277">
        <v>108255</v>
      </c>
      <c r="F12" s="277">
        <v>7410</v>
      </c>
      <c r="G12" s="277">
        <v>1765</v>
      </c>
      <c r="H12" s="277">
        <v>475</v>
      </c>
      <c r="I12" s="277">
        <v>820</v>
      </c>
      <c r="J12" s="277">
        <v>87378</v>
      </c>
      <c r="K12" s="277">
        <v>40</v>
      </c>
      <c r="L12" s="277">
        <v>478</v>
      </c>
      <c r="M12" s="277">
        <v>9143</v>
      </c>
      <c r="N12" s="277">
        <v>746</v>
      </c>
      <c r="O12" s="277">
        <v>3906</v>
      </c>
      <c r="P12" s="277">
        <v>623</v>
      </c>
      <c r="Q12" s="277">
        <v>66</v>
      </c>
      <c r="R12" s="277">
        <v>573</v>
      </c>
      <c r="S12" s="275">
        <v>24</v>
      </c>
      <c r="T12" s="277">
        <v>1173</v>
      </c>
      <c r="U12" s="277">
        <v>1447</v>
      </c>
      <c r="V12" s="274">
        <v>894</v>
      </c>
      <c r="W12" s="275"/>
      <c r="X12" s="165"/>
      <c r="Y12" s="473" t="s">
        <v>352</v>
      </c>
      <c r="Z12" s="474"/>
      <c r="AA12" s="288">
        <v>100</v>
      </c>
      <c r="AB12" s="267">
        <v>95.75427889080535</v>
      </c>
      <c r="AC12" s="267">
        <v>6.554331962319225</v>
      </c>
      <c r="AD12" s="267">
        <v>1.5611870328601123</v>
      </c>
      <c r="AE12" s="267">
        <v>0.4201494847640529</v>
      </c>
      <c r="AF12" s="267">
        <v>0.7253106894874176</v>
      </c>
      <c r="AG12" s="267">
        <v>77.28804564150192</v>
      </c>
      <c r="AH12" s="267">
        <v>0.035381009243288665</v>
      </c>
      <c r="AI12" s="267">
        <v>0.42280306045729954</v>
      </c>
      <c r="AJ12" s="267">
        <v>8.087214187784706</v>
      </c>
      <c r="AK12" s="267">
        <v>0.6598558223873335</v>
      </c>
      <c r="AL12" s="267">
        <v>3.4549555526071383</v>
      </c>
      <c r="AM12" s="267">
        <v>0.5510592189642209</v>
      </c>
      <c r="AN12" s="267">
        <v>0.0583786652514263</v>
      </c>
      <c r="AO12" s="267">
        <v>0.5068329574101101</v>
      </c>
      <c r="AP12" s="267">
        <v>0.021228605545973202</v>
      </c>
      <c r="AQ12" s="267">
        <v>1.03754809605944</v>
      </c>
      <c r="AR12" s="267">
        <v>1.2799080093759674</v>
      </c>
      <c r="AS12" s="292">
        <v>0.7907655565875017</v>
      </c>
    </row>
    <row r="13" spans="2:45" ht="15" customHeight="1">
      <c r="B13" s="473" t="s">
        <v>353</v>
      </c>
      <c r="C13" s="474"/>
      <c r="D13" s="274">
        <v>364173</v>
      </c>
      <c r="E13" s="277">
        <v>332342</v>
      </c>
      <c r="F13" s="277">
        <v>26442</v>
      </c>
      <c r="G13" s="277">
        <v>6931</v>
      </c>
      <c r="H13" s="277">
        <v>18466</v>
      </c>
      <c r="I13" s="277">
        <v>2072</v>
      </c>
      <c r="J13" s="277">
        <v>238031</v>
      </c>
      <c r="K13" s="277">
        <v>406</v>
      </c>
      <c r="L13" s="277">
        <v>3707</v>
      </c>
      <c r="M13" s="277">
        <v>32248</v>
      </c>
      <c r="N13" s="277">
        <v>4039</v>
      </c>
      <c r="O13" s="277">
        <v>19622</v>
      </c>
      <c r="P13" s="277">
        <v>3420</v>
      </c>
      <c r="Q13" s="277">
        <v>130</v>
      </c>
      <c r="R13" s="277">
        <v>936</v>
      </c>
      <c r="S13" s="275">
        <v>78</v>
      </c>
      <c r="T13" s="277">
        <v>3062</v>
      </c>
      <c r="U13" s="277">
        <v>11996</v>
      </c>
      <c r="V13" s="274">
        <v>2900</v>
      </c>
      <c r="W13" s="275"/>
      <c r="X13" s="165"/>
      <c r="Y13" s="473" t="s">
        <v>353</v>
      </c>
      <c r="Z13" s="474"/>
      <c r="AA13" s="288">
        <v>100</v>
      </c>
      <c r="AB13" s="230">
        <v>93.65334325262636</v>
      </c>
      <c r="AC13" s="230">
        <v>7.45130528878669</v>
      </c>
      <c r="AD13" s="230">
        <v>1.9531426123810813</v>
      </c>
      <c r="AE13" s="230">
        <v>5.203683664727896</v>
      </c>
      <c r="AF13" s="230">
        <v>0.5838856576040399</v>
      </c>
      <c r="AG13" s="230">
        <v>67.07668289823707</v>
      </c>
      <c r="AH13" s="230">
        <v>0.1144100275034943</v>
      </c>
      <c r="AI13" s="230">
        <v>1.0446255466883088</v>
      </c>
      <c r="AJ13" s="230">
        <v>9.087425041706117</v>
      </c>
      <c r="AK13" s="230">
        <v>1.1381825149916587</v>
      </c>
      <c r="AL13" s="230">
        <v>5.529442265205825</v>
      </c>
      <c r="AM13" s="230">
        <v>0.9637494927634249</v>
      </c>
      <c r="AN13" s="230">
        <v>0.03663375264890212</v>
      </c>
      <c r="AO13" s="230">
        <v>0.2637630190720952</v>
      </c>
      <c r="AP13" s="230">
        <v>0.02198025158934127</v>
      </c>
      <c r="AQ13" s="230">
        <v>0.8628657739302945</v>
      </c>
      <c r="AR13" s="230">
        <v>3.3804499752017674</v>
      </c>
      <c r="AS13" s="262">
        <v>0.8172144821678164</v>
      </c>
    </row>
    <row r="14" spans="2:45" ht="15" customHeight="1">
      <c r="B14" s="473" t="s">
        <v>354</v>
      </c>
      <c r="C14" s="474"/>
      <c r="D14" s="274">
        <v>61126</v>
      </c>
      <c r="E14" s="277">
        <v>58183</v>
      </c>
      <c r="F14" s="277">
        <v>3608</v>
      </c>
      <c r="G14" s="277">
        <v>1865</v>
      </c>
      <c r="H14" s="277">
        <v>738</v>
      </c>
      <c r="I14" s="277">
        <v>846</v>
      </c>
      <c r="J14" s="277">
        <v>46777</v>
      </c>
      <c r="K14" s="277">
        <v>48</v>
      </c>
      <c r="L14" s="277">
        <v>267</v>
      </c>
      <c r="M14" s="277">
        <v>3433</v>
      </c>
      <c r="N14" s="277">
        <v>601</v>
      </c>
      <c r="O14" s="277">
        <v>2146</v>
      </c>
      <c r="P14" s="277">
        <v>269</v>
      </c>
      <c r="Q14" s="277">
        <v>23</v>
      </c>
      <c r="R14" s="277">
        <v>358</v>
      </c>
      <c r="S14" s="275">
        <v>14</v>
      </c>
      <c r="T14" s="277">
        <v>797</v>
      </c>
      <c r="U14" s="277">
        <v>685</v>
      </c>
      <c r="V14" s="274">
        <v>240</v>
      </c>
      <c r="W14" s="275"/>
      <c r="X14" s="165"/>
      <c r="Y14" s="473" t="s">
        <v>354</v>
      </c>
      <c r="Z14" s="474"/>
      <c r="AA14" s="288">
        <v>100</v>
      </c>
      <c r="AB14" s="230">
        <v>96.06069111261536</v>
      </c>
      <c r="AC14" s="230">
        <v>5.95684260925556</v>
      </c>
      <c r="AD14" s="230">
        <v>3.0791328897620893</v>
      </c>
      <c r="AE14" s="230">
        <v>1.2184450791659098</v>
      </c>
      <c r="AF14" s="230">
        <v>1.396754115141409</v>
      </c>
      <c r="AG14" s="230">
        <v>77.22927570209183</v>
      </c>
      <c r="AH14" s="230">
        <v>0.07924846043355512</v>
      </c>
      <c r="AI14" s="230">
        <v>0.44081956116165033</v>
      </c>
      <c r="AJ14" s="230">
        <v>5.667915930591557</v>
      </c>
      <c r="AK14" s="230">
        <v>0.9922567650118046</v>
      </c>
      <c r="AL14" s="230">
        <v>3.54306658521686</v>
      </c>
      <c r="AM14" s="230">
        <v>0.44412158034638183</v>
      </c>
      <c r="AN14" s="230">
        <v>0.03797322062441183</v>
      </c>
      <c r="AO14" s="230">
        <v>0.5910614340669319</v>
      </c>
      <c r="AP14" s="230">
        <v>0.02311413429312024</v>
      </c>
      <c r="AQ14" s="230">
        <v>1.315854645115488</v>
      </c>
      <c r="AR14" s="230">
        <v>1.1309415707705262</v>
      </c>
      <c r="AS14" s="262">
        <v>0.39624230216777556</v>
      </c>
    </row>
    <row r="15" spans="2:45" ht="15" customHeight="1">
      <c r="B15" s="475" t="s">
        <v>355</v>
      </c>
      <c r="C15" s="476"/>
      <c r="D15" s="282">
        <v>28930</v>
      </c>
      <c r="E15" s="283">
        <v>27835</v>
      </c>
      <c r="F15" s="283">
        <v>3221</v>
      </c>
      <c r="G15" s="283">
        <v>134</v>
      </c>
      <c r="H15" s="283">
        <v>755</v>
      </c>
      <c r="I15" s="283">
        <v>520</v>
      </c>
      <c r="J15" s="283">
        <v>20997</v>
      </c>
      <c r="K15" s="283">
        <v>15</v>
      </c>
      <c r="L15" s="283">
        <v>195</v>
      </c>
      <c r="M15" s="283">
        <v>1587</v>
      </c>
      <c r="N15" s="283">
        <v>411</v>
      </c>
      <c r="O15" s="283">
        <v>536</v>
      </c>
      <c r="P15" s="283">
        <v>19</v>
      </c>
      <c r="Q15" s="283">
        <v>3</v>
      </c>
      <c r="R15" s="283">
        <v>17</v>
      </c>
      <c r="S15" s="284">
        <v>0</v>
      </c>
      <c r="T15" s="283">
        <v>3</v>
      </c>
      <c r="U15" s="283">
        <v>494</v>
      </c>
      <c r="V15" s="282">
        <v>28</v>
      </c>
      <c r="W15" s="275"/>
      <c r="X15" s="165"/>
      <c r="Y15" s="475" t="s">
        <v>355</v>
      </c>
      <c r="Z15" s="476"/>
      <c r="AA15" s="287">
        <v>100</v>
      </c>
      <c r="AB15" s="266">
        <v>98.01401457797809</v>
      </c>
      <c r="AC15" s="266">
        <v>11.34194866016409</v>
      </c>
      <c r="AD15" s="266">
        <v>0.471847600267615</v>
      </c>
      <c r="AE15" s="266">
        <v>2.658544314940667</v>
      </c>
      <c r="AF15" s="266">
        <v>1.8310503890982075</v>
      </c>
      <c r="AG15" s="266">
        <v>73.93570196133666</v>
      </c>
      <c r="AH15" s="266">
        <v>0.05281876122398676</v>
      </c>
      <c r="AI15" s="266">
        <v>0.6866438959118278</v>
      </c>
      <c r="AJ15" s="266">
        <v>5.5882249374978</v>
      </c>
      <c r="AK15" s="266">
        <v>1.447234057537237</v>
      </c>
      <c r="AL15" s="266">
        <v>1.88739040107046</v>
      </c>
      <c r="AM15" s="266">
        <v>0.0669037642170499</v>
      </c>
      <c r="AN15" s="266">
        <v>0.010563752244797352</v>
      </c>
      <c r="AO15" s="266">
        <v>0.05986126272051833</v>
      </c>
      <c r="AP15" s="266">
        <v>0</v>
      </c>
      <c r="AQ15" s="266">
        <v>0.010563752244797352</v>
      </c>
      <c r="AR15" s="266">
        <v>1.7394978696432972</v>
      </c>
      <c r="AS15" s="291">
        <v>0.09859502095144194</v>
      </c>
    </row>
    <row r="16" spans="2:45" ht="15" customHeight="1">
      <c r="B16" s="455" t="s">
        <v>32</v>
      </c>
      <c r="C16" s="455"/>
      <c r="D16" s="222">
        <v>227809</v>
      </c>
      <c r="E16" s="222">
        <v>206690</v>
      </c>
      <c r="F16" s="222">
        <v>19048</v>
      </c>
      <c r="G16" s="222">
        <v>2746</v>
      </c>
      <c r="H16" s="222">
        <v>16823</v>
      </c>
      <c r="I16" s="222">
        <v>1353</v>
      </c>
      <c r="J16" s="270">
        <v>137167</v>
      </c>
      <c r="K16" s="270">
        <v>373</v>
      </c>
      <c r="L16" s="222">
        <v>2916</v>
      </c>
      <c r="M16" s="270">
        <v>23382</v>
      </c>
      <c r="N16" s="270">
        <v>2882</v>
      </c>
      <c r="O16" s="222">
        <v>12393</v>
      </c>
      <c r="P16" s="222">
        <v>1326</v>
      </c>
      <c r="Q16" s="222">
        <v>42</v>
      </c>
      <c r="R16" s="222">
        <v>361</v>
      </c>
      <c r="S16" s="270">
        <v>41</v>
      </c>
      <c r="T16" s="222">
        <v>953</v>
      </c>
      <c r="U16" s="222">
        <v>9670</v>
      </c>
      <c r="V16" s="14">
        <v>1543</v>
      </c>
      <c r="W16" s="165"/>
      <c r="X16" s="165"/>
      <c r="Y16" s="455" t="s">
        <v>32</v>
      </c>
      <c r="Z16" s="455"/>
      <c r="AA16" s="230">
        <v>100</v>
      </c>
      <c r="AB16" s="267">
        <v>93.68342806378215</v>
      </c>
      <c r="AC16" s="267">
        <v>8.633615258401095</v>
      </c>
      <c r="AD16" s="267">
        <v>1.2446402509223753</v>
      </c>
      <c r="AE16" s="267">
        <v>7.625121245909367</v>
      </c>
      <c r="AF16" s="267">
        <v>0.6132550107421609</v>
      </c>
      <c r="AG16" s="267">
        <v>62.17172953323724</v>
      </c>
      <c r="AH16" s="267">
        <v>0.16906438950984926</v>
      </c>
      <c r="AI16" s="267">
        <v>1.321693726034103</v>
      </c>
      <c r="AJ16" s="267">
        <v>10.598025618014196</v>
      </c>
      <c r="AK16" s="267">
        <v>1.3062830310117575</v>
      </c>
      <c r="AL16" s="267">
        <v>5.617198335644938</v>
      </c>
      <c r="AM16" s="267">
        <v>0.6010171058714748</v>
      </c>
      <c r="AN16" s="267">
        <v>0.019036740909956214</v>
      </c>
      <c r="AO16" s="267">
        <v>0.1636253206784332</v>
      </c>
      <c r="AP16" s="267">
        <v>0.018583485174004877</v>
      </c>
      <c r="AQ16" s="267">
        <v>0.4319527163616255</v>
      </c>
      <c r="AR16" s="267">
        <v>4.382982966649443</v>
      </c>
      <c r="AS16" s="292">
        <v>0.6993736005729153</v>
      </c>
    </row>
    <row r="17" spans="2:45" ht="15" customHeight="1">
      <c r="B17" s="456" t="s">
        <v>33</v>
      </c>
      <c r="C17" s="457"/>
      <c r="D17" s="222">
        <v>26523</v>
      </c>
      <c r="E17" s="222">
        <v>25357</v>
      </c>
      <c r="F17" s="222">
        <v>2106</v>
      </c>
      <c r="G17" s="222">
        <v>769</v>
      </c>
      <c r="H17" s="222">
        <v>264</v>
      </c>
      <c r="I17" s="222">
        <v>337</v>
      </c>
      <c r="J17" s="270">
        <v>19520</v>
      </c>
      <c r="K17" s="270">
        <v>46</v>
      </c>
      <c r="L17" s="222">
        <v>137</v>
      </c>
      <c r="M17" s="270">
        <v>1898</v>
      </c>
      <c r="N17" s="270">
        <v>280</v>
      </c>
      <c r="O17" s="222">
        <v>895</v>
      </c>
      <c r="P17" s="222">
        <v>83</v>
      </c>
      <c r="Q17" s="222">
        <v>9</v>
      </c>
      <c r="R17" s="222">
        <v>118</v>
      </c>
      <c r="S17" s="270">
        <v>5</v>
      </c>
      <c r="T17" s="222">
        <v>354</v>
      </c>
      <c r="U17" s="222">
        <v>326</v>
      </c>
      <c r="V17" s="14">
        <v>75</v>
      </c>
      <c r="W17" s="165"/>
      <c r="X17" s="165"/>
      <c r="Y17" s="456" t="s">
        <v>33</v>
      </c>
      <c r="Z17" s="457"/>
      <c r="AA17" s="230">
        <v>100</v>
      </c>
      <c r="AB17" s="230">
        <v>96.3155695673643</v>
      </c>
      <c r="AC17" s="230">
        <v>7.99939225889771</v>
      </c>
      <c r="AD17" s="230">
        <v>2.9209556728833515</v>
      </c>
      <c r="AE17" s="230">
        <v>1.0027728187792</v>
      </c>
      <c r="AF17" s="230">
        <v>1.2800546966992061</v>
      </c>
      <c r="AG17" s="230">
        <v>74.14441447943176</v>
      </c>
      <c r="AH17" s="230">
        <v>0.17472556690849697</v>
      </c>
      <c r="AI17" s="230">
        <v>0.5203783188361758</v>
      </c>
      <c r="AJ17" s="230">
        <v>7.209328825920158</v>
      </c>
      <c r="AK17" s="230">
        <v>1.0635469290082424</v>
      </c>
      <c r="AL17" s="230">
        <v>3.399551790937061</v>
      </c>
      <c r="AM17" s="230">
        <v>0.3152656968131576</v>
      </c>
      <c r="AN17" s="230">
        <v>0.03418543700383637</v>
      </c>
      <c r="AO17" s="230">
        <v>0.4482090629391879</v>
      </c>
      <c r="AP17" s="230">
        <v>0.01899190944657576</v>
      </c>
      <c r="AQ17" s="230">
        <v>1.3446271888175636</v>
      </c>
      <c r="AR17" s="230">
        <v>1.2382724959167395</v>
      </c>
      <c r="AS17" s="262">
        <v>0.28487864169863636</v>
      </c>
    </row>
    <row r="18" spans="2:45" ht="15" customHeight="1">
      <c r="B18" s="456" t="s">
        <v>34</v>
      </c>
      <c r="C18" s="457"/>
      <c r="D18" s="222">
        <v>53153</v>
      </c>
      <c r="E18" s="222">
        <v>49790</v>
      </c>
      <c r="F18" s="222">
        <v>3253</v>
      </c>
      <c r="G18" s="222">
        <v>794</v>
      </c>
      <c r="H18" s="222">
        <v>137</v>
      </c>
      <c r="I18" s="222">
        <v>285</v>
      </c>
      <c r="J18" s="270">
        <v>39786</v>
      </c>
      <c r="K18" s="270">
        <v>18</v>
      </c>
      <c r="L18" s="222">
        <v>211</v>
      </c>
      <c r="M18" s="270">
        <v>4919</v>
      </c>
      <c r="N18" s="270">
        <v>387</v>
      </c>
      <c r="O18" s="222">
        <v>1841</v>
      </c>
      <c r="P18" s="222">
        <v>262</v>
      </c>
      <c r="Q18" s="222">
        <v>30</v>
      </c>
      <c r="R18" s="222">
        <v>279</v>
      </c>
      <c r="S18" s="270">
        <v>15</v>
      </c>
      <c r="T18" s="222">
        <v>569</v>
      </c>
      <c r="U18" s="222">
        <v>686</v>
      </c>
      <c r="V18" s="14">
        <v>401</v>
      </c>
      <c r="W18" s="165"/>
      <c r="X18" s="165"/>
      <c r="Y18" s="456" t="s">
        <v>34</v>
      </c>
      <c r="Z18" s="457"/>
      <c r="AA18" s="230">
        <v>100</v>
      </c>
      <c r="AB18" s="230">
        <v>95.69111316113161</v>
      </c>
      <c r="AC18" s="230">
        <v>6.251921894218943</v>
      </c>
      <c r="AD18" s="230">
        <v>1.5259840098400983</v>
      </c>
      <c r="AE18" s="230">
        <v>0.26329950799507995</v>
      </c>
      <c r="AF18" s="230">
        <v>0.5477398523985241</v>
      </c>
      <c r="AG18" s="230">
        <v>76.46448339483395</v>
      </c>
      <c r="AH18" s="230">
        <v>0.034594095940959406</v>
      </c>
      <c r="AI18" s="230">
        <v>0.40551968019680196</v>
      </c>
      <c r="AJ18" s="230">
        <v>9.45379766297663</v>
      </c>
      <c r="AK18" s="230">
        <v>0.7437730627306273</v>
      </c>
      <c r="AL18" s="230">
        <v>3.538207257072571</v>
      </c>
      <c r="AM18" s="230">
        <v>0.5035362853628537</v>
      </c>
      <c r="AN18" s="230">
        <v>0.05765682656826568</v>
      </c>
      <c r="AO18" s="230">
        <v>0.5362084870848709</v>
      </c>
      <c r="AP18" s="230">
        <v>0.02882841328413284</v>
      </c>
      <c r="AQ18" s="230">
        <v>1.0935578105781056</v>
      </c>
      <c r="AR18" s="230">
        <v>1.318419434194342</v>
      </c>
      <c r="AS18" s="262">
        <v>0.770679581795818</v>
      </c>
    </row>
    <row r="19" spans="2:45" ht="15" customHeight="1">
      <c r="B19" s="456" t="s">
        <v>35</v>
      </c>
      <c r="C19" s="457"/>
      <c r="D19" s="222">
        <v>11475</v>
      </c>
      <c r="E19" s="222">
        <v>10938</v>
      </c>
      <c r="F19" s="222">
        <v>1704</v>
      </c>
      <c r="G19" s="222">
        <v>6</v>
      </c>
      <c r="H19" s="222">
        <v>213</v>
      </c>
      <c r="I19" s="222">
        <v>152</v>
      </c>
      <c r="J19" s="270">
        <v>7802</v>
      </c>
      <c r="K19" s="270">
        <v>13</v>
      </c>
      <c r="L19" s="222">
        <v>85</v>
      </c>
      <c r="M19" s="270">
        <v>800</v>
      </c>
      <c r="N19" s="270">
        <v>163</v>
      </c>
      <c r="O19" s="222">
        <v>191</v>
      </c>
      <c r="P19" s="222">
        <v>6</v>
      </c>
      <c r="Q19" s="222">
        <v>1</v>
      </c>
      <c r="R19" s="222">
        <v>1</v>
      </c>
      <c r="S19" s="25" t="s">
        <v>250</v>
      </c>
      <c r="T19" s="222">
        <v>1</v>
      </c>
      <c r="U19" s="222">
        <v>182</v>
      </c>
      <c r="V19" s="14">
        <v>12</v>
      </c>
      <c r="W19" s="165"/>
      <c r="X19" s="165"/>
      <c r="Y19" s="456" t="s">
        <v>35</v>
      </c>
      <c r="Z19" s="457"/>
      <c r="AA19" s="230">
        <v>100</v>
      </c>
      <c r="AB19" s="230">
        <v>98.17790144511265</v>
      </c>
      <c r="AC19" s="230">
        <v>15.294856835113544</v>
      </c>
      <c r="AD19" s="230">
        <v>0.05385512970110403</v>
      </c>
      <c r="AE19" s="230">
        <v>1.911857104389193</v>
      </c>
      <c r="AF19" s="230">
        <v>1.3643299524279688</v>
      </c>
      <c r="AG19" s="230">
        <v>70.0296203213356</v>
      </c>
      <c r="AH19" s="230">
        <v>0.11668611435239205</v>
      </c>
      <c r="AI19" s="230">
        <v>0.7629476707656404</v>
      </c>
      <c r="AJ19" s="230">
        <v>7.180683960147204</v>
      </c>
      <c r="AK19" s="230">
        <v>1.4630643568799928</v>
      </c>
      <c r="AL19" s="230">
        <v>1.714388295485145</v>
      </c>
      <c r="AM19" s="230">
        <v>0.05385512970110403</v>
      </c>
      <c r="AN19" s="230">
        <v>0.008975854950184005</v>
      </c>
      <c r="AO19" s="230">
        <v>0.008975854950184005</v>
      </c>
      <c r="AP19" s="28" t="s">
        <v>359</v>
      </c>
      <c r="AQ19" s="230">
        <v>0.008975854950184005</v>
      </c>
      <c r="AR19" s="230">
        <v>1.633605600933489</v>
      </c>
      <c r="AS19" s="262">
        <v>0.10771025940220806</v>
      </c>
    </row>
    <row r="20" spans="2:45" ht="15" customHeight="1">
      <c r="B20" s="456" t="s">
        <v>36</v>
      </c>
      <c r="C20" s="457"/>
      <c r="D20" s="222">
        <v>6078</v>
      </c>
      <c r="E20" s="222">
        <v>5903</v>
      </c>
      <c r="F20" s="222">
        <v>344</v>
      </c>
      <c r="G20" s="222">
        <v>1</v>
      </c>
      <c r="H20" s="222">
        <v>79</v>
      </c>
      <c r="I20" s="222">
        <v>103</v>
      </c>
      <c r="J20" s="270">
        <v>4762</v>
      </c>
      <c r="K20" s="25" t="s">
        <v>250</v>
      </c>
      <c r="L20" s="222">
        <v>44</v>
      </c>
      <c r="M20" s="270">
        <v>484</v>
      </c>
      <c r="N20" s="270">
        <v>86</v>
      </c>
      <c r="O20" s="222">
        <v>123</v>
      </c>
      <c r="P20" s="285" t="s">
        <v>250</v>
      </c>
      <c r="Q20" s="285" t="s">
        <v>250</v>
      </c>
      <c r="R20" s="285" t="s">
        <v>250</v>
      </c>
      <c r="S20" s="285" t="s">
        <v>250</v>
      </c>
      <c r="T20" s="25" t="s">
        <v>250</v>
      </c>
      <c r="U20" s="270">
        <v>123</v>
      </c>
      <c r="V20" s="14">
        <v>9</v>
      </c>
      <c r="W20" s="165"/>
      <c r="X20" s="165"/>
      <c r="Y20" s="456" t="s">
        <v>36</v>
      </c>
      <c r="Z20" s="457"/>
      <c r="AA20" s="230">
        <v>100</v>
      </c>
      <c r="AB20" s="230">
        <v>97.81275890637944</v>
      </c>
      <c r="AC20" s="230">
        <v>5.700082850041425</v>
      </c>
      <c r="AD20" s="230">
        <v>0.016570008285004142</v>
      </c>
      <c r="AE20" s="230">
        <v>1.3090306545153272</v>
      </c>
      <c r="AF20" s="230">
        <v>1.7067108533554267</v>
      </c>
      <c r="AG20" s="230">
        <v>78.90637945318973</v>
      </c>
      <c r="AH20" s="28" t="s">
        <v>359</v>
      </c>
      <c r="AI20" s="230">
        <v>0.7290803645401822</v>
      </c>
      <c r="AJ20" s="230">
        <v>8.019884009942006</v>
      </c>
      <c r="AK20" s="230">
        <v>1.4250207125103562</v>
      </c>
      <c r="AL20" s="230">
        <v>2.03811101905551</v>
      </c>
      <c r="AM20" s="28" t="s">
        <v>359</v>
      </c>
      <c r="AN20" s="28" t="s">
        <v>359</v>
      </c>
      <c r="AO20" s="28" t="s">
        <v>359</v>
      </c>
      <c r="AP20" s="28" t="s">
        <v>359</v>
      </c>
      <c r="AQ20" s="28" t="s">
        <v>359</v>
      </c>
      <c r="AR20" s="230">
        <v>2.03811101905551</v>
      </c>
      <c r="AS20" s="262">
        <v>0.1491300745650373</v>
      </c>
    </row>
    <row r="21" spans="2:45" ht="15" customHeight="1">
      <c r="B21" s="456" t="s">
        <v>37</v>
      </c>
      <c r="C21" s="457"/>
      <c r="D21" s="222">
        <v>33777</v>
      </c>
      <c r="E21" s="222">
        <v>31989</v>
      </c>
      <c r="F21" s="222">
        <v>2464</v>
      </c>
      <c r="G21" s="222">
        <v>594</v>
      </c>
      <c r="H21" s="222">
        <v>122</v>
      </c>
      <c r="I21" s="222">
        <v>299</v>
      </c>
      <c r="J21" s="270">
        <v>25770</v>
      </c>
      <c r="K21" s="270">
        <v>20</v>
      </c>
      <c r="L21" s="222">
        <v>165</v>
      </c>
      <c r="M21" s="270">
        <v>2371</v>
      </c>
      <c r="N21" s="270">
        <v>184</v>
      </c>
      <c r="O21" s="222">
        <v>1126</v>
      </c>
      <c r="P21" s="222">
        <v>194</v>
      </c>
      <c r="Q21" s="222">
        <v>22</v>
      </c>
      <c r="R21" s="222">
        <v>154</v>
      </c>
      <c r="S21" s="222">
        <v>2</v>
      </c>
      <c r="T21" s="270">
        <v>395</v>
      </c>
      <c r="U21" s="270">
        <v>359</v>
      </c>
      <c r="V21" s="14">
        <v>277</v>
      </c>
      <c r="W21" s="165"/>
      <c r="X21" s="165"/>
      <c r="Y21" s="456" t="s">
        <v>37</v>
      </c>
      <c r="Z21" s="457"/>
      <c r="AA21" s="230">
        <v>100</v>
      </c>
      <c r="AB21" s="230">
        <v>95.7983948251078</v>
      </c>
      <c r="AC21" s="230">
        <v>7.379012937230474</v>
      </c>
      <c r="AD21" s="230">
        <v>1.7788691902252036</v>
      </c>
      <c r="AE21" s="230">
        <v>0.3653569717297556</v>
      </c>
      <c r="AF21" s="230">
        <v>0.8954240536655487</v>
      </c>
      <c r="AG21" s="230">
        <v>77.17417345471969</v>
      </c>
      <c r="AH21" s="230">
        <v>0.059894585529468136</v>
      </c>
      <c r="AI21" s="230">
        <v>0.4941303306181121</v>
      </c>
      <c r="AJ21" s="230">
        <v>7.100503114518447</v>
      </c>
      <c r="AK21" s="230">
        <v>0.5510301868711068</v>
      </c>
      <c r="AL21" s="230">
        <v>3.372065165309056</v>
      </c>
      <c r="AM21" s="230">
        <v>0.5809774796358409</v>
      </c>
      <c r="AN21" s="230">
        <v>0.06588404408241495</v>
      </c>
      <c r="AO21" s="230">
        <v>0.4611883085769046</v>
      </c>
      <c r="AP21" s="230">
        <v>0.005989458552946814</v>
      </c>
      <c r="AQ21" s="230">
        <v>1.1829180642069956</v>
      </c>
      <c r="AR21" s="230">
        <v>1.0751078102539529</v>
      </c>
      <c r="AS21" s="262">
        <v>0.8295400095831338</v>
      </c>
    </row>
    <row r="22" spans="2:45" ht="15" customHeight="1">
      <c r="B22" s="456" t="s">
        <v>38</v>
      </c>
      <c r="C22" s="457"/>
      <c r="D22" s="222">
        <v>10276</v>
      </c>
      <c r="E22" s="222">
        <v>9729</v>
      </c>
      <c r="F22" s="222">
        <v>503</v>
      </c>
      <c r="G22" s="222">
        <v>415</v>
      </c>
      <c r="H22" s="222">
        <v>65</v>
      </c>
      <c r="I22" s="222">
        <v>42</v>
      </c>
      <c r="J22" s="270">
        <v>7984</v>
      </c>
      <c r="K22" s="25" t="s">
        <v>250</v>
      </c>
      <c r="L22" s="222">
        <v>36</v>
      </c>
      <c r="M22" s="270">
        <v>580</v>
      </c>
      <c r="N22" s="270">
        <v>104</v>
      </c>
      <c r="O22" s="222">
        <v>406</v>
      </c>
      <c r="P22" s="222">
        <v>89</v>
      </c>
      <c r="Q22" s="222">
        <v>4</v>
      </c>
      <c r="R22" s="222">
        <v>80</v>
      </c>
      <c r="S22" s="222">
        <v>1</v>
      </c>
      <c r="T22" s="270">
        <v>139</v>
      </c>
      <c r="U22" s="270">
        <v>93</v>
      </c>
      <c r="V22" s="14">
        <v>65</v>
      </c>
      <c r="W22" s="165"/>
      <c r="X22" s="165"/>
      <c r="Y22" s="456" t="s">
        <v>38</v>
      </c>
      <c r="Z22" s="457"/>
      <c r="AA22" s="230">
        <v>100</v>
      </c>
      <c r="AB22" s="230">
        <v>95.38235294117648</v>
      </c>
      <c r="AC22" s="230">
        <v>4.931372549019608</v>
      </c>
      <c r="AD22" s="230">
        <v>4.068627450980392</v>
      </c>
      <c r="AE22" s="230">
        <v>0.6372549019607843</v>
      </c>
      <c r="AF22" s="230">
        <v>0.411764705882353</v>
      </c>
      <c r="AG22" s="230">
        <v>78.27450980392156</v>
      </c>
      <c r="AH22" s="28" t="s">
        <v>359</v>
      </c>
      <c r="AI22" s="230">
        <v>0.35294117647058826</v>
      </c>
      <c r="AJ22" s="230">
        <v>5.686274509803922</v>
      </c>
      <c r="AK22" s="230">
        <v>1.019607843137255</v>
      </c>
      <c r="AL22" s="230">
        <v>3.980392156862745</v>
      </c>
      <c r="AM22" s="230">
        <v>0.8725490196078431</v>
      </c>
      <c r="AN22" s="230">
        <v>0.0392156862745098</v>
      </c>
      <c r="AO22" s="230">
        <v>0.7843137254901961</v>
      </c>
      <c r="AP22" s="230">
        <v>0.00980392156862745</v>
      </c>
      <c r="AQ22" s="230">
        <v>1.3627450980392157</v>
      </c>
      <c r="AR22" s="230">
        <v>0.9117647058823529</v>
      </c>
      <c r="AS22" s="262">
        <v>0.6372549019607843</v>
      </c>
    </row>
    <row r="23" spans="2:45" ht="15" customHeight="1">
      <c r="B23" s="456" t="s">
        <v>39</v>
      </c>
      <c r="C23" s="457"/>
      <c r="D23" s="222">
        <v>16900</v>
      </c>
      <c r="E23" s="222">
        <v>15461</v>
      </c>
      <c r="F23" s="222">
        <v>1144</v>
      </c>
      <c r="G23" s="222">
        <v>813</v>
      </c>
      <c r="H23" s="222">
        <v>23</v>
      </c>
      <c r="I23" s="222">
        <v>113</v>
      </c>
      <c r="J23" s="270">
        <v>12599</v>
      </c>
      <c r="K23" s="270">
        <v>1</v>
      </c>
      <c r="L23" s="222">
        <v>96</v>
      </c>
      <c r="M23" s="270">
        <v>477</v>
      </c>
      <c r="N23" s="270">
        <v>195</v>
      </c>
      <c r="O23" s="222">
        <v>891</v>
      </c>
      <c r="P23" s="222">
        <v>266</v>
      </c>
      <c r="Q23" s="222">
        <v>16</v>
      </c>
      <c r="R23" s="222">
        <v>91</v>
      </c>
      <c r="S23" s="222">
        <v>8</v>
      </c>
      <c r="T23" s="270">
        <v>376</v>
      </c>
      <c r="U23" s="270">
        <v>134</v>
      </c>
      <c r="V23" s="14">
        <v>167</v>
      </c>
      <c r="W23" s="165"/>
      <c r="X23" s="165"/>
      <c r="Y23" s="456" t="s">
        <v>39</v>
      </c>
      <c r="Z23" s="457"/>
      <c r="AA23" s="230">
        <v>100</v>
      </c>
      <c r="AB23" s="230">
        <v>93.59525394999697</v>
      </c>
      <c r="AC23" s="230">
        <v>6.92535867788607</v>
      </c>
      <c r="AD23" s="230">
        <v>4.921605424057146</v>
      </c>
      <c r="AE23" s="230">
        <v>0.13923360978267452</v>
      </c>
      <c r="AF23" s="230">
        <v>0.6840607784974877</v>
      </c>
      <c r="AG23" s="230">
        <v>76.26974998486591</v>
      </c>
      <c r="AH23" s="230">
        <v>0.006053635207942369</v>
      </c>
      <c r="AI23" s="230">
        <v>0.5811489799624675</v>
      </c>
      <c r="AJ23" s="230">
        <v>2.88758399418851</v>
      </c>
      <c r="AK23" s="230">
        <v>1.180458865548762</v>
      </c>
      <c r="AL23" s="230">
        <v>5.393788970276652</v>
      </c>
      <c r="AM23" s="230">
        <v>1.6102669653126702</v>
      </c>
      <c r="AN23" s="230">
        <v>0.0968581633270779</v>
      </c>
      <c r="AO23" s="230">
        <v>0.5508808039227556</v>
      </c>
      <c r="AP23" s="230">
        <v>0.04842908166353895</v>
      </c>
      <c r="AQ23" s="230">
        <v>2.276166838186331</v>
      </c>
      <c r="AR23" s="230">
        <v>0.8111871178642776</v>
      </c>
      <c r="AS23" s="262">
        <v>1.0109570797263756</v>
      </c>
    </row>
    <row r="24" spans="2:45" ht="15" customHeight="1">
      <c r="B24" s="456" t="s">
        <v>40</v>
      </c>
      <c r="C24" s="457"/>
      <c r="D24" s="222">
        <v>57316</v>
      </c>
      <c r="E24" s="222">
        <v>52904</v>
      </c>
      <c r="F24" s="222">
        <v>2301</v>
      </c>
      <c r="G24" s="222">
        <v>1572</v>
      </c>
      <c r="H24" s="222">
        <v>614</v>
      </c>
      <c r="I24" s="222">
        <v>280</v>
      </c>
      <c r="J24" s="270">
        <v>44244</v>
      </c>
      <c r="K24" s="270">
        <v>11</v>
      </c>
      <c r="L24" s="222">
        <v>266</v>
      </c>
      <c r="M24" s="270">
        <v>3090</v>
      </c>
      <c r="N24" s="270">
        <v>526</v>
      </c>
      <c r="O24" s="222">
        <v>2913</v>
      </c>
      <c r="P24" s="222">
        <v>750</v>
      </c>
      <c r="Q24" s="222">
        <v>28</v>
      </c>
      <c r="R24" s="222">
        <v>271</v>
      </c>
      <c r="S24" s="222">
        <v>12</v>
      </c>
      <c r="T24" s="270">
        <v>952</v>
      </c>
      <c r="U24" s="270">
        <v>900</v>
      </c>
      <c r="V24" s="14">
        <v>540</v>
      </c>
      <c r="W24" s="165"/>
      <c r="X24" s="165"/>
      <c r="Y24" s="456" t="s">
        <v>40</v>
      </c>
      <c r="Z24" s="457"/>
      <c r="AA24" s="230">
        <v>100</v>
      </c>
      <c r="AB24" s="230">
        <v>93.87298827119967</v>
      </c>
      <c r="AC24" s="230">
        <v>4.0829000833969165</v>
      </c>
      <c r="AD24" s="230">
        <v>2.7893606827900705</v>
      </c>
      <c r="AE24" s="230">
        <v>1.0894831165604981</v>
      </c>
      <c r="AF24" s="230">
        <v>0.4968326915911067</v>
      </c>
      <c r="AG24" s="230">
        <v>78.50666288127474</v>
      </c>
      <c r="AH24" s="230">
        <v>0.019518427169650618</v>
      </c>
      <c r="AI24" s="230">
        <v>0.47199105701155136</v>
      </c>
      <c r="AJ24" s="230">
        <v>5.4829036322018565</v>
      </c>
      <c r="AK24" s="230">
        <v>0.9333356992032933</v>
      </c>
      <c r="AL24" s="230">
        <v>5.168834395017478</v>
      </c>
      <c r="AM24" s="230">
        <v>1.3308018524761787</v>
      </c>
      <c r="AN24" s="230">
        <v>0.049683269159110664</v>
      </c>
      <c r="AO24" s="230">
        <v>0.48086306936139256</v>
      </c>
      <c r="AP24" s="230">
        <v>0.021292829639618857</v>
      </c>
      <c r="AQ24" s="230">
        <v>1.6892311514097629</v>
      </c>
      <c r="AR24" s="230">
        <v>1.5969622229714142</v>
      </c>
      <c r="AS24" s="262">
        <v>0.9581773337828485</v>
      </c>
    </row>
    <row r="25" spans="2:45" ht="15" customHeight="1">
      <c r="B25" s="456" t="s">
        <v>41</v>
      </c>
      <c r="C25" s="457"/>
      <c r="D25" s="222">
        <v>24808</v>
      </c>
      <c r="E25" s="222">
        <v>23557</v>
      </c>
      <c r="F25" s="222">
        <v>1587</v>
      </c>
      <c r="G25" s="222">
        <v>326</v>
      </c>
      <c r="H25" s="222">
        <v>202</v>
      </c>
      <c r="I25" s="222">
        <v>229</v>
      </c>
      <c r="J25" s="270">
        <v>19225</v>
      </c>
      <c r="K25" s="270">
        <v>2</v>
      </c>
      <c r="L25" s="222">
        <v>97</v>
      </c>
      <c r="M25" s="270">
        <v>1734</v>
      </c>
      <c r="N25" s="270">
        <v>155</v>
      </c>
      <c r="O25" s="222">
        <v>787</v>
      </c>
      <c r="P25" s="222">
        <v>144</v>
      </c>
      <c r="Q25" s="222">
        <v>14</v>
      </c>
      <c r="R25" s="222">
        <v>102</v>
      </c>
      <c r="S25" s="222">
        <v>4</v>
      </c>
      <c r="T25" s="270">
        <v>176</v>
      </c>
      <c r="U25" s="270">
        <v>347</v>
      </c>
      <c r="V25" s="14">
        <v>174</v>
      </c>
      <c r="W25" s="165"/>
      <c r="X25" s="165"/>
      <c r="Y25" s="456" t="s">
        <v>41</v>
      </c>
      <c r="Z25" s="457"/>
      <c r="AA25" s="230">
        <v>100</v>
      </c>
      <c r="AB25" s="230">
        <v>96.0804307039726</v>
      </c>
      <c r="AC25" s="230">
        <v>6.47279549718574</v>
      </c>
      <c r="AD25" s="230">
        <v>1.3296353699322947</v>
      </c>
      <c r="AE25" s="230">
        <v>0.8238844930255322</v>
      </c>
      <c r="AF25" s="230">
        <v>0.9340076678358757</v>
      </c>
      <c r="AG25" s="230">
        <v>78.4117791010686</v>
      </c>
      <c r="AH25" s="230">
        <v>0.008157272208173588</v>
      </c>
      <c r="AI25" s="230">
        <v>0.39562770209641895</v>
      </c>
      <c r="AJ25" s="230">
        <v>7.0723550044865</v>
      </c>
      <c r="AK25" s="230">
        <v>0.6321885961334529</v>
      </c>
      <c r="AL25" s="230">
        <v>3.2098866139163067</v>
      </c>
      <c r="AM25" s="230">
        <v>0.5873235989884982</v>
      </c>
      <c r="AN25" s="230">
        <v>0.057100905457215106</v>
      </c>
      <c r="AO25" s="230">
        <v>0.4160208826168529</v>
      </c>
      <c r="AP25" s="230">
        <v>0.016314544416347176</v>
      </c>
      <c r="AQ25" s="230">
        <v>0.7178399543192757</v>
      </c>
      <c r="AR25" s="230">
        <v>1.4152867281181174</v>
      </c>
      <c r="AS25" s="262">
        <v>0.7096826821111021</v>
      </c>
    </row>
    <row r="26" spans="2:45" ht="15" customHeight="1">
      <c r="B26" s="459" t="s">
        <v>163</v>
      </c>
      <c r="C26" s="459"/>
      <c r="D26" s="222">
        <v>3153</v>
      </c>
      <c r="E26" s="222">
        <v>2919</v>
      </c>
      <c r="F26" s="222">
        <v>106</v>
      </c>
      <c r="G26" s="222">
        <v>51</v>
      </c>
      <c r="H26" s="222">
        <v>14</v>
      </c>
      <c r="I26" s="222">
        <v>7</v>
      </c>
      <c r="J26" s="270">
        <v>2597</v>
      </c>
      <c r="K26" s="270" t="s">
        <v>250</v>
      </c>
      <c r="L26" s="222">
        <v>5</v>
      </c>
      <c r="M26" s="270">
        <v>119</v>
      </c>
      <c r="N26" s="270">
        <v>20</v>
      </c>
      <c r="O26" s="222">
        <v>152</v>
      </c>
      <c r="P26" s="222">
        <v>23</v>
      </c>
      <c r="Q26" s="222" t="s">
        <v>250</v>
      </c>
      <c r="R26" s="222">
        <v>38</v>
      </c>
      <c r="S26" s="222">
        <v>3</v>
      </c>
      <c r="T26" s="270">
        <v>33</v>
      </c>
      <c r="U26" s="270">
        <v>55</v>
      </c>
      <c r="V26" s="14">
        <v>42</v>
      </c>
      <c r="W26" s="165"/>
      <c r="X26" s="165"/>
      <c r="Y26" s="459" t="s">
        <v>163</v>
      </c>
      <c r="Z26" s="459"/>
      <c r="AA26" s="230">
        <v>100</v>
      </c>
      <c r="AB26" s="230">
        <v>93.76806938644394</v>
      </c>
      <c r="AC26" s="230">
        <v>3.4050754898811437</v>
      </c>
      <c r="AD26" s="230">
        <v>1.6382910375843238</v>
      </c>
      <c r="AE26" s="230">
        <v>0.4497269514937359</v>
      </c>
      <c r="AF26" s="230">
        <v>0.22486347574686796</v>
      </c>
      <c r="AG26" s="230">
        <v>83.424349502088</v>
      </c>
      <c r="AH26" s="28" t="s">
        <v>359</v>
      </c>
      <c r="AI26" s="230">
        <v>0.16061676839061997</v>
      </c>
      <c r="AJ26" s="230">
        <v>3.8226790876967556</v>
      </c>
      <c r="AK26" s="230">
        <v>0.6424670735624799</v>
      </c>
      <c r="AL26" s="230">
        <v>4.882749759074848</v>
      </c>
      <c r="AM26" s="230">
        <v>0.7388371345968519</v>
      </c>
      <c r="AN26" s="28" t="s">
        <v>359</v>
      </c>
      <c r="AO26" s="230">
        <v>1.220687439768712</v>
      </c>
      <c r="AP26" s="230">
        <v>0.09637006103437198</v>
      </c>
      <c r="AQ26" s="230">
        <v>1.0600706713780919</v>
      </c>
      <c r="AR26" s="230">
        <v>1.76678445229682</v>
      </c>
      <c r="AS26" s="262">
        <v>1.3491808544812078</v>
      </c>
    </row>
    <row r="27" spans="2:45" ht="15" customHeight="1">
      <c r="B27" s="455" t="s">
        <v>42</v>
      </c>
      <c r="C27" s="455"/>
      <c r="D27" s="222">
        <v>28522</v>
      </c>
      <c r="E27" s="222">
        <v>26587</v>
      </c>
      <c r="F27" s="222">
        <v>2015</v>
      </c>
      <c r="G27" s="222">
        <v>508</v>
      </c>
      <c r="H27" s="222">
        <v>834</v>
      </c>
      <c r="I27" s="222">
        <v>132</v>
      </c>
      <c r="J27" s="270">
        <v>18784</v>
      </c>
      <c r="K27" s="270">
        <v>17</v>
      </c>
      <c r="L27" s="222">
        <v>242</v>
      </c>
      <c r="M27" s="270">
        <v>3819</v>
      </c>
      <c r="N27" s="270">
        <v>236</v>
      </c>
      <c r="O27" s="222">
        <v>1347</v>
      </c>
      <c r="P27" s="222">
        <v>168</v>
      </c>
      <c r="Q27" s="222">
        <v>8</v>
      </c>
      <c r="R27" s="222">
        <v>60</v>
      </c>
      <c r="S27" s="222">
        <v>6</v>
      </c>
      <c r="T27" s="270">
        <v>200</v>
      </c>
      <c r="U27" s="270">
        <v>905</v>
      </c>
      <c r="V27" s="14">
        <v>183</v>
      </c>
      <c r="W27" s="165"/>
      <c r="X27" s="165"/>
      <c r="Y27" s="455" t="s">
        <v>42</v>
      </c>
      <c r="Z27" s="455"/>
      <c r="AA27" s="230">
        <v>100</v>
      </c>
      <c r="AB27" s="230">
        <v>94.55845218195398</v>
      </c>
      <c r="AC27" s="230">
        <v>7.166482910694598</v>
      </c>
      <c r="AD27" s="230">
        <v>1.8067361382793328</v>
      </c>
      <c r="AE27" s="230">
        <v>2.9661770459152828</v>
      </c>
      <c r="AF27" s="230">
        <v>0.46946687057651953</v>
      </c>
      <c r="AG27" s="230">
        <v>66.80655830991927</v>
      </c>
      <c r="AH27" s="230">
        <v>0.06046164242273357</v>
      </c>
      <c r="AI27" s="230">
        <v>0.8606892627236191</v>
      </c>
      <c r="AJ27" s="230">
        <v>13.582530141907032</v>
      </c>
      <c r="AK27" s="230">
        <v>0.8393498595155955</v>
      </c>
      <c r="AL27" s="230">
        <v>4.790696020201302</v>
      </c>
      <c r="AM27" s="230">
        <v>0.5975032898246613</v>
      </c>
      <c r="AN27" s="230">
        <v>0.028452537610698155</v>
      </c>
      <c r="AO27" s="230">
        <v>0.21339403208023616</v>
      </c>
      <c r="AP27" s="230">
        <v>0.021339403208023616</v>
      </c>
      <c r="AQ27" s="230">
        <v>0.7113134402674539</v>
      </c>
      <c r="AR27" s="230">
        <v>3.2186933172102283</v>
      </c>
      <c r="AS27" s="262">
        <v>0.6508517978447202</v>
      </c>
    </row>
    <row r="28" spans="2:45" ht="15" customHeight="1">
      <c r="B28" s="455" t="s">
        <v>43</v>
      </c>
      <c r="C28" s="455"/>
      <c r="D28" s="222">
        <v>19543</v>
      </c>
      <c r="E28" s="222">
        <v>17819</v>
      </c>
      <c r="F28" s="222">
        <v>815</v>
      </c>
      <c r="G28" s="222">
        <v>967</v>
      </c>
      <c r="H28" s="222">
        <v>61</v>
      </c>
      <c r="I28" s="222">
        <v>95</v>
      </c>
      <c r="J28" s="270">
        <v>14882</v>
      </c>
      <c r="K28" s="270">
        <v>2</v>
      </c>
      <c r="L28" s="222">
        <v>78</v>
      </c>
      <c r="M28" s="270">
        <v>826</v>
      </c>
      <c r="N28" s="270">
        <v>93</v>
      </c>
      <c r="O28" s="222">
        <v>1275</v>
      </c>
      <c r="P28" s="222">
        <v>469</v>
      </c>
      <c r="Q28" s="222">
        <v>31</v>
      </c>
      <c r="R28" s="222">
        <v>111</v>
      </c>
      <c r="S28" s="222">
        <v>7</v>
      </c>
      <c r="T28" s="270">
        <v>486</v>
      </c>
      <c r="U28" s="270">
        <v>171</v>
      </c>
      <c r="V28" s="14">
        <v>282</v>
      </c>
      <c r="W28" s="165"/>
      <c r="X28" s="165"/>
      <c r="Y28" s="455" t="s">
        <v>43</v>
      </c>
      <c r="Z28" s="455"/>
      <c r="AA28" s="230">
        <v>100</v>
      </c>
      <c r="AB28" s="230">
        <v>91.96428571428571</v>
      </c>
      <c r="AC28" s="230">
        <v>4.206234516928158</v>
      </c>
      <c r="AD28" s="230">
        <v>4.990710156895128</v>
      </c>
      <c r="AE28" s="230">
        <v>0.314822460776218</v>
      </c>
      <c r="AF28" s="230">
        <v>0.49029727497935593</v>
      </c>
      <c r="AG28" s="230">
        <v>76.80635838150289</v>
      </c>
      <c r="AH28" s="230">
        <v>0.010322047894302229</v>
      </c>
      <c r="AI28" s="230">
        <v>0.40255986787778697</v>
      </c>
      <c r="AJ28" s="230">
        <v>4.263005780346821</v>
      </c>
      <c r="AK28" s="230">
        <v>0.47997522708505364</v>
      </c>
      <c r="AL28" s="230">
        <v>6.580305532617671</v>
      </c>
      <c r="AM28" s="230">
        <v>2.4205202312138727</v>
      </c>
      <c r="AN28" s="230">
        <v>0.15999174236168456</v>
      </c>
      <c r="AO28" s="230">
        <v>0.5728736581337738</v>
      </c>
      <c r="AP28" s="230">
        <v>0.0361271676300578</v>
      </c>
      <c r="AQ28" s="230">
        <v>2.508257638315442</v>
      </c>
      <c r="AR28" s="230">
        <v>0.8825350949628407</v>
      </c>
      <c r="AS28" s="262">
        <v>1.4554087530966142</v>
      </c>
    </row>
    <row r="29" spans="2:45" ht="15" customHeight="1">
      <c r="B29" s="455" t="s">
        <v>44</v>
      </c>
      <c r="C29" s="455"/>
      <c r="D29" s="222">
        <v>14083</v>
      </c>
      <c r="E29" s="222">
        <v>12881</v>
      </c>
      <c r="F29" s="222">
        <v>1119</v>
      </c>
      <c r="G29" s="222">
        <v>325</v>
      </c>
      <c r="H29" s="222">
        <v>111</v>
      </c>
      <c r="I29" s="222">
        <v>99</v>
      </c>
      <c r="J29" s="270">
        <v>10355</v>
      </c>
      <c r="K29" s="270">
        <v>2</v>
      </c>
      <c r="L29" s="222">
        <v>109</v>
      </c>
      <c r="M29" s="270">
        <v>654</v>
      </c>
      <c r="N29" s="270">
        <v>107</v>
      </c>
      <c r="O29" s="222">
        <v>803</v>
      </c>
      <c r="P29" s="222">
        <v>441</v>
      </c>
      <c r="Q29" s="222">
        <v>5</v>
      </c>
      <c r="R29" s="222">
        <v>42</v>
      </c>
      <c r="S29" s="222">
        <v>4</v>
      </c>
      <c r="T29" s="270">
        <v>95</v>
      </c>
      <c r="U29" s="270">
        <v>216</v>
      </c>
      <c r="V29" s="14">
        <v>185</v>
      </c>
      <c r="W29" s="165"/>
      <c r="X29" s="165"/>
      <c r="Y29" s="455" t="s">
        <v>44</v>
      </c>
      <c r="Z29" s="455"/>
      <c r="AA29" s="230">
        <v>100</v>
      </c>
      <c r="AB29" s="230">
        <v>92.87619871656212</v>
      </c>
      <c r="AC29" s="230">
        <v>8.068353882760112</v>
      </c>
      <c r="AD29" s="230">
        <v>2.3433556853414093</v>
      </c>
      <c r="AE29" s="230">
        <v>0.800346095608912</v>
      </c>
      <c r="AF29" s="230">
        <v>0.7138221933809215</v>
      </c>
      <c r="AG29" s="230">
        <v>74.66291729757012</v>
      </c>
      <c r="AH29" s="230">
        <v>0.014420650371331747</v>
      </c>
      <c r="AI29" s="230">
        <v>0.7859254452375801</v>
      </c>
      <c r="AJ29" s="230">
        <v>4.715552671425481</v>
      </c>
      <c r="AK29" s="230">
        <v>0.7715047948662485</v>
      </c>
      <c r="AL29" s="230">
        <v>5.789891124089697</v>
      </c>
      <c r="AM29" s="230">
        <v>3.17975340687865</v>
      </c>
      <c r="AN29" s="230">
        <v>0.03605162592832937</v>
      </c>
      <c r="AO29" s="230">
        <v>0.30283365779796667</v>
      </c>
      <c r="AP29" s="230">
        <v>0.028841300742663493</v>
      </c>
      <c r="AQ29" s="230">
        <v>0.684980892638258</v>
      </c>
      <c r="AR29" s="230">
        <v>1.5574302401038287</v>
      </c>
      <c r="AS29" s="262">
        <v>1.3339101593481866</v>
      </c>
    </row>
    <row r="30" spans="2:45" ht="15" customHeight="1">
      <c r="B30" s="455" t="s">
        <v>45</v>
      </c>
      <c r="C30" s="455"/>
      <c r="D30" s="222">
        <v>9541</v>
      </c>
      <c r="E30" s="222">
        <v>9215</v>
      </c>
      <c r="F30" s="222">
        <v>383</v>
      </c>
      <c r="G30" s="222">
        <v>34</v>
      </c>
      <c r="H30" s="222">
        <v>353</v>
      </c>
      <c r="I30" s="222">
        <v>356</v>
      </c>
      <c r="J30" s="270">
        <v>7683</v>
      </c>
      <c r="K30" s="270">
        <v>1</v>
      </c>
      <c r="L30" s="222">
        <v>36</v>
      </c>
      <c r="M30" s="270">
        <v>281</v>
      </c>
      <c r="N30" s="270">
        <v>88</v>
      </c>
      <c r="O30" s="222">
        <v>244</v>
      </c>
      <c r="P30" s="222">
        <v>14</v>
      </c>
      <c r="Q30" s="285" t="s">
        <v>250</v>
      </c>
      <c r="R30" s="222">
        <v>54</v>
      </c>
      <c r="S30" s="285" t="s">
        <v>250</v>
      </c>
      <c r="T30" s="270">
        <v>4</v>
      </c>
      <c r="U30" s="270">
        <v>172</v>
      </c>
      <c r="V30" s="14">
        <v>19</v>
      </c>
      <c r="W30" s="165"/>
      <c r="X30" s="165"/>
      <c r="Y30" s="455" t="s">
        <v>45</v>
      </c>
      <c r="Z30" s="455"/>
      <c r="AA30" s="230">
        <v>100</v>
      </c>
      <c r="AB30" s="230">
        <v>97.225152985862</v>
      </c>
      <c r="AC30" s="230">
        <v>4.040936906520363</v>
      </c>
      <c r="AD30" s="230">
        <v>0.3587254695083351</v>
      </c>
      <c r="AE30" s="230">
        <v>3.7244144334247733</v>
      </c>
      <c r="AF30" s="230">
        <v>3.7560666807343326</v>
      </c>
      <c r="AG30" s="230">
        <v>81.06140535978055</v>
      </c>
      <c r="AH30" s="230">
        <v>0.010550749103186326</v>
      </c>
      <c r="AI30" s="230">
        <v>0.37982696771470775</v>
      </c>
      <c r="AJ30" s="230">
        <v>2.964760497995358</v>
      </c>
      <c r="AK30" s="230">
        <v>0.9284659210803967</v>
      </c>
      <c r="AL30" s="230">
        <v>2.5743827811774636</v>
      </c>
      <c r="AM30" s="230">
        <v>0.14771048744460857</v>
      </c>
      <c r="AN30" s="28" t="s">
        <v>359</v>
      </c>
      <c r="AO30" s="230">
        <v>0.5697404515720617</v>
      </c>
      <c r="AP30" s="28" t="s">
        <v>359</v>
      </c>
      <c r="AQ30" s="230">
        <v>0.0422029964127453</v>
      </c>
      <c r="AR30" s="230">
        <v>1.8147288457480482</v>
      </c>
      <c r="AS30" s="262">
        <v>0.2004642329605402</v>
      </c>
    </row>
    <row r="31" spans="2:45" ht="15" customHeight="1">
      <c r="B31" s="455" t="s">
        <v>46</v>
      </c>
      <c r="C31" s="455"/>
      <c r="D31" s="222">
        <v>6407</v>
      </c>
      <c r="E31" s="222">
        <v>5990</v>
      </c>
      <c r="F31" s="222">
        <v>257</v>
      </c>
      <c r="G31" s="222">
        <v>273</v>
      </c>
      <c r="H31" s="222">
        <v>5</v>
      </c>
      <c r="I31" s="222">
        <v>53</v>
      </c>
      <c r="J31" s="270">
        <v>5033</v>
      </c>
      <c r="K31" s="270">
        <v>1</v>
      </c>
      <c r="L31" s="222">
        <v>17</v>
      </c>
      <c r="M31" s="270">
        <v>306</v>
      </c>
      <c r="N31" s="270">
        <v>45</v>
      </c>
      <c r="O31" s="222">
        <v>297</v>
      </c>
      <c r="P31" s="222">
        <v>44</v>
      </c>
      <c r="Q31" s="222">
        <v>6</v>
      </c>
      <c r="R31" s="222">
        <v>61</v>
      </c>
      <c r="S31" s="222">
        <v>6</v>
      </c>
      <c r="T31" s="270">
        <v>134</v>
      </c>
      <c r="U31" s="270">
        <v>46</v>
      </c>
      <c r="V31" s="14">
        <v>53</v>
      </c>
      <c r="W31" s="165"/>
      <c r="X31" s="165"/>
      <c r="Y31" s="455" t="s">
        <v>46</v>
      </c>
      <c r="Z31" s="455"/>
      <c r="AA31" s="230">
        <v>100</v>
      </c>
      <c r="AB31" s="230">
        <v>94.4794952681388</v>
      </c>
      <c r="AC31" s="230">
        <v>4.053627760252366</v>
      </c>
      <c r="AD31" s="230">
        <v>4.305993690851735</v>
      </c>
      <c r="AE31" s="230">
        <v>0.07886435331230283</v>
      </c>
      <c r="AF31" s="230">
        <v>0.8359621451104101</v>
      </c>
      <c r="AG31" s="230">
        <v>79.38485804416405</v>
      </c>
      <c r="AH31" s="230">
        <v>0.01577287066246057</v>
      </c>
      <c r="AI31" s="230">
        <v>0.26813880126182965</v>
      </c>
      <c r="AJ31" s="230">
        <v>4.826498422712934</v>
      </c>
      <c r="AK31" s="230">
        <v>0.7097791798107256</v>
      </c>
      <c r="AL31" s="230">
        <v>4.684542586750789</v>
      </c>
      <c r="AM31" s="230">
        <v>0.694006309148265</v>
      </c>
      <c r="AN31" s="230">
        <v>0.0946372239747634</v>
      </c>
      <c r="AO31" s="230">
        <v>0.9621451104100947</v>
      </c>
      <c r="AP31" s="230">
        <v>0.0946372239747634</v>
      </c>
      <c r="AQ31" s="230">
        <v>2.1135646687697163</v>
      </c>
      <c r="AR31" s="230">
        <v>0.725552050473186</v>
      </c>
      <c r="AS31" s="262">
        <v>0.8359621451104101</v>
      </c>
    </row>
    <row r="32" spans="2:45" ht="15" customHeight="1">
      <c r="B32" s="455" t="s">
        <v>47</v>
      </c>
      <c r="C32" s="455"/>
      <c r="D32" s="222">
        <v>8379</v>
      </c>
      <c r="E32" s="222">
        <v>7892</v>
      </c>
      <c r="F32" s="222">
        <v>359</v>
      </c>
      <c r="G32" s="222">
        <v>374</v>
      </c>
      <c r="H32" s="222">
        <v>51</v>
      </c>
      <c r="I32" s="222">
        <v>58</v>
      </c>
      <c r="J32" s="270">
        <v>6557</v>
      </c>
      <c r="K32" s="25" t="s">
        <v>250</v>
      </c>
      <c r="L32" s="222">
        <v>41</v>
      </c>
      <c r="M32" s="270">
        <v>368</v>
      </c>
      <c r="N32" s="270">
        <v>84</v>
      </c>
      <c r="O32" s="222">
        <v>304</v>
      </c>
      <c r="P32" s="222">
        <v>39</v>
      </c>
      <c r="Q32" s="222">
        <v>4</v>
      </c>
      <c r="R32" s="222">
        <v>45</v>
      </c>
      <c r="S32" s="222">
        <v>2</v>
      </c>
      <c r="T32" s="270">
        <v>166</v>
      </c>
      <c r="U32" s="270">
        <v>48</v>
      </c>
      <c r="V32" s="14">
        <v>28</v>
      </c>
      <c r="W32" s="165"/>
      <c r="X32" s="165"/>
      <c r="Y32" s="455" t="s">
        <v>47</v>
      </c>
      <c r="Z32" s="455"/>
      <c r="AA32" s="230">
        <v>100</v>
      </c>
      <c r="AB32" s="230">
        <v>95.96303501945526</v>
      </c>
      <c r="AC32" s="230">
        <v>4.365272373540856</v>
      </c>
      <c r="AD32" s="230">
        <v>4.547665369649805</v>
      </c>
      <c r="AE32" s="230">
        <v>0.620136186770428</v>
      </c>
      <c r="AF32" s="230">
        <v>0.7052529182879378</v>
      </c>
      <c r="AG32" s="230">
        <v>79.73005836575877</v>
      </c>
      <c r="AH32" s="28" t="s">
        <v>359</v>
      </c>
      <c r="AI32" s="230">
        <v>0.49854085603112835</v>
      </c>
      <c r="AJ32" s="230">
        <v>4.474708171206226</v>
      </c>
      <c r="AK32" s="230">
        <v>1.0214007782101167</v>
      </c>
      <c r="AL32" s="230">
        <v>3.6964980544747084</v>
      </c>
      <c r="AM32" s="230">
        <v>0.47422178988326846</v>
      </c>
      <c r="AN32" s="230">
        <v>0.048638132295719845</v>
      </c>
      <c r="AO32" s="230">
        <v>0.5471789883268482</v>
      </c>
      <c r="AP32" s="230">
        <v>0.024319066147859923</v>
      </c>
      <c r="AQ32" s="230">
        <v>2.0184824902723735</v>
      </c>
      <c r="AR32" s="230">
        <v>0.5836575875486382</v>
      </c>
      <c r="AS32" s="262">
        <v>0.3404669260700389</v>
      </c>
    </row>
    <row r="33" spans="2:45" ht="15" customHeight="1">
      <c r="B33" s="455" t="s">
        <v>2</v>
      </c>
      <c r="C33" s="455"/>
      <c r="D33" s="222">
        <v>3755</v>
      </c>
      <c r="E33" s="222">
        <v>3630</v>
      </c>
      <c r="F33" s="222">
        <v>353</v>
      </c>
      <c r="G33" s="222">
        <v>69</v>
      </c>
      <c r="H33" s="222">
        <v>103</v>
      </c>
      <c r="I33" s="222">
        <v>83</v>
      </c>
      <c r="J33" s="270">
        <v>2852</v>
      </c>
      <c r="K33" s="270">
        <v>1</v>
      </c>
      <c r="L33" s="222">
        <v>12</v>
      </c>
      <c r="M33" s="270">
        <v>108</v>
      </c>
      <c r="N33" s="270">
        <v>49</v>
      </c>
      <c r="O33" s="222">
        <v>90</v>
      </c>
      <c r="P33" s="222">
        <v>4</v>
      </c>
      <c r="Q33" s="222">
        <v>2</v>
      </c>
      <c r="R33" s="222">
        <v>12</v>
      </c>
      <c r="S33" s="285" t="s">
        <v>250</v>
      </c>
      <c r="T33" s="270">
        <v>2</v>
      </c>
      <c r="U33" s="270">
        <v>70</v>
      </c>
      <c r="V33" s="121" t="s">
        <v>250</v>
      </c>
      <c r="W33" s="165"/>
      <c r="X33" s="165"/>
      <c r="Y33" s="455" t="s">
        <v>2</v>
      </c>
      <c r="Z33" s="455"/>
      <c r="AA33" s="230">
        <v>100</v>
      </c>
      <c r="AB33" s="230">
        <v>97.58064516129032</v>
      </c>
      <c r="AC33" s="230">
        <v>9.489247311827958</v>
      </c>
      <c r="AD33" s="230">
        <v>1.8548387096774193</v>
      </c>
      <c r="AE33" s="230">
        <v>2.768817204301075</v>
      </c>
      <c r="AF33" s="230">
        <v>2.231182795698925</v>
      </c>
      <c r="AG33" s="230">
        <v>76.66666666666667</v>
      </c>
      <c r="AH33" s="230">
        <v>0.026881720430107527</v>
      </c>
      <c r="AI33" s="230">
        <v>0.3225806451612903</v>
      </c>
      <c r="AJ33" s="230">
        <v>2.903225806451613</v>
      </c>
      <c r="AK33" s="230">
        <v>1.3172043010752688</v>
      </c>
      <c r="AL33" s="230">
        <v>2.4193548387096775</v>
      </c>
      <c r="AM33" s="230">
        <v>0.10752688172043011</v>
      </c>
      <c r="AN33" s="230">
        <v>0.053763440860215055</v>
      </c>
      <c r="AO33" s="230">
        <v>0.3225806451612903</v>
      </c>
      <c r="AP33" s="28" t="s">
        <v>359</v>
      </c>
      <c r="AQ33" s="230">
        <v>0.053763440860215055</v>
      </c>
      <c r="AR33" s="230">
        <v>1.881720430107527</v>
      </c>
      <c r="AS33" s="70" t="s">
        <v>359</v>
      </c>
    </row>
    <row r="34" spans="2:45" ht="15" customHeight="1">
      <c r="B34" s="455" t="s">
        <v>3</v>
      </c>
      <c r="C34" s="458"/>
      <c r="D34" s="222">
        <v>7622</v>
      </c>
      <c r="E34" s="222">
        <v>7364</v>
      </c>
      <c r="F34" s="222">
        <v>820</v>
      </c>
      <c r="G34" s="222">
        <v>58</v>
      </c>
      <c r="H34" s="222">
        <v>360</v>
      </c>
      <c r="I34" s="222">
        <v>182</v>
      </c>
      <c r="J34" s="270">
        <v>5581</v>
      </c>
      <c r="K34" s="270">
        <v>1</v>
      </c>
      <c r="L34" s="222">
        <v>54</v>
      </c>
      <c r="M34" s="270">
        <v>195</v>
      </c>
      <c r="N34" s="270">
        <v>113</v>
      </c>
      <c r="O34" s="222">
        <v>132</v>
      </c>
      <c r="P34" s="222">
        <v>9</v>
      </c>
      <c r="Q34" s="285" t="s">
        <v>250</v>
      </c>
      <c r="R34" s="222">
        <v>4</v>
      </c>
      <c r="S34" s="285" t="s">
        <v>250</v>
      </c>
      <c r="T34" s="25" t="s">
        <v>250</v>
      </c>
      <c r="U34" s="270">
        <v>119</v>
      </c>
      <c r="V34" s="14">
        <v>7</v>
      </c>
      <c r="W34" s="165"/>
      <c r="X34" s="165"/>
      <c r="Y34" s="455" t="s">
        <v>3</v>
      </c>
      <c r="Z34" s="458"/>
      <c r="AA34" s="230">
        <v>100</v>
      </c>
      <c r="AB34" s="230">
        <v>98.14740770358523</v>
      </c>
      <c r="AC34" s="230">
        <v>10.92896174863388</v>
      </c>
      <c r="AD34" s="230">
        <v>0.7730241236838598</v>
      </c>
      <c r="AE34" s="230">
        <v>4.798080767692923</v>
      </c>
      <c r="AF34" s="230">
        <v>2.4256963881114224</v>
      </c>
      <c r="AG34" s="230">
        <v>74.38357990137278</v>
      </c>
      <c r="AH34" s="230">
        <v>0.013328002132480341</v>
      </c>
      <c r="AI34" s="230">
        <v>0.7197121151539384</v>
      </c>
      <c r="AJ34" s="230">
        <v>2.5989604158336665</v>
      </c>
      <c r="AK34" s="230">
        <v>1.5060642409702787</v>
      </c>
      <c r="AL34" s="230">
        <v>1.7592962814874051</v>
      </c>
      <c r="AM34" s="230">
        <v>0.11995201919232307</v>
      </c>
      <c r="AN34" s="28" t="s">
        <v>359</v>
      </c>
      <c r="AO34" s="230">
        <v>0.053312008529921365</v>
      </c>
      <c r="AP34" s="28" t="s">
        <v>359</v>
      </c>
      <c r="AQ34" s="28" t="s">
        <v>359</v>
      </c>
      <c r="AR34" s="230">
        <v>1.5860322537651608</v>
      </c>
      <c r="AS34" s="262">
        <v>0.09329601492736239</v>
      </c>
    </row>
    <row r="35" spans="2:45" ht="6" customHeight="1">
      <c r="B35" s="16"/>
      <c r="C35" s="26"/>
      <c r="D35" s="29"/>
      <c r="E35" s="29"/>
      <c r="F35" s="29"/>
      <c r="G35" s="30"/>
      <c r="H35" s="30"/>
      <c r="I35" s="30"/>
      <c r="J35" s="63"/>
      <c r="K35" s="63"/>
      <c r="L35" s="30"/>
      <c r="M35" s="63"/>
      <c r="N35" s="63"/>
      <c r="O35" s="272"/>
      <c r="P35" s="29"/>
      <c r="Q35" s="30"/>
      <c r="R35" s="30"/>
      <c r="S35" s="30"/>
      <c r="T35" s="63"/>
      <c r="U35" s="63"/>
      <c r="V35" s="63"/>
      <c r="Y35" s="16"/>
      <c r="Z35" s="26"/>
      <c r="AA35" s="29"/>
      <c r="AB35" s="29"/>
      <c r="AC35" s="29"/>
      <c r="AD35" s="30"/>
      <c r="AE35" s="30"/>
      <c r="AF35" s="30"/>
      <c r="AG35" s="63"/>
      <c r="AH35" s="63"/>
      <c r="AI35" s="30"/>
      <c r="AJ35" s="63"/>
      <c r="AK35" s="63"/>
      <c r="AL35" s="272"/>
      <c r="AM35" s="29"/>
      <c r="AN35" s="30"/>
      <c r="AO35" s="30"/>
      <c r="AP35" s="30"/>
      <c r="AQ35" s="63"/>
      <c r="AR35" s="63"/>
      <c r="AS35" s="63"/>
    </row>
    <row r="36" spans="2:38" ht="18.75" customHeight="1">
      <c r="B36" s="2"/>
      <c r="C36" s="2"/>
      <c r="O36" s="273"/>
      <c r="Y36" s="2"/>
      <c r="Z36" s="2"/>
      <c r="AL36" s="273"/>
    </row>
  </sheetData>
  <sheetProtection/>
  <mergeCells count="98">
    <mergeCell ref="B32:C32"/>
    <mergeCell ref="Y32:Z32"/>
    <mergeCell ref="B33:C33"/>
    <mergeCell ref="Y33:Z33"/>
    <mergeCell ref="B34:C34"/>
    <mergeCell ref="Y34:Z34"/>
    <mergeCell ref="B29:C29"/>
    <mergeCell ref="Y29:Z29"/>
    <mergeCell ref="B30:C30"/>
    <mergeCell ref="Y30:Z30"/>
    <mergeCell ref="B31:C31"/>
    <mergeCell ref="Y31:Z31"/>
    <mergeCell ref="B26:C26"/>
    <mergeCell ref="Y26:Z26"/>
    <mergeCell ref="B27:C27"/>
    <mergeCell ref="Y27:Z27"/>
    <mergeCell ref="B28:C28"/>
    <mergeCell ref="Y28:Z28"/>
    <mergeCell ref="B23:C23"/>
    <mergeCell ref="Y23:Z23"/>
    <mergeCell ref="B24:C24"/>
    <mergeCell ref="Y24:Z24"/>
    <mergeCell ref="B25:C25"/>
    <mergeCell ref="Y25:Z25"/>
    <mergeCell ref="B20:C20"/>
    <mergeCell ref="Y20:Z20"/>
    <mergeCell ref="B21:C21"/>
    <mergeCell ref="Y21:Z21"/>
    <mergeCell ref="B22:C22"/>
    <mergeCell ref="Y22:Z22"/>
    <mergeCell ref="B17:C17"/>
    <mergeCell ref="Y17:Z17"/>
    <mergeCell ref="B18:C18"/>
    <mergeCell ref="Y18:Z18"/>
    <mergeCell ref="B19:C19"/>
    <mergeCell ref="Y19:Z19"/>
    <mergeCell ref="B14:C14"/>
    <mergeCell ref="Y14:Z14"/>
    <mergeCell ref="B15:C15"/>
    <mergeCell ref="Y15:Z15"/>
    <mergeCell ref="B16:C16"/>
    <mergeCell ref="Y16:Z16"/>
    <mergeCell ref="B11:C11"/>
    <mergeCell ref="Y11:Z11"/>
    <mergeCell ref="B12:C12"/>
    <mergeCell ref="Y12:Z12"/>
    <mergeCell ref="B13:C13"/>
    <mergeCell ref="Y13:Z13"/>
    <mergeCell ref="AQ5:AQ8"/>
    <mergeCell ref="AR5:AR8"/>
    <mergeCell ref="B9:C9"/>
    <mergeCell ref="Y9:Z9"/>
    <mergeCell ref="B10:C10"/>
    <mergeCell ref="Y10:Z10"/>
    <mergeCell ref="AK5:AK8"/>
    <mergeCell ref="AL5:AL8"/>
    <mergeCell ref="AM5:AM8"/>
    <mergeCell ref="AN5:AN8"/>
    <mergeCell ref="AO5:AO8"/>
    <mergeCell ref="AP5:AP8"/>
    <mergeCell ref="AE5:AE8"/>
    <mergeCell ref="AF5:AF8"/>
    <mergeCell ref="AG5:AG8"/>
    <mergeCell ref="AH5:AH8"/>
    <mergeCell ref="AI5:AI8"/>
    <mergeCell ref="AJ5:AJ8"/>
    <mergeCell ref="S5:S8"/>
    <mergeCell ref="T5:T8"/>
    <mergeCell ref="U5:U8"/>
    <mergeCell ref="AB5:AB8"/>
    <mergeCell ref="AC5:AC8"/>
    <mergeCell ref="AD5:AD8"/>
    <mergeCell ref="M5:M8"/>
    <mergeCell ref="N5:N8"/>
    <mergeCell ref="O5:O8"/>
    <mergeCell ref="P5:P8"/>
    <mergeCell ref="Q5:Q8"/>
    <mergeCell ref="R5:R8"/>
    <mergeCell ref="AM4:AR4"/>
    <mergeCell ref="AS4:AS8"/>
    <mergeCell ref="E5:E8"/>
    <mergeCell ref="F5:F8"/>
    <mergeCell ref="G5:G8"/>
    <mergeCell ref="H5:H8"/>
    <mergeCell ref="I5:I8"/>
    <mergeCell ref="J5:J8"/>
    <mergeCell ref="K5:K8"/>
    <mergeCell ref="L5:L8"/>
    <mergeCell ref="B2:K2"/>
    <mergeCell ref="Y2:AH2"/>
    <mergeCell ref="B4:C8"/>
    <mergeCell ref="D4:D8"/>
    <mergeCell ref="F4:N4"/>
    <mergeCell ref="P4:U4"/>
    <mergeCell ref="V4:V8"/>
    <mergeCell ref="Y4:Z8"/>
    <mergeCell ref="AA4:AA8"/>
    <mergeCell ref="AC4:AK4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B2:I2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3" width="2.421875" style="6" customWidth="1"/>
    <col min="4" max="4" width="18.8515625" style="6" customWidth="1"/>
    <col min="5" max="9" width="12.140625" style="6" customWidth="1"/>
    <col min="10" max="16384" width="9.00390625" style="6" customWidth="1"/>
  </cols>
  <sheetData>
    <row r="2" spans="2:9" ht="18" customHeight="1">
      <c r="B2" s="362" t="s">
        <v>244</v>
      </c>
      <c r="C2" s="362"/>
      <c r="D2" s="362"/>
      <c r="E2" s="362"/>
      <c r="F2" s="362"/>
      <c r="G2" s="362"/>
      <c r="H2" s="362"/>
      <c r="I2" s="362"/>
    </row>
    <row r="3" spans="2:9" ht="7.5" customHeight="1">
      <c r="B3" s="7"/>
      <c r="C3" s="8"/>
      <c r="D3" s="8"/>
      <c r="E3" s="8"/>
      <c r="F3" s="8"/>
      <c r="G3" s="8"/>
      <c r="H3" s="11"/>
      <c r="I3" s="11"/>
    </row>
    <row r="4" spans="2:9" ht="15" customHeight="1">
      <c r="B4" s="355" t="s">
        <v>165</v>
      </c>
      <c r="C4" s="355"/>
      <c r="D4" s="356"/>
      <c r="E4" s="359" t="s">
        <v>240</v>
      </c>
      <c r="F4" s="360"/>
      <c r="G4" s="359" t="s">
        <v>164</v>
      </c>
      <c r="H4" s="361"/>
      <c r="I4" s="361"/>
    </row>
    <row r="5" spans="2:9" ht="24" customHeight="1">
      <c r="B5" s="357"/>
      <c r="C5" s="357"/>
      <c r="D5" s="358"/>
      <c r="E5" s="71" t="s">
        <v>58</v>
      </c>
      <c r="F5" s="164" t="s">
        <v>241</v>
      </c>
      <c r="G5" s="71" t="s">
        <v>58</v>
      </c>
      <c r="H5" s="147" t="s">
        <v>59</v>
      </c>
      <c r="I5" s="147" t="s">
        <v>171</v>
      </c>
    </row>
    <row r="6" spans="2:9" ht="19.5" customHeight="1">
      <c r="B6" s="10" t="s">
        <v>427</v>
      </c>
      <c r="C6" s="9"/>
      <c r="D6" s="23"/>
      <c r="E6" s="25">
        <v>1169788</v>
      </c>
      <c r="F6" s="25">
        <v>1173171</v>
      </c>
      <c r="G6" s="28">
        <v>100</v>
      </c>
      <c r="H6" s="28">
        <v>100</v>
      </c>
      <c r="I6" s="70" t="s">
        <v>169</v>
      </c>
    </row>
    <row r="7" spans="2:9" ht="15.75" customHeight="1">
      <c r="B7" s="20"/>
      <c r="C7" s="9" t="s">
        <v>237</v>
      </c>
      <c r="D7" s="23"/>
      <c r="E7" s="25">
        <v>396937</v>
      </c>
      <c r="F7" s="25">
        <v>398154</v>
      </c>
      <c r="G7" s="28">
        <v>35.431123282388924</v>
      </c>
      <c r="H7" s="28">
        <v>34.462629866504635</v>
      </c>
      <c r="I7" s="70">
        <v>0.9684934158842893</v>
      </c>
    </row>
    <row r="8" spans="2:9" ht="14.25" customHeight="1">
      <c r="B8" s="20"/>
      <c r="C8" s="9" t="s">
        <v>242</v>
      </c>
      <c r="D8" s="23"/>
      <c r="E8" s="25">
        <v>723369</v>
      </c>
      <c r="F8" s="25">
        <v>757167</v>
      </c>
      <c r="G8" s="28">
        <v>64.56887671761108</v>
      </c>
      <c r="H8" s="28">
        <v>65.53737013349536</v>
      </c>
      <c r="I8" s="70">
        <v>-0.9684934158842822</v>
      </c>
    </row>
    <row r="9" spans="2:9" ht="14.25" customHeight="1">
      <c r="B9" s="20"/>
      <c r="C9" s="9"/>
      <c r="D9" s="24" t="s">
        <v>166</v>
      </c>
      <c r="E9" s="25">
        <v>533376</v>
      </c>
      <c r="F9" s="25">
        <v>578778</v>
      </c>
      <c r="G9" s="28">
        <v>47.609849451846195</v>
      </c>
      <c r="H9" s="28">
        <v>50.096726364361075</v>
      </c>
      <c r="I9" s="70">
        <v>-2.48687691251488</v>
      </c>
    </row>
    <row r="10" spans="2:9" ht="14.25" customHeight="1">
      <c r="B10" s="20"/>
      <c r="C10" s="9"/>
      <c r="D10" s="24" t="s">
        <v>238</v>
      </c>
      <c r="E10" s="25">
        <v>62824</v>
      </c>
      <c r="F10" s="25">
        <v>78542</v>
      </c>
      <c r="G10" s="28">
        <v>5.60775359589255</v>
      </c>
      <c r="H10" s="28">
        <v>6.798283767022325</v>
      </c>
      <c r="I10" s="70">
        <v>-1.190530171129775</v>
      </c>
    </row>
    <row r="11" spans="2:9" ht="14.25" customHeight="1">
      <c r="B11" s="20"/>
      <c r="C11" s="9"/>
      <c r="D11" s="24" t="s">
        <v>239</v>
      </c>
      <c r="E11" s="25">
        <v>470552</v>
      </c>
      <c r="F11" s="25">
        <v>500236</v>
      </c>
      <c r="G11" s="28">
        <v>42.00209585595364</v>
      </c>
      <c r="H11" s="28">
        <v>43.29844259733875</v>
      </c>
      <c r="I11" s="70">
        <v>-1.2963467413851077</v>
      </c>
    </row>
    <row r="12" spans="2:9" ht="14.25" customHeight="1">
      <c r="B12" s="20"/>
      <c r="C12" s="9"/>
      <c r="D12" s="24" t="s">
        <v>428</v>
      </c>
      <c r="E12" s="25">
        <v>189993</v>
      </c>
      <c r="F12" s="25">
        <v>178389</v>
      </c>
      <c r="G12" s="28">
        <v>16.959027265764888</v>
      </c>
      <c r="H12" s="28">
        <v>15.440643769134294</v>
      </c>
      <c r="I12" s="70">
        <v>1.5183834966305945</v>
      </c>
    </row>
    <row r="13" spans="2:9" ht="14.25" customHeight="1">
      <c r="B13" s="10"/>
      <c r="C13" s="9"/>
      <c r="D13" s="24" t="s">
        <v>167</v>
      </c>
      <c r="E13" s="25">
        <v>170897</v>
      </c>
      <c r="F13" s="25">
        <v>170376</v>
      </c>
      <c r="G13" s="28">
        <v>16.187253945306608</v>
      </c>
      <c r="H13" s="28">
        <v>14.747070294749252</v>
      </c>
      <c r="I13" s="70">
        <v>1.4401836505573566</v>
      </c>
    </row>
    <row r="14" spans="2:9" ht="14.25" customHeight="1">
      <c r="B14" s="10"/>
      <c r="C14" s="9"/>
      <c r="D14" s="24" t="s">
        <v>168</v>
      </c>
      <c r="E14" s="25">
        <v>8148</v>
      </c>
      <c r="F14" s="25">
        <v>8013</v>
      </c>
      <c r="G14" s="28">
        <v>0.7717733204582776</v>
      </c>
      <c r="H14" s="28">
        <v>0.693573474385041</v>
      </c>
      <c r="I14" s="70">
        <v>0.0781998460732366</v>
      </c>
    </row>
    <row r="15" spans="2:9" ht="16.5" customHeight="1">
      <c r="B15" s="10" t="s">
        <v>429</v>
      </c>
      <c r="C15" s="9"/>
      <c r="D15" s="23"/>
      <c r="E15" s="14">
        <v>582449</v>
      </c>
      <c r="F15" s="14">
        <v>596324</v>
      </c>
      <c r="G15" s="28">
        <v>100</v>
      </c>
      <c r="H15" s="28">
        <v>100</v>
      </c>
      <c r="I15" s="70" t="s">
        <v>170</v>
      </c>
    </row>
    <row r="16" spans="2:9" ht="14.25" customHeight="1">
      <c r="B16" s="20"/>
      <c r="C16" s="9"/>
      <c r="D16" s="24" t="s">
        <v>166</v>
      </c>
      <c r="E16" s="14">
        <v>401179</v>
      </c>
      <c r="F16" s="14">
        <v>439368</v>
      </c>
      <c r="G16" s="28">
        <v>70.50560366114063</v>
      </c>
      <c r="H16" s="28">
        <v>73.67940918024429</v>
      </c>
      <c r="I16" s="70">
        <v>-3.1738055191036665</v>
      </c>
    </row>
    <row r="17" spans="2:9" ht="14.25" customHeight="1">
      <c r="B17" s="20"/>
      <c r="C17" s="9"/>
      <c r="D17" s="24" t="s">
        <v>238</v>
      </c>
      <c r="E17" s="14">
        <v>62824</v>
      </c>
      <c r="F17" s="14">
        <v>78542</v>
      </c>
      <c r="G17" s="28">
        <v>11.041066567311596</v>
      </c>
      <c r="H17" s="28">
        <v>13.171027830508248</v>
      </c>
      <c r="I17" s="70">
        <v>-2.129961263196652</v>
      </c>
    </row>
    <row r="18" spans="2:9" ht="14.25" customHeight="1">
      <c r="B18" s="20"/>
      <c r="C18" s="9"/>
      <c r="D18" s="24" t="s">
        <v>239</v>
      </c>
      <c r="E18" s="14">
        <v>338355</v>
      </c>
      <c r="F18" s="14">
        <v>360826</v>
      </c>
      <c r="G18" s="28">
        <v>59.46453709382903</v>
      </c>
      <c r="H18" s="28">
        <v>60.50838134973605</v>
      </c>
      <c r="I18" s="70">
        <v>-1.0438442559070182</v>
      </c>
    </row>
    <row r="19" spans="2:9" ht="14.25" customHeight="1">
      <c r="B19" s="20"/>
      <c r="C19" s="9"/>
      <c r="D19" s="24" t="s">
        <v>428</v>
      </c>
      <c r="E19" s="14">
        <v>167824</v>
      </c>
      <c r="F19" s="14">
        <v>156956</v>
      </c>
      <c r="G19" s="28">
        <v>29.494396338859374</v>
      </c>
      <c r="H19" s="28">
        <v>26.3205908197557</v>
      </c>
      <c r="I19" s="70">
        <v>3.1738055191036736</v>
      </c>
    </row>
    <row r="20" spans="2:9" ht="14.25" customHeight="1">
      <c r="B20" s="10"/>
      <c r="C20" s="9"/>
      <c r="D20" s="24" t="s">
        <v>167</v>
      </c>
      <c r="E20" s="14">
        <v>151518</v>
      </c>
      <c r="F20" s="13">
        <v>150009</v>
      </c>
      <c r="G20" s="28">
        <v>28.18146354434309</v>
      </c>
      <c r="H20" s="28">
        <v>25.155620099140734</v>
      </c>
      <c r="I20" s="70">
        <v>3.025843445202355</v>
      </c>
    </row>
    <row r="21" spans="2:9" ht="14.25" customHeight="1">
      <c r="B21" s="10"/>
      <c r="C21" s="9"/>
      <c r="D21" s="24" t="s">
        <v>168</v>
      </c>
      <c r="E21" s="14">
        <v>7059</v>
      </c>
      <c r="F21" s="13">
        <v>6947</v>
      </c>
      <c r="G21" s="28">
        <v>1.3129327945162812</v>
      </c>
      <c r="H21" s="28">
        <v>1.1649707206149678</v>
      </c>
      <c r="I21" s="70">
        <v>0.14796207390131344</v>
      </c>
    </row>
    <row r="22" spans="2:9" ht="4.5" customHeight="1">
      <c r="B22" s="16"/>
      <c r="C22" s="18"/>
      <c r="D22" s="26"/>
      <c r="E22" s="19"/>
      <c r="F22" s="17"/>
      <c r="G22" s="17"/>
      <c r="H22" s="17"/>
      <c r="I22" s="19"/>
    </row>
    <row r="23" spans="4:5" ht="11.25" customHeight="1">
      <c r="D23" s="66" t="s">
        <v>243</v>
      </c>
      <c r="E23" s="6" t="s">
        <v>430</v>
      </c>
    </row>
    <row r="24" ht="11.25" customHeight="1">
      <c r="E24" s="6" t="s">
        <v>431</v>
      </c>
    </row>
    <row r="25" ht="11.25" customHeight="1">
      <c r="E25" s="6" t="s">
        <v>432</v>
      </c>
    </row>
    <row r="26" ht="12">
      <c r="E26" s="6" t="s">
        <v>433</v>
      </c>
    </row>
  </sheetData>
  <sheetProtection/>
  <mergeCells count="4">
    <mergeCell ref="B4:D5"/>
    <mergeCell ref="E4:F4"/>
    <mergeCell ref="G4:I4"/>
    <mergeCell ref="B2:I2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AY45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.140625" style="6" customWidth="1"/>
    <col min="2" max="3" width="1.421875" style="6" customWidth="1"/>
    <col min="4" max="4" width="6.7109375" style="6" customWidth="1"/>
    <col min="5" max="5" width="6.421875" style="6" customWidth="1"/>
    <col min="6" max="7" width="5.7109375" style="6" customWidth="1"/>
    <col min="8" max="8" width="6.421875" style="6" customWidth="1"/>
    <col min="9" max="9" width="6.140625" style="6" customWidth="1"/>
    <col min="10" max="10" width="6.28125" style="6" customWidth="1"/>
    <col min="11" max="11" width="5.421875" style="6" customWidth="1"/>
    <col min="12" max="12" width="6.28125" style="6" customWidth="1"/>
    <col min="13" max="14" width="5.421875" style="6" customWidth="1"/>
    <col min="15" max="15" width="6.421875" style="6" customWidth="1"/>
    <col min="16" max="16" width="6.140625" style="6" customWidth="1"/>
    <col min="17" max="17" width="5.7109375" style="6" customWidth="1"/>
    <col min="18" max="18" width="5.421875" style="6" customWidth="1"/>
    <col min="19" max="19" width="6.7109375" style="6" customWidth="1"/>
    <col min="20" max="21" width="7.28125" style="6" customWidth="1"/>
    <col min="22" max="22" width="5.421875" style="6" customWidth="1"/>
    <col min="23" max="23" width="5.57421875" style="6" customWidth="1"/>
    <col min="24" max="24" width="6.140625" style="6" customWidth="1"/>
    <col min="25" max="25" width="8.8515625" style="6" customWidth="1"/>
    <col min="26" max="26" width="2.28125" style="6" customWidth="1"/>
    <col min="27" max="27" width="3.421875" style="6" customWidth="1"/>
    <col min="28" max="28" width="4.57421875" style="6" customWidth="1"/>
    <col min="29" max="40" width="8.421875" style="6" customWidth="1"/>
    <col min="41" max="16384" width="9.00390625" style="6" customWidth="1"/>
  </cols>
  <sheetData>
    <row r="2" spans="2:51" ht="16.5" customHeight="1">
      <c r="B2" s="362" t="s">
        <v>245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Z2" s="362" t="s">
        <v>390</v>
      </c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</row>
    <row r="3" spans="2:24" ht="1.5" customHeight="1" hidden="1">
      <c r="B3" s="7"/>
      <c r="C3" s="8"/>
      <c r="D3" s="8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2:30" ht="12" customHeight="1">
      <c r="B4" s="33"/>
      <c r="C4" s="33"/>
      <c r="D4" s="33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62"/>
      <c r="S4" s="35"/>
      <c r="T4" s="35"/>
      <c r="U4" s="35"/>
      <c r="V4" s="34" t="s">
        <v>180</v>
      </c>
      <c r="W4" s="34"/>
      <c r="X4" s="35"/>
      <c r="Y4" s="34"/>
      <c r="Z4" s="34"/>
      <c r="AA4" s="34"/>
      <c r="AB4" s="34"/>
      <c r="AC4" s="34"/>
      <c r="AD4" s="34"/>
    </row>
    <row r="5" spans="2:40" ht="14.25" customHeight="1">
      <c r="B5" s="355" t="s">
        <v>172</v>
      </c>
      <c r="C5" s="355"/>
      <c r="D5" s="356"/>
      <c r="E5" s="359" t="s">
        <v>173</v>
      </c>
      <c r="F5" s="361"/>
      <c r="G5" s="361"/>
      <c r="H5" s="361"/>
      <c r="I5" s="361"/>
      <c r="J5" s="361"/>
      <c r="K5" s="360"/>
      <c r="L5" s="359" t="s">
        <v>63</v>
      </c>
      <c r="M5" s="361"/>
      <c r="N5" s="361"/>
      <c r="O5" s="361"/>
      <c r="P5" s="361"/>
      <c r="Q5" s="361"/>
      <c r="R5" s="361"/>
      <c r="S5" s="359" t="s">
        <v>179</v>
      </c>
      <c r="T5" s="361"/>
      <c r="U5" s="361"/>
      <c r="V5" s="361"/>
      <c r="W5" s="361"/>
      <c r="X5" s="361"/>
      <c r="Y5" s="34"/>
      <c r="Z5" s="355" t="s">
        <v>172</v>
      </c>
      <c r="AA5" s="355"/>
      <c r="AB5" s="356"/>
      <c r="AC5" s="359" t="s">
        <v>173</v>
      </c>
      <c r="AD5" s="361"/>
      <c r="AE5" s="361"/>
      <c r="AF5" s="361"/>
      <c r="AG5" s="361"/>
      <c r="AH5" s="360"/>
      <c r="AI5" s="359" t="s">
        <v>63</v>
      </c>
      <c r="AJ5" s="361"/>
      <c r="AK5" s="361"/>
      <c r="AL5" s="361"/>
      <c r="AM5" s="361"/>
      <c r="AN5" s="361"/>
    </row>
    <row r="6" spans="2:40" ht="15" customHeight="1">
      <c r="B6" s="367"/>
      <c r="C6" s="367"/>
      <c r="D6" s="368"/>
      <c r="E6" s="365" t="s">
        <v>182</v>
      </c>
      <c r="F6" s="166" t="s">
        <v>246</v>
      </c>
      <c r="G6" s="84"/>
      <c r="H6" s="169"/>
      <c r="I6" s="80" t="s">
        <v>176</v>
      </c>
      <c r="J6" s="76"/>
      <c r="K6" s="75"/>
      <c r="L6" s="365" t="s">
        <v>182</v>
      </c>
      <c r="M6" s="166" t="s">
        <v>246</v>
      </c>
      <c r="N6" s="84"/>
      <c r="O6" s="169"/>
      <c r="P6" s="80" t="s">
        <v>176</v>
      </c>
      <c r="Q6" s="76"/>
      <c r="R6" s="76"/>
      <c r="S6" s="166" t="s">
        <v>246</v>
      </c>
      <c r="T6" s="84"/>
      <c r="U6" s="169"/>
      <c r="V6" s="80" t="s">
        <v>176</v>
      </c>
      <c r="W6" s="76"/>
      <c r="X6" s="76"/>
      <c r="Y6" s="36"/>
      <c r="Z6" s="367"/>
      <c r="AA6" s="367"/>
      <c r="AB6" s="368"/>
      <c r="AC6" s="365" t="s">
        <v>1</v>
      </c>
      <c r="AD6" s="365" t="s">
        <v>174</v>
      </c>
      <c r="AE6" s="363" t="s">
        <v>175</v>
      </c>
      <c r="AF6" s="316" t="s">
        <v>176</v>
      </c>
      <c r="AG6" s="76"/>
      <c r="AH6" s="75"/>
      <c r="AI6" s="365" t="s">
        <v>1</v>
      </c>
      <c r="AJ6" s="365" t="s">
        <v>174</v>
      </c>
      <c r="AK6" s="363" t="s">
        <v>175</v>
      </c>
      <c r="AL6" s="316" t="s">
        <v>176</v>
      </c>
      <c r="AM6" s="76"/>
      <c r="AN6" s="76"/>
    </row>
    <row r="7" spans="2:40" ht="15" customHeight="1">
      <c r="B7" s="357"/>
      <c r="C7" s="357"/>
      <c r="D7" s="358"/>
      <c r="E7" s="366"/>
      <c r="F7" s="167"/>
      <c r="G7" s="170" t="s">
        <v>174</v>
      </c>
      <c r="H7" s="171" t="s">
        <v>229</v>
      </c>
      <c r="I7" s="73"/>
      <c r="J7" s="64" t="s">
        <v>177</v>
      </c>
      <c r="K7" s="64" t="s">
        <v>178</v>
      </c>
      <c r="L7" s="366"/>
      <c r="M7" s="167"/>
      <c r="N7" s="170" t="s">
        <v>174</v>
      </c>
      <c r="O7" s="171" t="s">
        <v>229</v>
      </c>
      <c r="P7" s="73"/>
      <c r="Q7" s="64" t="s">
        <v>177</v>
      </c>
      <c r="R7" s="64" t="s">
        <v>178</v>
      </c>
      <c r="S7" s="167"/>
      <c r="T7" s="170" t="s">
        <v>174</v>
      </c>
      <c r="U7" s="171" t="s">
        <v>229</v>
      </c>
      <c r="V7" s="73"/>
      <c r="W7" s="64" t="s">
        <v>177</v>
      </c>
      <c r="X7" s="64" t="s">
        <v>178</v>
      </c>
      <c r="Y7" s="36"/>
      <c r="Z7" s="357"/>
      <c r="AA7" s="357"/>
      <c r="AB7" s="358"/>
      <c r="AC7" s="366"/>
      <c r="AD7" s="366"/>
      <c r="AE7" s="364"/>
      <c r="AF7" s="315"/>
      <c r="AG7" s="64" t="s">
        <v>177</v>
      </c>
      <c r="AH7" s="64" t="s">
        <v>178</v>
      </c>
      <c r="AI7" s="366"/>
      <c r="AJ7" s="366"/>
      <c r="AK7" s="364"/>
      <c r="AL7" s="315"/>
      <c r="AM7" s="64" t="s">
        <v>177</v>
      </c>
      <c r="AN7" s="64" t="s">
        <v>178</v>
      </c>
    </row>
    <row r="8" spans="2:40" ht="30" customHeight="1">
      <c r="B8" s="67" t="s">
        <v>60</v>
      </c>
      <c r="C8" s="9"/>
      <c r="D8" s="23"/>
      <c r="E8" s="172">
        <v>100</v>
      </c>
      <c r="F8" s="172">
        <v>70.50560366114063</v>
      </c>
      <c r="G8" s="172">
        <v>11.041066567311596</v>
      </c>
      <c r="H8" s="172">
        <v>59.46453709382903</v>
      </c>
      <c r="I8" s="172">
        <v>29.494396338859374</v>
      </c>
      <c r="J8" s="172">
        <v>28.18146354434309</v>
      </c>
      <c r="K8" s="172">
        <v>1.3129327945162812</v>
      </c>
      <c r="L8" s="172">
        <v>100</v>
      </c>
      <c r="M8" s="172">
        <v>73.61199616315963</v>
      </c>
      <c r="N8" s="172">
        <v>13.171027830508248</v>
      </c>
      <c r="O8" s="172">
        <v>60.44096833265138</v>
      </c>
      <c r="P8" s="173">
        <v>26.388003836840372</v>
      </c>
      <c r="Q8" s="172">
        <v>25.22303311622541</v>
      </c>
      <c r="R8" s="172">
        <v>1.1649707206149678</v>
      </c>
      <c r="S8" s="173">
        <v>-3.1063925020190055</v>
      </c>
      <c r="T8" s="173">
        <v>-2.129961263196652</v>
      </c>
      <c r="U8" s="173">
        <v>-0.9764312388223502</v>
      </c>
      <c r="V8" s="173">
        <v>3.106392502019002</v>
      </c>
      <c r="W8" s="173">
        <v>2.95843042811768</v>
      </c>
      <c r="X8" s="174">
        <v>0.14796207390131344</v>
      </c>
      <c r="Y8" s="31"/>
      <c r="Z8" s="67" t="s">
        <v>60</v>
      </c>
      <c r="AA8" s="9"/>
      <c r="AB8" s="23"/>
      <c r="AC8" s="168">
        <v>569003</v>
      </c>
      <c r="AD8" s="327">
        <v>62824</v>
      </c>
      <c r="AE8" s="323">
        <v>338355</v>
      </c>
      <c r="AF8" s="323">
        <v>167824</v>
      </c>
      <c r="AG8" s="323">
        <v>151518</v>
      </c>
      <c r="AH8" s="323">
        <v>7059</v>
      </c>
      <c r="AI8" s="323">
        <v>596324</v>
      </c>
      <c r="AJ8" s="323">
        <v>78542</v>
      </c>
      <c r="AK8" s="323">
        <v>360424</v>
      </c>
      <c r="AL8" s="323">
        <v>157358</v>
      </c>
      <c r="AM8" s="323">
        <v>150411</v>
      </c>
      <c r="AN8" s="165">
        <v>6947</v>
      </c>
    </row>
    <row r="9" spans="2:40" ht="20.25" customHeight="1">
      <c r="B9" s="10"/>
      <c r="C9" s="9" t="s">
        <v>48</v>
      </c>
      <c r="D9" s="24"/>
      <c r="E9" s="172">
        <v>100</v>
      </c>
      <c r="F9" s="172">
        <v>69.971755611714</v>
      </c>
      <c r="G9" s="172">
        <v>0.7730043109855805</v>
      </c>
      <c r="H9" s="172">
        <v>69.19875130072842</v>
      </c>
      <c r="I9" s="172">
        <v>30.028244388286012</v>
      </c>
      <c r="J9" s="172">
        <v>29.173910775552898</v>
      </c>
      <c r="K9" s="172">
        <v>0.8543336127331111</v>
      </c>
      <c r="L9" s="172">
        <v>100</v>
      </c>
      <c r="M9" s="172">
        <v>74.12960609911055</v>
      </c>
      <c r="N9" s="172">
        <v>1.6264294790343075</v>
      </c>
      <c r="O9" s="172">
        <v>72.50317662007623</v>
      </c>
      <c r="P9" s="172">
        <v>25.870393900889454</v>
      </c>
      <c r="Q9" s="172">
        <v>24.993646759847522</v>
      </c>
      <c r="R9" s="172">
        <v>0.8767471410419314</v>
      </c>
      <c r="S9" s="172">
        <v>-4.157850487396544</v>
      </c>
      <c r="T9" s="172">
        <v>-0.8534251680487269</v>
      </c>
      <c r="U9" s="172">
        <v>-3.304425319347814</v>
      </c>
      <c r="V9" s="172">
        <v>4.1578504873965585</v>
      </c>
      <c r="W9" s="172">
        <v>4.180264015705376</v>
      </c>
      <c r="X9" s="175">
        <v>-0.022413528308820263</v>
      </c>
      <c r="Y9" s="31"/>
      <c r="Z9" s="10"/>
      <c r="AA9" s="9" t="s">
        <v>48</v>
      </c>
      <c r="AB9" s="24"/>
      <c r="AC9" s="168">
        <v>6727</v>
      </c>
      <c r="AD9" s="285">
        <v>52</v>
      </c>
      <c r="AE9" s="13">
        <v>4655</v>
      </c>
      <c r="AF9" s="13">
        <v>2020</v>
      </c>
      <c r="AG9" s="13">
        <v>1844</v>
      </c>
      <c r="AH9" s="13">
        <v>54</v>
      </c>
      <c r="AI9" s="13">
        <v>7870</v>
      </c>
      <c r="AJ9" s="13">
        <v>128</v>
      </c>
      <c r="AK9" s="13">
        <v>5706</v>
      </c>
      <c r="AL9" s="13">
        <v>2036</v>
      </c>
      <c r="AM9" s="13">
        <v>1967</v>
      </c>
      <c r="AN9" s="165">
        <v>69</v>
      </c>
    </row>
    <row r="10" spans="2:40" ht="20.25" customHeight="1">
      <c r="B10" s="20"/>
      <c r="C10" s="9" t="s">
        <v>49</v>
      </c>
      <c r="D10" s="23"/>
      <c r="E10" s="172">
        <v>100</v>
      </c>
      <c r="F10" s="172">
        <v>66.19124889685996</v>
      </c>
      <c r="G10" s="172">
        <v>1.1358783841489453</v>
      </c>
      <c r="H10" s="172">
        <v>65.05537051271102</v>
      </c>
      <c r="I10" s="172">
        <v>33.80875110314003</v>
      </c>
      <c r="J10" s="172">
        <v>32.6508761759794</v>
      </c>
      <c r="K10" s="172">
        <v>1.1578749271606368</v>
      </c>
      <c r="L10" s="172">
        <v>100</v>
      </c>
      <c r="M10" s="172">
        <v>67.74870402369784</v>
      </c>
      <c r="N10" s="172">
        <v>1.8439891384843248</v>
      </c>
      <c r="O10" s="172">
        <v>65.90471488521352</v>
      </c>
      <c r="P10" s="172">
        <v>32.251295976302146</v>
      </c>
      <c r="Q10" s="172">
        <v>31.30831893359664</v>
      </c>
      <c r="R10" s="172">
        <v>0.9429770427055049</v>
      </c>
      <c r="S10" s="172">
        <v>-1.5574551268378798</v>
      </c>
      <c r="T10" s="172">
        <v>-0.7081107543353795</v>
      </c>
      <c r="U10" s="172">
        <v>-0.8493443725025003</v>
      </c>
      <c r="V10" s="172">
        <v>1.557455126837887</v>
      </c>
      <c r="W10" s="172">
        <v>1.3425572423827568</v>
      </c>
      <c r="X10" s="175">
        <v>0.21489788445513192</v>
      </c>
      <c r="Y10" s="31"/>
      <c r="Z10" s="20"/>
      <c r="AA10" s="9" t="s">
        <v>49</v>
      </c>
      <c r="AB10" s="23"/>
      <c r="AC10" s="168">
        <v>35127</v>
      </c>
      <c r="AD10" s="285">
        <v>399</v>
      </c>
      <c r="AE10" s="13">
        <v>22852</v>
      </c>
      <c r="AF10" s="13">
        <v>11876</v>
      </c>
      <c r="AG10" s="13">
        <v>10913</v>
      </c>
      <c r="AH10" s="13">
        <v>387</v>
      </c>
      <c r="AI10" s="13">
        <v>40510</v>
      </c>
      <c r="AJ10" s="13">
        <v>747</v>
      </c>
      <c r="AK10" s="13">
        <v>26698</v>
      </c>
      <c r="AL10" s="13">
        <v>13065</v>
      </c>
      <c r="AM10" s="13">
        <v>12683</v>
      </c>
      <c r="AN10" s="165">
        <v>382</v>
      </c>
    </row>
    <row r="11" spans="2:40" ht="20.25" customHeight="1">
      <c r="B11" s="10"/>
      <c r="C11" s="9" t="s">
        <v>50</v>
      </c>
      <c r="D11" s="24"/>
      <c r="E11" s="172">
        <v>100</v>
      </c>
      <c r="F11" s="172">
        <v>63.56747552149851</v>
      </c>
      <c r="G11" s="172">
        <v>2.234993614303959</v>
      </c>
      <c r="H11" s="172">
        <v>61.33248190719455</v>
      </c>
      <c r="I11" s="172">
        <v>36.432524478501485</v>
      </c>
      <c r="J11" s="172">
        <v>35.0699565372415</v>
      </c>
      <c r="K11" s="172">
        <v>1.3625679412599871</v>
      </c>
      <c r="L11" s="172">
        <v>100</v>
      </c>
      <c r="M11" s="172">
        <v>66.10328801935563</v>
      </c>
      <c r="N11" s="172">
        <v>3.40464047623192</v>
      </c>
      <c r="O11" s="172">
        <v>62.69864754312371</v>
      </c>
      <c r="P11" s="172">
        <v>33.896711980644376</v>
      </c>
      <c r="Q11" s="172">
        <v>32.85582496388226</v>
      </c>
      <c r="R11" s="172">
        <v>1.0408870167621103</v>
      </c>
      <c r="S11" s="172">
        <v>-2.5358124978571226</v>
      </c>
      <c r="T11" s="172">
        <v>-1.1696468619279607</v>
      </c>
      <c r="U11" s="172">
        <v>-1.366165635929164</v>
      </c>
      <c r="V11" s="172">
        <v>2.5358124978571084</v>
      </c>
      <c r="W11" s="172">
        <v>2.2141315733592393</v>
      </c>
      <c r="X11" s="175">
        <v>0.3216809244978769</v>
      </c>
      <c r="Y11" s="31"/>
      <c r="Z11" s="10"/>
      <c r="AA11" s="9" t="s">
        <v>50</v>
      </c>
      <c r="AB11" s="24"/>
      <c r="AC11" s="168">
        <v>46980</v>
      </c>
      <c r="AD11" s="285">
        <v>1050</v>
      </c>
      <c r="AE11" s="13">
        <v>28814</v>
      </c>
      <c r="AF11" s="13">
        <v>17116</v>
      </c>
      <c r="AG11" s="13">
        <v>15726</v>
      </c>
      <c r="AH11" s="13">
        <v>611</v>
      </c>
      <c r="AI11" s="13">
        <v>57451</v>
      </c>
      <c r="AJ11" s="13">
        <v>1956</v>
      </c>
      <c r="AK11" s="13">
        <v>36021</v>
      </c>
      <c r="AL11" s="13">
        <v>19474</v>
      </c>
      <c r="AM11" s="13">
        <v>18876</v>
      </c>
      <c r="AN11" s="165">
        <v>598</v>
      </c>
    </row>
    <row r="12" spans="2:40" ht="20.25" customHeight="1">
      <c r="B12" s="10"/>
      <c r="C12" s="9" t="s">
        <v>51</v>
      </c>
      <c r="D12" s="24"/>
      <c r="E12" s="172">
        <v>100</v>
      </c>
      <c r="F12" s="172">
        <v>63.40219734006203</v>
      </c>
      <c r="G12" s="172">
        <v>4.002172808354799</v>
      </c>
      <c r="H12" s="172">
        <v>59.40002453170723</v>
      </c>
      <c r="I12" s="172">
        <v>36.59780265993797</v>
      </c>
      <c r="J12" s="172">
        <v>35.310010733482414</v>
      </c>
      <c r="K12" s="172">
        <v>1.2877919264555568</v>
      </c>
      <c r="L12" s="172">
        <v>100</v>
      </c>
      <c r="M12" s="172">
        <v>66.73282135358242</v>
      </c>
      <c r="N12" s="172">
        <v>4.968792245520177</v>
      </c>
      <c r="O12" s="172">
        <v>61.764029108062246</v>
      </c>
      <c r="P12" s="172">
        <v>33.26717864641758</v>
      </c>
      <c r="Q12" s="172">
        <v>32.1267293698047</v>
      </c>
      <c r="R12" s="172">
        <v>1.14044927661288</v>
      </c>
      <c r="S12" s="172">
        <v>-3.330624013520392</v>
      </c>
      <c r="T12" s="172">
        <v>-0.9666194371653782</v>
      </c>
      <c r="U12" s="172">
        <v>-2.364004576355015</v>
      </c>
      <c r="V12" s="172">
        <v>3.330624013520392</v>
      </c>
      <c r="W12" s="172">
        <v>3.1832813636777146</v>
      </c>
      <c r="X12" s="175">
        <v>0.14734264984267686</v>
      </c>
      <c r="Y12" s="31"/>
      <c r="Z12" s="10"/>
      <c r="AA12" s="9" t="s">
        <v>51</v>
      </c>
      <c r="AB12" s="24"/>
      <c r="AC12" s="168">
        <v>57069</v>
      </c>
      <c r="AD12" s="285">
        <v>2284</v>
      </c>
      <c r="AE12" s="13">
        <v>33899</v>
      </c>
      <c r="AF12" s="13">
        <v>20886</v>
      </c>
      <c r="AG12" s="13">
        <v>19303</v>
      </c>
      <c r="AH12" s="13">
        <v>704</v>
      </c>
      <c r="AI12" s="13">
        <v>69534</v>
      </c>
      <c r="AJ12" s="13">
        <v>3455</v>
      </c>
      <c r="AK12" s="13">
        <v>42947</v>
      </c>
      <c r="AL12" s="13">
        <v>23132</v>
      </c>
      <c r="AM12" s="13">
        <v>22339</v>
      </c>
      <c r="AN12" s="165">
        <v>793</v>
      </c>
    </row>
    <row r="13" spans="2:40" ht="20.25" customHeight="1">
      <c r="B13" s="20"/>
      <c r="C13" s="9" t="s">
        <v>52</v>
      </c>
      <c r="D13" s="23"/>
      <c r="E13" s="172">
        <v>100</v>
      </c>
      <c r="F13" s="172">
        <v>64.85709048350935</v>
      </c>
      <c r="G13" s="172">
        <v>5.173507804678577</v>
      </c>
      <c r="H13" s="172">
        <v>59.68358267883078</v>
      </c>
      <c r="I13" s="172">
        <v>35.14290951649065</v>
      </c>
      <c r="J13" s="172">
        <v>33.77495230045507</v>
      </c>
      <c r="K13" s="172">
        <v>1.3679572160355769</v>
      </c>
      <c r="L13" s="172">
        <v>100</v>
      </c>
      <c r="M13" s="172">
        <v>68.19297754197493</v>
      </c>
      <c r="N13" s="172">
        <v>6.455652403156975</v>
      </c>
      <c r="O13" s="172">
        <v>61.737325138817944</v>
      </c>
      <c r="P13" s="172">
        <v>31.80702245802508</v>
      </c>
      <c r="Q13" s="172">
        <v>30.485574467383962</v>
      </c>
      <c r="R13" s="172">
        <v>1.3214479906411165</v>
      </c>
      <c r="S13" s="172">
        <v>-3.3358870584655733</v>
      </c>
      <c r="T13" s="172">
        <v>-1.2821445984783981</v>
      </c>
      <c r="U13" s="172">
        <v>-2.0537424599871628</v>
      </c>
      <c r="V13" s="172">
        <v>3.335887058465566</v>
      </c>
      <c r="W13" s="172">
        <v>3.289377833071107</v>
      </c>
      <c r="X13" s="175">
        <v>0.04650922539446034</v>
      </c>
      <c r="Y13" s="31"/>
      <c r="Z13" s="20"/>
      <c r="AA13" s="9" t="s">
        <v>52</v>
      </c>
      <c r="AB13" s="23"/>
      <c r="AC13" s="168">
        <v>70919</v>
      </c>
      <c r="AD13" s="285">
        <v>3669</v>
      </c>
      <c r="AE13" s="13">
        <v>42327</v>
      </c>
      <c r="AF13" s="13">
        <v>24923</v>
      </c>
      <c r="AG13" s="13">
        <v>22863</v>
      </c>
      <c r="AH13" s="13">
        <v>926</v>
      </c>
      <c r="AI13" s="13">
        <v>60691</v>
      </c>
      <c r="AJ13" s="13">
        <v>3918</v>
      </c>
      <c r="AK13" s="13">
        <v>37469</v>
      </c>
      <c r="AL13" s="13">
        <v>19304</v>
      </c>
      <c r="AM13" s="13">
        <v>18502</v>
      </c>
      <c r="AN13" s="165">
        <v>802</v>
      </c>
    </row>
    <row r="14" spans="2:40" ht="20.25" customHeight="1">
      <c r="B14" s="10"/>
      <c r="C14" s="9" t="s">
        <v>53</v>
      </c>
      <c r="D14" s="24"/>
      <c r="E14" s="172">
        <v>100</v>
      </c>
      <c r="F14" s="172">
        <v>66.28696748007398</v>
      </c>
      <c r="G14" s="172">
        <v>6.345231665602855</v>
      </c>
      <c r="H14" s="172">
        <v>59.94173581447112</v>
      </c>
      <c r="I14" s="172">
        <v>33.713032519926024</v>
      </c>
      <c r="J14" s="172">
        <v>32.071291891956236</v>
      </c>
      <c r="K14" s="172">
        <v>1.6417406279697893</v>
      </c>
      <c r="L14" s="172">
        <v>100</v>
      </c>
      <c r="M14" s="172">
        <v>70.05644023382382</v>
      </c>
      <c r="N14" s="172">
        <v>8.0108177114829</v>
      </c>
      <c r="O14" s="172">
        <v>62.04562252234093</v>
      </c>
      <c r="P14" s="172">
        <v>29.943559766176175</v>
      </c>
      <c r="Q14" s="172">
        <v>28.372975878519114</v>
      </c>
      <c r="R14" s="172">
        <v>1.5705838876570584</v>
      </c>
      <c r="S14" s="172">
        <v>-3.769472753749838</v>
      </c>
      <c r="T14" s="172">
        <v>-1.6655860458800458</v>
      </c>
      <c r="U14" s="172">
        <v>-2.1038867078698047</v>
      </c>
      <c r="V14" s="172">
        <v>3.7694727537498487</v>
      </c>
      <c r="W14" s="172">
        <v>3.698316013437122</v>
      </c>
      <c r="X14" s="175">
        <v>0.07115674031273089</v>
      </c>
      <c r="Y14" s="31"/>
      <c r="Z14" s="10"/>
      <c r="AA14" s="9" t="s">
        <v>53</v>
      </c>
      <c r="AB14" s="24"/>
      <c r="AC14" s="168">
        <v>61101</v>
      </c>
      <c r="AD14" s="285">
        <v>3877</v>
      </c>
      <c r="AE14" s="13">
        <v>36625</v>
      </c>
      <c r="AF14" s="13">
        <v>20599</v>
      </c>
      <c r="AG14" s="13">
        <v>18734</v>
      </c>
      <c r="AH14" s="13">
        <v>959</v>
      </c>
      <c r="AI14" s="13">
        <v>59532</v>
      </c>
      <c r="AJ14" s="13">
        <v>4769</v>
      </c>
      <c r="AK14" s="13">
        <v>36937</v>
      </c>
      <c r="AL14" s="13">
        <v>17826</v>
      </c>
      <c r="AM14" s="13">
        <v>16891</v>
      </c>
      <c r="AN14" s="165">
        <v>935</v>
      </c>
    </row>
    <row r="15" spans="2:40" ht="20.25" customHeight="1">
      <c r="B15" s="20"/>
      <c r="C15" s="9" t="s">
        <v>54</v>
      </c>
      <c r="D15" s="23"/>
      <c r="E15" s="172">
        <v>100</v>
      </c>
      <c r="F15" s="172">
        <v>68.12599831681638</v>
      </c>
      <c r="G15" s="172">
        <v>7.327001356852103</v>
      </c>
      <c r="H15" s="172">
        <v>60.79899695996428</v>
      </c>
      <c r="I15" s="172">
        <v>31.87400168318362</v>
      </c>
      <c r="J15" s="172">
        <v>30.18194281012282</v>
      </c>
      <c r="K15" s="172">
        <v>1.6920588730608026</v>
      </c>
      <c r="L15" s="172">
        <v>100</v>
      </c>
      <c r="M15" s="172">
        <v>72.35877964295231</v>
      </c>
      <c r="N15" s="172">
        <v>9.632294164668265</v>
      </c>
      <c r="O15" s="172">
        <v>62.72648547828405</v>
      </c>
      <c r="P15" s="172">
        <v>27.641220357047697</v>
      </c>
      <c r="Q15" s="172">
        <v>26.082467359445776</v>
      </c>
      <c r="R15" s="172">
        <v>1.5587529976019185</v>
      </c>
      <c r="S15" s="172">
        <v>-4.232781326135935</v>
      </c>
      <c r="T15" s="172">
        <v>-2.305292807816162</v>
      </c>
      <c r="U15" s="172">
        <v>-1.9274885183197696</v>
      </c>
      <c r="V15" s="172">
        <v>4.232781326135925</v>
      </c>
      <c r="W15" s="172">
        <v>4.099475450677044</v>
      </c>
      <c r="X15" s="175">
        <v>0.13330587545888406</v>
      </c>
      <c r="Y15" s="31"/>
      <c r="Z15" s="20"/>
      <c r="AA15" s="9" t="s">
        <v>54</v>
      </c>
      <c r="AB15" s="23"/>
      <c r="AC15" s="168">
        <v>58223</v>
      </c>
      <c r="AD15" s="285">
        <v>4266</v>
      </c>
      <c r="AE15" s="13">
        <v>35399</v>
      </c>
      <c r="AF15" s="13">
        <v>18558</v>
      </c>
      <c r="AG15" s="13">
        <v>16785</v>
      </c>
      <c r="AH15" s="13">
        <v>941</v>
      </c>
      <c r="AI15" s="13">
        <v>60048</v>
      </c>
      <c r="AJ15" s="13">
        <v>5784</v>
      </c>
      <c r="AK15" s="13">
        <v>37666</v>
      </c>
      <c r="AL15" s="13">
        <v>16598</v>
      </c>
      <c r="AM15" s="13">
        <v>15662</v>
      </c>
      <c r="AN15" s="165">
        <v>936</v>
      </c>
    </row>
    <row r="16" spans="2:40" ht="20.25" customHeight="1">
      <c r="B16" s="10"/>
      <c r="C16" s="9" t="s">
        <v>55</v>
      </c>
      <c r="D16" s="24"/>
      <c r="E16" s="172">
        <v>100</v>
      </c>
      <c r="F16" s="172">
        <v>71.08323510265838</v>
      </c>
      <c r="G16" s="172">
        <v>9.312267985010292</v>
      </c>
      <c r="H16" s="172">
        <v>61.77096711764809</v>
      </c>
      <c r="I16" s="172">
        <v>28.91676489734161</v>
      </c>
      <c r="J16" s="172">
        <v>27.250929773224396</v>
      </c>
      <c r="K16" s="172">
        <v>1.6658351241172191</v>
      </c>
      <c r="L16" s="172">
        <v>100</v>
      </c>
      <c r="M16" s="172">
        <v>74.74901357383342</v>
      </c>
      <c r="N16" s="172">
        <v>12.600356484514252</v>
      </c>
      <c r="O16" s="172">
        <v>62.14865708931917</v>
      </c>
      <c r="P16" s="172">
        <v>25.250986426166573</v>
      </c>
      <c r="Q16" s="172">
        <v>23.89207964534361</v>
      </c>
      <c r="R16" s="172">
        <v>1.3589067808229613</v>
      </c>
      <c r="S16" s="172">
        <v>-3.665778471175045</v>
      </c>
      <c r="T16" s="172">
        <v>-3.28808849950396</v>
      </c>
      <c r="U16" s="172">
        <v>-0.37768997167108154</v>
      </c>
      <c r="V16" s="172">
        <v>3.665778471175038</v>
      </c>
      <c r="W16" s="172">
        <v>3.3588501278807854</v>
      </c>
      <c r="X16" s="175">
        <v>0.3069283432942578</v>
      </c>
      <c r="Y16" s="31"/>
      <c r="Z16" s="10"/>
      <c r="AA16" s="9" t="s">
        <v>55</v>
      </c>
      <c r="AB16" s="24"/>
      <c r="AC16" s="168">
        <v>56839</v>
      </c>
      <c r="AD16" s="285">
        <v>5293</v>
      </c>
      <c r="AE16" s="13">
        <v>35110</v>
      </c>
      <c r="AF16" s="13">
        <v>16436</v>
      </c>
      <c r="AG16" s="13">
        <v>14821</v>
      </c>
      <c r="AH16" s="13">
        <v>906</v>
      </c>
      <c r="AI16" s="13">
        <v>65641</v>
      </c>
      <c r="AJ16" s="13">
        <v>8271</v>
      </c>
      <c r="AK16" s="13">
        <v>40795</v>
      </c>
      <c r="AL16" s="13">
        <v>16575</v>
      </c>
      <c r="AM16" s="13">
        <v>15683</v>
      </c>
      <c r="AN16" s="165">
        <v>892</v>
      </c>
    </row>
    <row r="17" spans="2:40" ht="20.25" customHeight="1">
      <c r="B17" s="10"/>
      <c r="C17" s="9" t="s">
        <v>56</v>
      </c>
      <c r="D17" s="24"/>
      <c r="E17" s="172">
        <v>100</v>
      </c>
      <c r="F17" s="172">
        <v>73.7618102955516</v>
      </c>
      <c r="G17" s="172">
        <v>12.541609226320569</v>
      </c>
      <c r="H17" s="172">
        <v>61.22020106923103</v>
      </c>
      <c r="I17" s="172">
        <v>26.238189704448406</v>
      </c>
      <c r="J17" s="172">
        <v>24.90974130338951</v>
      </c>
      <c r="K17" s="172">
        <v>1.3284484010588964</v>
      </c>
      <c r="L17" s="172">
        <v>100</v>
      </c>
      <c r="M17" s="172">
        <v>77.51836776489262</v>
      </c>
      <c r="N17" s="172">
        <v>16.280111614571332</v>
      </c>
      <c r="O17" s="172">
        <v>61.23825615032128</v>
      </c>
      <c r="P17" s="172">
        <v>22.48163223510739</v>
      </c>
      <c r="Q17" s="172">
        <v>21.28612753756752</v>
      </c>
      <c r="R17" s="172">
        <v>1.1955046975398715</v>
      </c>
      <c r="S17" s="172">
        <v>-3.7565574693410184</v>
      </c>
      <c r="T17" s="172">
        <v>-3.7385023882507635</v>
      </c>
      <c r="U17" s="172">
        <v>-0.018055081090246006</v>
      </c>
      <c r="V17" s="172">
        <v>3.756557469341015</v>
      </c>
      <c r="W17" s="172">
        <v>3.6236137658219896</v>
      </c>
      <c r="X17" s="175">
        <v>0.13294370351902485</v>
      </c>
      <c r="Y17" s="31"/>
      <c r="Z17" s="10"/>
      <c r="AA17" s="9" t="s">
        <v>56</v>
      </c>
      <c r="AB17" s="24"/>
      <c r="AC17" s="168">
        <v>59482</v>
      </c>
      <c r="AD17" s="285">
        <v>7460</v>
      </c>
      <c r="AE17" s="13">
        <v>36415</v>
      </c>
      <c r="AF17" s="13">
        <v>15607</v>
      </c>
      <c r="AG17" s="13">
        <v>14007</v>
      </c>
      <c r="AH17" s="13">
        <v>747</v>
      </c>
      <c r="AI17" s="13">
        <v>78126</v>
      </c>
      <c r="AJ17" s="13">
        <v>12719</v>
      </c>
      <c r="AK17" s="13">
        <v>47843</v>
      </c>
      <c r="AL17" s="13">
        <v>17564</v>
      </c>
      <c r="AM17" s="13">
        <v>16630</v>
      </c>
      <c r="AN17" s="165">
        <v>934</v>
      </c>
    </row>
    <row r="18" spans="2:40" ht="20.25" customHeight="1">
      <c r="B18" s="10"/>
      <c r="C18" s="9" t="s">
        <v>57</v>
      </c>
      <c r="D18" s="24"/>
      <c r="E18" s="172">
        <v>100</v>
      </c>
      <c r="F18" s="172">
        <v>78.3964402373175</v>
      </c>
      <c r="G18" s="172">
        <v>19.550363309112726</v>
      </c>
      <c r="H18" s="172">
        <v>58.84607692820478</v>
      </c>
      <c r="I18" s="172">
        <v>21.603559762682487</v>
      </c>
      <c r="J18" s="172">
        <v>20.624705002916055</v>
      </c>
      <c r="K18" s="172">
        <v>0.9788547597664343</v>
      </c>
      <c r="L18" s="172">
        <v>100</v>
      </c>
      <c r="M18" s="172">
        <v>82.82356083878722</v>
      </c>
      <c r="N18" s="172">
        <v>25.21036463202885</v>
      </c>
      <c r="O18" s="172">
        <v>57.613196206758374</v>
      </c>
      <c r="P18" s="172">
        <v>17.17643916121277</v>
      </c>
      <c r="Q18" s="172">
        <v>16.29268509861538</v>
      </c>
      <c r="R18" s="172">
        <v>0.883754062597391</v>
      </c>
      <c r="S18" s="172">
        <v>-4.42712060146971</v>
      </c>
      <c r="T18" s="172">
        <v>-5.6600013229161235</v>
      </c>
      <c r="U18" s="172">
        <v>1.2328807214464064</v>
      </c>
      <c r="V18" s="172">
        <v>4.427120601469717</v>
      </c>
      <c r="W18" s="172">
        <v>4.332019904300676</v>
      </c>
      <c r="X18" s="175">
        <v>0.09510069716904335</v>
      </c>
      <c r="Y18" s="31"/>
      <c r="Z18" s="10"/>
      <c r="AA18" s="9" t="s">
        <v>57</v>
      </c>
      <c r="AB18" s="24"/>
      <c r="AC18" s="168">
        <v>60004</v>
      </c>
      <c r="AD18" s="285">
        <v>11731</v>
      </c>
      <c r="AE18" s="13">
        <v>35310</v>
      </c>
      <c r="AF18" s="13">
        <v>12963</v>
      </c>
      <c r="AG18" s="13">
        <v>11399</v>
      </c>
      <c r="AH18" s="13">
        <v>541</v>
      </c>
      <c r="AI18" s="13">
        <v>44922</v>
      </c>
      <c r="AJ18" s="13">
        <v>11325</v>
      </c>
      <c r="AK18" s="13">
        <v>25881</v>
      </c>
      <c r="AL18" s="13">
        <v>7716</v>
      </c>
      <c r="AM18" s="13">
        <v>7319</v>
      </c>
      <c r="AN18" s="165">
        <v>397</v>
      </c>
    </row>
    <row r="19" spans="2:40" ht="20.25" customHeight="1">
      <c r="B19" s="10"/>
      <c r="C19" s="9" t="s">
        <v>64</v>
      </c>
      <c r="D19" s="24"/>
      <c r="E19" s="172">
        <v>100</v>
      </c>
      <c r="F19" s="172">
        <v>87.90065803438762</v>
      </c>
      <c r="G19" s="172">
        <v>40.23031203566122</v>
      </c>
      <c r="H19" s="172">
        <v>47.67034599872639</v>
      </c>
      <c r="I19" s="172">
        <v>12.099341965612396</v>
      </c>
      <c r="J19" s="172">
        <v>11.46595059005407</v>
      </c>
      <c r="K19" s="172">
        <v>0.6333913755583257</v>
      </c>
      <c r="L19" s="172">
        <v>100</v>
      </c>
      <c r="M19" s="172">
        <v>92.17677263024288</v>
      </c>
      <c r="N19" s="172">
        <v>48.98171118675359</v>
      </c>
      <c r="O19" s="172">
        <v>43.195061443489294</v>
      </c>
      <c r="P19" s="172">
        <v>7.82322736975711</v>
      </c>
      <c r="Q19" s="172">
        <v>7.42129656339545</v>
      </c>
      <c r="R19" s="172">
        <v>0.4019308063616608</v>
      </c>
      <c r="S19" s="172">
        <v>-4.276114595855262</v>
      </c>
      <c r="T19" s="172">
        <v>-8.751399151092372</v>
      </c>
      <c r="U19" s="172">
        <v>4.475284555237096</v>
      </c>
      <c r="V19" s="172">
        <v>4.276114595855286</v>
      </c>
      <c r="W19" s="172">
        <v>4.044654026658621</v>
      </c>
      <c r="X19" s="175">
        <v>0.2314605691966649</v>
      </c>
      <c r="Y19" s="31"/>
      <c r="Z19" s="10"/>
      <c r="AA19" s="9" t="s">
        <v>64</v>
      </c>
      <c r="AB19" s="24"/>
      <c r="AC19" s="168">
        <v>56532</v>
      </c>
      <c r="AD19" s="285">
        <v>22743</v>
      </c>
      <c r="AE19" s="13">
        <v>26949</v>
      </c>
      <c r="AF19" s="13">
        <v>6840</v>
      </c>
      <c r="AG19" s="13">
        <v>5123</v>
      </c>
      <c r="AH19" s="13">
        <v>283</v>
      </c>
      <c r="AI19" s="13">
        <v>51999</v>
      </c>
      <c r="AJ19" s="13">
        <v>25470</v>
      </c>
      <c r="AK19" s="13">
        <v>22461</v>
      </c>
      <c r="AL19" s="13">
        <v>4068</v>
      </c>
      <c r="AM19" s="13">
        <v>3859</v>
      </c>
      <c r="AN19" s="165">
        <v>209</v>
      </c>
    </row>
    <row r="20" spans="1:40" ht="30" customHeight="1">
      <c r="A20" s="2"/>
      <c r="B20" s="67" t="s">
        <v>61</v>
      </c>
      <c r="C20" s="9"/>
      <c r="D20" s="23"/>
      <c r="E20" s="172">
        <v>100</v>
      </c>
      <c r="F20" s="172">
        <v>66.30690568200373</v>
      </c>
      <c r="G20" s="172">
        <v>11.414273685154177</v>
      </c>
      <c r="H20" s="172">
        <v>54.89263199684956</v>
      </c>
      <c r="I20" s="172">
        <v>33.69309431799627</v>
      </c>
      <c r="J20" s="172">
        <v>31.720494053655646</v>
      </c>
      <c r="K20" s="172">
        <v>1.972600264340623</v>
      </c>
      <c r="L20" s="172">
        <v>100</v>
      </c>
      <c r="M20" s="172">
        <v>69.42449940114716</v>
      </c>
      <c r="N20" s="172">
        <v>12.895498672893934</v>
      </c>
      <c r="O20" s="172">
        <v>56.52900072825322</v>
      </c>
      <c r="P20" s="172">
        <v>30.57550059885285</v>
      </c>
      <c r="Q20" s="172">
        <v>28.83942919392601</v>
      </c>
      <c r="R20" s="172">
        <v>1.7360714049268435</v>
      </c>
      <c r="S20" s="172">
        <v>-3.1175937191434286</v>
      </c>
      <c r="T20" s="172">
        <v>-1.4812249877397576</v>
      </c>
      <c r="U20" s="172">
        <v>-1.636368731403664</v>
      </c>
      <c r="V20" s="172">
        <v>3.117593719143418</v>
      </c>
      <c r="W20" s="172">
        <v>2.881064859729637</v>
      </c>
      <c r="X20" s="175">
        <v>0.23652885941377955</v>
      </c>
      <c r="Z20" s="67" t="s">
        <v>61</v>
      </c>
      <c r="AA20" s="9"/>
      <c r="AB20" s="23"/>
      <c r="AC20" s="168">
        <v>312337</v>
      </c>
      <c r="AD20" s="13">
        <v>35651</v>
      </c>
      <c r="AE20" s="13">
        <v>171450</v>
      </c>
      <c r="AF20" s="13">
        <v>105236</v>
      </c>
      <c r="AG20" s="13">
        <v>93830</v>
      </c>
      <c r="AH20" s="13">
        <v>5835</v>
      </c>
      <c r="AI20" s="13">
        <v>332302</v>
      </c>
      <c r="AJ20" s="13">
        <v>42852</v>
      </c>
      <c r="AK20" s="13">
        <v>187847</v>
      </c>
      <c r="AL20" s="13">
        <v>101603</v>
      </c>
      <c r="AM20" s="13">
        <v>95834</v>
      </c>
      <c r="AN20" s="165">
        <v>5769</v>
      </c>
    </row>
    <row r="21" spans="2:40" ht="20.25" customHeight="1">
      <c r="B21" s="10"/>
      <c r="C21" s="9" t="s">
        <v>48</v>
      </c>
      <c r="D21" s="24"/>
      <c r="E21" s="172">
        <v>100</v>
      </c>
      <c r="F21" s="172">
        <v>69.02474526928675</v>
      </c>
      <c r="G21" s="172">
        <v>0.9606986899563319</v>
      </c>
      <c r="H21" s="172">
        <v>68.06404657933042</v>
      </c>
      <c r="I21" s="172">
        <v>30.975254730713246</v>
      </c>
      <c r="J21" s="172">
        <v>29.94690120343605</v>
      </c>
      <c r="K21" s="172">
        <v>1.0283535272772004</v>
      </c>
      <c r="L21" s="172">
        <v>100</v>
      </c>
      <c r="M21" s="172">
        <v>73.05902522654911</v>
      </c>
      <c r="N21" s="172">
        <v>1.8858682341415627</v>
      </c>
      <c r="O21" s="172">
        <v>71.17315699240754</v>
      </c>
      <c r="P21" s="172">
        <v>26.940974773450893</v>
      </c>
      <c r="Q21" s="172">
        <v>25.936811168258632</v>
      </c>
      <c r="R21" s="172">
        <v>1.0041636051922607</v>
      </c>
      <c r="S21" s="172">
        <v>-4.034279957262356</v>
      </c>
      <c r="T21" s="172">
        <v>-0.9251695441852308</v>
      </c>
      <c r="U21" s="172">
        <v>-3.1091104130771186</v>
      </c>
      <c r="V21" s="172">
        <v>4.034279957262353</v>
      </c>
      <c r="W21" s="172">
        <v>4.0100900351774165</v>
      </c>
      <c r="X21" s="175">
        <v>0.024189922084939752</v>
      </c>
      <c r="Z21" s="10"/>
      <c r="AA21" s="9" t="s">
        <v>48</v>
      </c>
      <c r="AB21" s="24"/>
      <c r="AC21" s="168">
        <v>3435</v>
      </c>
      <c r="AD21" s="13">
        <v>33</v>
      </c>
      <c r="AE21" s="13">
        <v>2338</v>
      </c>
      <c r="AF21" s="13">
        <v>1064</v>
      </c>
      <c r="AG21" s="13">
        <v>961</v>
      </c>
      <c r="AH21" s="13">
        <v>33</v>
      </c>
      <c r="AI21" s="13">
        <v>4083</v>
      </c>
      <c r="AJ21" s="13">
        <v>77</v>
      </c>
      <c r="AK21" s="13">
        <v>2906</v>
      </c>
      <c r="AL21" s="13">
        <v>1100</v>
      </c>
      <c r="AM21" s="13">
        <v>1059</v>
      </c>
      <c r="AN21" s="165">
        <v>41</v>
      </c>
    </row>
    <row r="22" spans="2:40" ht="20.25" customHeight="1">
      <c r="B22" s="20"/>
      <c r="C22" s="9" t="s">
        <v>49</v>
      </c>
      <c r="D22" s="23"/>
      <c r="E22" s="172">
        <v>100</v>
      </c>
      <c r="F22" s="172">
        <v>64.95755907318193</v>
      </c>
      <c r="G22" s="172">
        <v>1.4395503555861435</v>
      </c>
      <c r="H22" s="172">
        <v>63.51800871759578</v>
      </c>
      <c r="I22" s="172">
        <v>35.042440926818074</v>
      </c>
      <c r="J22" s="172">
        <v>33.54779701230866</v>
      </c>
      <c r="K22" s="172">
        <v>1.4946439145094226</v>
      </c>
      <c r="L22" s="172">
        <v>100</v>
      </c>
      <c r="M22" s="172">
        <v>67.18009478672985</v>
      </c>
      <c r="N22" s="172">
        <v>2.2906793048973144</v>
      </c>
      <c r="O22" s="172">
        <v>64.88941548183254</v>
      </c>
      <c r="P22" s="172">
        <v>32.81990521327014</v>
      </c>
      <c r="Q22" s="172">
        <v>31.66469194312796</v>
      </c>
      <c r="R22" s="172">
        <v>1.15521327014218</v>
      </c>
      <c r="S22" s="172">
        <v>-2.222535713547927</v>
      </c>
      <c r="T22" s="172">
        <v>-0.8511289493111709</v>
      </c>
      <c r="U22" s="172">
        <v>-1.3714067642367667</v>
      </c>
      <c r="V22" s="172">
        <v>2.222535713547934</v>
      </c>
      <c r="W22" s="172">
        <v>1.8831050691807043</v>
      </c>
      <c r="X22" s="175">
        <v>0.3394306443672426</v>
      </c>
      <c r="Z22" s="20"/>
      <c r="AA22" s="9" t="s">
        <v>49</v>
      </c>
      <c r="AB22" s="23"/>
      <c r="AC22" s="168">
        <v>17436</v>
      </c>
      <c r="AD22" s="13">
        <v>251</v>
      </c>
      <c r="AE22" s="13">
        <v>11075</v>
      </c>
      <c r="AF22" s="13">
        <v>6110</v>
      </c>
      <c r="AG22" s="13">
        <v>5544</v>
      </c>
      <c r="AH22" s="13">
        <v>247</v>
      </c>
      <c r="AI22" s="13">
        <v>20256</v>
      </c>
      <c r="AJ22" s="13">
        <v>464</v>
      </c>
      <c r="AK22" s="13">
        <v>13144</v>
      </c>
      <c r="AL22" s="13">
        <v>6648</v>
      </c>
      <c r="AM22" s="13">
        <v>6414</v>
      </c>
      <c r="AN22" s="165">
        <v>234</v>
      </c>
    </row>
    <row r="23" spans="2:40" ht="20.25" customHeight="1">
      <c r="B23" s="10"/>
      <c r="C23" s="9" t="s">
        <v>50</v>
      </c>
      <c r="D23" s="24"/>
      <c r="E23" s="172">
        <v>100</v>
      </c>
      <c r="F23" s="172">
        <v>61.57398112828749</v>
      </c>
      <c r="G23" s="172">
        <v>2.6420397510540052</v>
      </c>
      <c r="H23" s="172">
        <v>58.931941377233485</v>
      </c>
      <c r="I23" s="172">
        <v>38.42601887171251</v>
      </c>
      <c r="J23" s="172">
        <v>36.5737567876247</v>
      </c>
      <c r="K23" s="172">
        <v>1.8522620840878072</v>
      </c>
      <c r="L23" s="172">
        <v>100</v>
      </c>
      <c r="M23" s="172">
        <v>64.55514424304315</v>
      </c>
      <c r="N23" s="172">
        <v>3.854991064590248</v>
      </c>
      <c r="O23" s="172">
        <v>60.7001531784529</v>
      </c>
      <c r="P23" s="172">
        <v>35.444855756956855</v>
      </c>
      <c r="Q23" s="172">
        <v>34.13007403625223</v>
      </c>
      <c r="R23" s="172">
        <v>1.3147817207046208</v>
      </c>
      <c r="S23" s="172">
        <v>-2.9811631147556525</v>
      </c>
      <c r="T23" s="172">
        <v>-1.2129513135362426</v>
      </c>
      <c r="U23" s="172">
        <v>-1.7682118012194152</v>
      </c>
      <c r="V23" s="172">
        <v>2.9811631147556525</v>
      </c>
      <c r="W23" s="172">
        <v>2.443682751372471</v>
      </c>
      <c r="X23" s="175">
        <v>0.5374803633831864</v>
      </c>
      <c r="Z23" s="10"/>
      <c r="AA23" s="9" t="s">
        <v>50</v>
      </c>
      <c r="AB23" s="24"/>
      <c r="AC23" s="168">
        <v>24905</v>
      </c>
      <c r="AD23" s="13">
        <v>658</v>
      </c>
      <c r="AE23" s="13">
        <v>14677</v>
      </c>
      <c r="AF23" s="13">
        <v>9570</v>
      </c>
      <c r="AG23" s="13">
        <v>8688</v>
      </c>
      <c r="AH23" s="13">
        <v>440</v>
      </c>
      <c r="AI23" s="13">
        <v>31336</v>
      </c>
      <c r="AJ23" s="13">
        <v>1208</v>
      </c>
      <c r="AK23" s="13">
        <v>19021</v>
      </c>
      <c r="AL23" s="13">
        <v>11107</v>
      </c>
      <c r="AM23" s="13">
        <v>10695</v>
      </c>
      <c r="AN23" s="165">
        <v>412</v>
      </c>
    </row>
    <row r="24" spans="2:40" ht="20.25" customHeight="1">
      <c r="B24" s="10"/>
      <c r="C24" s="9" t="s">
        <v>51</v>
      </c>
      <c r="D24" s="24"/>
      <c r="E24" s="172">
        <v>100</v>
      </c>
      <c r="F24" s="172">
        <v>60.45354330708662</v>
      </c>
      <c r="G24" s="172">
        <v>4.324409448818898</v>
      </c>
      <c r="H24" s="172">
        <v>56.12913385826772</v>
      </c>
      <c r="I24" s="172">
        <v>39.54645669291338</v>
      </c>
      <c r="J24" s="172">
        <v>37.80514858649161</v>
      </c>
      <c r="K24" s="172">
        <v>1.7413081064217728</v>
      </c>
      <c r="L24" s="172">
        <v>100</v>
      </c>
      <c r="M24" s="172">
        <v>63.706397918718906</v>
      </c>
      <c r="N24" s="172">
        <v>5.223409360713294</v>
      </c>
      <c r="O24" s="172">
        <v>58.48298855800561</v>
      </c>
      <c r="P24" s="172">
        <v>36.2936020812811</v>
      </c>
      <c r="Q24" s="172">
        <v>34.70233133793034</v>
      </c>
      <c r="R24" s="172">
        <v>1.5912707433507616</v>
      </c>
      <c r="S24" s="172">
        <v>-3.252854611632287</v>
      </c>
      <c r="T24" s="172">
        <v>-0.8989999118943963</v>
      </c>
      <c r="U24" s="172">
        <v>-2.3538546997378873</v>
      </c>
      <c r="V24" s="172">
        <v>3.25285461163228</v>
      </c>
      <c r="W24" s="172">
        <v>3.102817248561273</v>
      </c>
      <c r="X24" s="175">
        <v>0.15003736307101123</v>
      </c>
      <c r="Z24" s="10"/>
      <c r="AA24" s="9" t="s">
        <v>51</v>
      </c>
      <c r="AB24" s="24"/>
      <c r="AC24" s="168">
        <v>31750</v>
      </c>
      <c r="AD24" s="13">
        <v>1373</v>
      </c>
      <c r="AE24" s="13">
        <v>17821</v>
      </c>
      <c r="AF24" s="13">
        <v>12556</v>
      </c>
      <c r="AG24" s="13">
        <v>11485</v>
      </c>
      <c r="AH24" s="13">
        <v>529</v>
      </c>
      <c r="AI24" s="13">
        <v>39591</v>
      </c>
      <c r="AJ24" s="13">
        <v>2068</v>
      </c>
      <c r="AK24" s="13">
        <v>23154</v>
      </c>
      <c r="AL24" s="13">
        <v>14369</v>
      </c>
      <c r="AM24" s="13">
        <v>13739</v>
      </c>
      <c r="AN24" s="165">
        <v>630</v>
      </c>
    </row>
    <row r="25" spans="2:40" ht="20.25" customHeight="1">
      <c r="B25" s="20"/>
      <c r="C25" s="9" t="s">
        <v>52</v>
      </c>
      <c r="D25" s="23"/>
      <c r="E25" s="172">
        <v>100</v>
      </c>
      <c r="F25" s="172">
        <v>60.72101430826416</v>
      </c>
      <c r="G25" s="172">
        <v>5.489077855287947</v>
      </c>
      <c r="H25" s="172">
        <v>55.231936452976214</v>
      </c>
      <c r="I25" s="172">
        <v>39.278985691735826</v>
      </c>
      <c r="J25" s="172">
        <v>37.21054833446201</v>
      </c>
      <c r="K25" s="172">
        <v>2.0684373572738197</v>
      </c>
      <c r="L25" s="172">
        <v>100</v>
      </c>
      <c r="M25" s="172">
        <v>63.296357812314625</v>
      </c>
      <c r="N25" s="172">
        <v>6.320441333491518</v>
      </c>
      <c r="O25" s="172">
        <v>56.97591647882311</v>
      </c>
      <c r="P25" s="172">
        <v>36.70364218768537</v>
      </c>
      <c r="Q25" s="172">
        <v>34.740182702574444</v>
      </c>
      <c r="R25" s="172">
        <v>1.9634594851109264</v>
      </c>
      <c r="S25" s="172">
        <v>-2.5753435040504655</v>
      </c>
      <c r="T25" s="172">
        <v>-0.8313634782035706</v>
      </c>
      <c r="U25" s="172">
        <v>-1.743980025846895</v>
      </c>
      <c r="V25" s="172">
        <v>2.5753435040504584</v>
      </c>
      <c r="W25" s="172">
        <v>2.4703656318875673</v>
      </c>
      <c r="X25" s="175">
        <v>0.10497787216289334</v>
      </c>
      <c r="Z25" s="20"/>
      <c r="AA25" s="9" t="s">
        <v>52</v>
      </c>
      <c r="AB25" s="23"/>
      <c r="AC25" s="168">
        <v>39278</v>
      </c>
      <c r="AD25" s="13">
        <v>2156</v>
      </c>
      <c r="AE25" s="13">
        <v>21694</v>
      </c>
      <c r="AF25" s="13">
        <v>15428</v>
      </c>
      <c r="AG25" s="13">
        <v>13960</v>
      </c>
      <c r="AH25" s="13">
        <v>776</v>
      </c>
      <c r="AI25" s="13">
        <v>33716</v>
      </c>
      <c r="AJ25" s="13">
        <v>2131</v>
      </c>
      <c r="AK25" s="13">
        <v>19210</v>
      </c>
      <c r="AL25" s="13">
        <v>12375</v>
      </c>
      <c r="AM25" s="13">
        <v>11713</v>
      </c>
      <c r="AN25" s="165">
        <v>662</v>
      </c>
    </row>
    <row r="26" spans="2:40" ht="20.25" customHeight="1">
      <c r="B26" s="10"/>
      <c r="C26" s="9" t="s">
        <v>53</v>
      </c>
      <c r="D26" s="24"/>
      <c r="E26" s="172">
        <v>100</v>
      </c>
      <c r="F26" s="172">
        <v>60.661380539676685</v>
      </c>
      <c r="G26" s="172">
        <v>6.699858626836315</v>
      </c>
      <c r="H26" s="172">
        <v>53.96152191284037</v>
      </c>
      <c r="I26" s="172">
        <v>39.338619460323315</v>
      </c>
      <c r="J26" s="172">
        <v>36.72973638493031</v>
      </c>
      <c r="K26" s="172">
        <v>2.6088830753930057</v>
      </c>
      <c r="L26" s="172">
        <v>100</v>
      </c>
      <c r="M26" s="172">
        <v>63.71467194819076</v>
      </c>
      <c r="N26" s="172">
        <v>7.953723788864786</v>
      </c>
      <c r="O26" s="172">
        <v>55.76094815932598</v>
      </c>
      <c r="P26" s="172">
        <v>36.28532805180924</v>
      </c>
      <c r="Q26" s="172">
        <v>33.83004809959446</v>
      </c>
      <c r="R26" s="172">
        <v>2.4552799522147817</v>
      </c>
      <c r="S26" s="172">
        <v>-3.0532914085140774</v>
      </c>
      <c r="T26" s="172">
        <v>-1.2538651620284709</v>
      </c>
      <c r="U26" s="172">
        <v>-1.7994262464856092</v>
      </c>
      <c r="V26" s="172">
        <v>3.0532914085140774</v>
      </c>
      <c r="W26" s="172">
        <v>2.8996882853358557</v>
      </c>
      <c r="X26" s="175">
        <v>0.153603123178224</v>
      </c>
      <c r="Z26" s="10"/>
      <c r="AA26" s="9" t="s">
        <v>53</v>
      </c>
      <c r="AB26" s="24"/>
      <c r="AC26" s="168">
        <v>32538</v>
      </c>
      <c r="AD26" s="13">
        <v>2180</v>
      </c>
      <c r="AE26" s="13">
        <v>17558</v>
      </c>
      <c r="AF26" s="13">
        <v>12800</v>
      </c>
      <c r="AG26" s="13">
        <v>11446</v>
      </c>
      <c r="AH26" s="13">
        <v>813</v>
      </c>
      <c r="AI26" s="13">
        <v>31809</v>
      </c>
      <c r="AJ26" s="13">
        <v>2530</v>
      </c>
      <c r="AK26" s="13">
        <v>17737</v>
      </c>
      <c r="AL26" s="13">
        <v>11542</v>
      </c>
      <c r="AM26" s="13">
        <v>10761</v>
      </c>
      <c r="AN26" s="165">
        <v>781</v>
      </c>
    </row>
    <row r="27" spans="2:40" ht="20.25" customHeight="1">
      <c r="B27" s="20"/>
      <c r="C27" s="9" t="s">
        <v>54</v>
      </c>
      <c r="D27" s="23"/>
      <c r="E27" s="172">
        <v>100</v>
      </c>
      <c r="F27" s="172">
        <v>61.67340100522322</v>
      </c>
      <c r="G27" s="172">
        <v>7.788837423212115</v>
      </c>
      <c r="H27" s="172">
        <v>53.884563582011104</v>
      </c>
      <c r="I27" s="172">
        <v>38.32659899477678</v>
      </c>
      <c r="J27" s="172">
        <v>35.5826148175957</v>
      </c>
      <c r="K27" s="172">
        <v>2.7439841771810833</v>
      </c>
      <c r="L27" s="172">
        <v>100</v>
      </c>
      <c r="M27" s="172">
        <v>65.60065343051019</v>
      </c>
      <c r="N27" s="172">
        <v>9.399346569489822</v>
      </c>
      <c r="O27" s="172">
        <v>56.20130686102036</v>
      </c>
      <c r="P27" s="172">
        <v>34.39934656948982</v>
      </c>
      <c r="Q27" s="172">
        <v>31.80447348580045</v>
      </c>
      <c r="R27" s="172">
        <v>2.5948730836893694</v>
      </c>
      <c r="S27" s="172">
        <v>-3.927252425286973</v>
      </c>
      <c r="T27" s="172">
        <v>-1.6105091462777068</v>
      </c>
      <c r="U27" s="172">
        <v>-2.316743279009259</v>
      </c>
      <c r="V27" s="172">
        <v>3.9272524252869587</v>
      </c>
      <c r="W27" s="172">
        <v>3.778141331795247</v>
      </c>
      <c r="X27" s="175">
        <v>0.14911109349171392</v>
      </c>
      <c r="Z27" s="20"/>
      <c r="AA27" s="9" t="s">
        <v>54</v>
      </c>
      <c r="AB27" s="23"/>
      <c r="AC27" s="168">
        <v>30441</v>
      </c>
      <c r="AD27" s="13">
        <v>2371</v>
      </c>
      <c r="AE27" s="13">
        <v>16403</v>
      </c>
      <c r="AF27" s="13">
        <v>11667</v>
      </c>
      <c r="AG27" s="13">
        <v>10374</v>
      </c>
      <c r="AH27" s="13">
        <v>800</v>
      </c>
      <c r="AI27" s="13">
        <v>31832</v>
      </c>
      <c r="AJ27" s="13">
        <v>2992</v>
      </c>
      <c r="AK27" s="13">
        <v>17890</v>
      </c>
      <c r="AL27" s="13">
        <v>10950</v>
      </c>
      <c r="AM27" s="13">
        <v>10124</v>
      </c>
      <c r="AN27" s="165">
        <v>826</v>
      </c>
    </row>
    <row r="28" spans="2:40" ht="20.25" customHeight="1">
      <c r="B28" s="10"/>
      <c r="C28" s="9" t="s">
        <v>55</v>
      </c>
      <c r="D28" s="24"/>
      <c r="E28" s="172">
        <v>100</v>
      </c>
      <c r="F28" s="172">
        <v>64.28192547407505</v>
      </c>
      <c r="G28" s="172">
        <v>9.471555496618485</v>
      </c>
      <c r="H28" s="172">
        <v>54.810369977456574</v>
      </c>
      <c r="I28" s="172">
        <v>35.71807452592494</v>
      </c>
      <c r="J28" s="172">
        <v>32.965476276081176</v>
      </c>
      <c r="K28" s="172">
        <v>2.7525982498437656</v>
      </c>
      <c r="L28" s="172">
        <v>100</v>
      </c>
      <c r="M28" s="172">
        <v>68.32851164227733</v>
      </c>
      <c r="N28" s="172">
        <v>12.142235204898464</v>
      </c>
      <c r="O28" s="172">
        <v>56.186276437378865</v>
      </c>
      <c r="P28" s="172">
        <v>31.671488357722666</v>
      </c>
      <c r="Q28" s="172">
        <v>29.404825436058758</v>
      </c>
      <c r="R28" s="172">
        <v>2.266662921663905</v>
      </c>
      <c r="S28" s="172">
        <v>-4.046586168202282</v>
      </c>
      <c r="T28" s="172">
        <v>-2.6706797082799785</v>
      </c>
      <c r="U28" s="172">
        <v>-1.375906459922291</v>
      </c>
      <c r="V28" s="172">
        <v>4.046586168202275</v>
      </c>
      <c r="W28" s="172">
        <v>3.5606508400224186</v>
      </c>
      <c r="X28" s="175">
        <v>0.4859353281798606</v>
      </c>
      <c r="Z28" s="10"/>
      <c r="AA28" s="9" t="s">
        <v>55</v>
      </c>
      <c r="AB28" s="24"/>
      <c r="AC28" s="168">
        <v>30164</v>
      </c>
      <c r="AD28" s="13">
        <v>2857</v>
      </c>
      <c r="AE28" s="13">
        <v>16533</v>
      </c>
      <c r="AF28" s="13">
        <v>10774</v>
      </c>
      <c r="AG28" s="13">
        <v>9533</v>
      </c>
      <c r="AH28" s="13">
        <v>796</v>
      </c>
      <c r="AI28" s="13">
        <v>35603</v>
      </c>
      <c r="AJ28" s="13">
        <v>4323</v>
      </c>
      <c r="AK28" s="13">
        <v>20004</v>
      </c>
      <c r="AL28" s="13">
        <v>11276</v>
      </c>
      <c r="AM28" s="13">
        <v>10469</v>
      </c>
      <c r="AN28" s="165">
        <v>807</v>
      </c>
    </row>
    <row r="29" spans="2:40" ht="20.25" customHeight="1">
      <c r="B29" s="10"/>
      <c r="C29" s="9" t="s">
        <v>56</v>
      </c>
      <c r="D29" s="24"/>
      <c r="E29" s="172">
        <v>100</v>
      </c>
      <c r="F29" s="172">
        <v>67.24969474969475</v>
      </c>
      <c r="G29" s="172">
        <v>12.405372405372406</v>
      </c>
      <c r="H29" s="172">
        <v>54.84432234432235</v>
      </c>
      <c r="I29" s="172">
        <v>32.75030525030525</v>
      </c>
      <c r="J29" s="172">
        <v>30.609741448056006</v>
      </c>
      <c r="K29" s="172">
        <v>2.1405638022492504</v>
      </c>
      <c r="L29" s="172">
        <v>100</v>
      </c>
      <c r="M29" s="172">
        <v>71.14818228827086</v>
      </c>
      <c r="N29" s="172">
        <v>14.813732323118774</v>
      </c>
      <c r="O29" s="172">
        <v>56.33444996515209</v>
      </c>
      <c r="P29" s="172">
        <v>28.851817711729133</v>
      </c>
      <c r="Q29" s="172">
        <v>26.954293037163605</v>
      </c>
      <c r="R29" s="172">
        <v>1.8975246745655254</v>
      </c>
      <c r="S29" s="172">
        <v>-3.8984875385761057</v>
      </c>
      <c r="T29" s="172">
        <v>-2.4083599177463686</v>
      </c>
      <c r="U29" s="172">
        <v>-1.490127620829739</v>
      </c>
      <c r="V29" s="172">
        <v>3.89848753857612</v>
      </c>
      <c r="W29" s="172">
        <v>3.655448410892401</v>
      </c>
      <c r="X29" s="175">
        <v>0.24303912768372493</v>
      </c>
      <c r="Z29" s="10"/>
      <c r="AA29" s="9" t="s">
        <v>56</v>
      </c>
      <c r="AB29" s="24"/>
      <c r="AC29" s="168">
        <v>32760</v>
      </c>
      <c r="AD29" s="13">
        <v>4064</v>
      </c>
      <c r="AE29" s="13">
        <v>17967</v>
      </c>
      <c r="AF29" s="13">
        <v>10729</v>
      </c>
      <c r="AG29" s="13">
        <v>9538</v>
      </c>
      <c r="AH29" s="13">
        <v>667</v>
      </c>
      <c r="AI29" s="13">
        <v>44479</v>
      </c>
      <c r="AJ29" s="13">
        <v>6589</v>
      </c>
      <c r="AK29" s="13">
        <v>25057</v>
      </c>
      <c r="AL29" s="13">
        <v>12833</v>
      </c>
      <c r="AM29" s="13">
        <v>11989</v>
      </c>
      <c r="AN29" s="165">
        <v>844</v>
      </c>
    </row>
    <row r="30" spans="2:40" ht="20.25" customHeight="1">
      <c r="B30" s="10"/>
      <c r="C30" s="9" t="s">
        <v>57</v>
      </c>
      <c r="D30" s="24"/>
      <c r="E30" s="172">
        <v>100</v>
      </c>
      <c r="F30" s="172">
        <v>73.12830424648968</v>
      </c>
      <c r="G30" s="172">
        <v>18.62315957023478</v>
      </c>
      <c r="H30" s="172">
        <v>54.5051446762549</v>
      </c>
      <c r="I30" s="172">
        <v>26.871695753510316</v>
      </c>
      <c r="J30" s="172">
        <v>25.41826578702609</v>
      </c>
      <c r="K30" s="172">
        <v>1.4534299664842294</v>
      </c>
      <c r="L30" s="172">
        <v>100</v>
      </c>
      <c r="M30" s="172">
        <v>77.72242774989928</v>
      </c>
      <c r="N30" s="172">
        <v>21.66587304494341</v>
      </c>
      <c r="O30" s="172">
        <v>56.056554704955865</v>
      </c>
      <c r="P30" s="172">
        <v>22.27757225010073</v>
      </c>
      <c r="Q30" s="172">
        <v>20.99923079740669</v>
      </c>
      <c r="R30" s="172">
        <v>1.2783414526940404</v>
      </c>
      <c r="S30" s="172">
        <v>-4.594123503409605</v>
      </c>
      <c r="T30" s="172">
        <v>-3.0427134747086306</v>
      </c>
      <c r="U30" s="172">
        <v>-1.551410028700964</v>
      </c>
      <c r="V30" s="172">
        <v>4.5941235034095875</v>
      </c>
      <c r="W30" s="172">
        <v>4.419034989619401</v>
      </c>
      <c r="X30" s="175">
        <v>0.17508851379018897</v>
      </c>
      <c r="Z30" s="10"/>
      <c r="AA30" s="9" t="s">
        <v>57</v>
      </c>
      <c r="AB30" s="24"/>
      <c r="AC30" s="168">
        <v>35182</v>
      </c>
      <c r="AD30" s="13">
        <v>6552</v>
      </c>
      <c r="AE30" s="13">
        <v>19176</v>
      </c>
      <c r="AF30" s="13">
        <v>9454</v>
      </c>
      <c r="AG30" s="13">
        <v>8342</v>
      </c>
      <c r="AH30" s="13">
        <v>477</v>
      </c>
      <c r="AI30" s="13">
        <v>27301</v>
      </c>
      <c r="AJ30" s="13">
        <v>5915</v>
      </c>
      <c r="AK30" s="13">
        <v>15304</v>
      </c>
      <c r="AL30" s="13">
        <v>6082</v>
      </c>
      <c r="AM30" s="13">
        <v>5733</v>
      </c>
      <c r="AN30" s="165">
        <v>349</v>
      </c>
    </row>
    <row r="31" spans="2:40" ht="20.25" customHeight="1">
      <c r="B31" s="10"/>
      <c r="C31" s="9" t="s">
        <v>64</v>
      </c>
      <c r="D31" s="24"/>
      <c r="E31" s="172">
        <v>100</v>
      </c>
      <c r="F31" s="172">
        <v>85.24152345564329</v>
      </c>
      <c r="G31" s="172">
        <v>38.190896423594985</v>
      </c>
      <c r="H31" s="172">
        <v>47.050627032048304</v>
      </c>
      <c r="I31" s="172">
        <v>14.75847654435671</v>
      </c>
      <c r="J31" s="172">
        <v>13.858825578536106</v>
      </c>
      <c r="K31" s="172">
        <v>0.8996509658206059</v>
      </c>
      <c r="L31" s="172">
        <v>100</v>
      </c>
      <c r="M31" s="172">
        <v>89.71699281644786</v>
      </c>
      <c r="N31" s="172">
        <v>45.06750061927174</v>
      </c>
      <c r="O31" s="172">
        <v>44.64949219717612</v>
      </c>
      <c r="P31" s="172">
        <v>10.283007183552142</v>
      </c>
      <c r="Q31" s="172">
        <v>9.71637354471142</v>
      </c>
      <c r="R31" s="172">
        <v>0.5666336388407233</v>
      </c>
      <c r="S31" s="172">
        <v>-4.475469360804567</v>
      </c>
      <c r="T31" s="172">
        <v>-6.876604195676755</v>
      </c>
      <c r="U31" s="172">
        <v>2.401134834872181</v>
      </c>
      <c r="V31" s="172">
        <v>4.475469360804569</v>
      </c>
      <c r="W31" s="172">
        <v>4.142452033824686</v>
      </c>
      <c r="X31" s="175">
        <v>0.3330173269798826</v>
      </c>
      <c r="Z31" s="10"/>
      <c r="AA31" s="9" t="s">
        <v>64</v>
      </c>
      <c r="AB31" s="24"/>
      <c r="AC31" s="168">
        <v>34448</v>
      </c>
      <c r="AD31" s="13">
        <v>13156</v>
      </c>
      <c r="AE31" s="13">
        <v>16208</v>
      </c>
      <c r="AF31" s="13">
        <v>5084</v>
      </c>
      <c r="AG31" s="13">
        <v>3959</v>
      </c>
      <c r="AH31" s="13">
        <v>257</v>
      </c>
      <c r="AI31" s="13">
        <v>32296</v>
      </c>
      <c r="AJ31" s="13">
        <v>14555</v>
      </c>
      <c r="AK31" s="13">
        <v>14420</v>
      </c>
      <c r="AL31" s="13">
        <v>3321</v>
      </c>
      <c r="AM31" s="13">
        <v>3138</v>
      </c>
      <c r="AN31" s="165">
        <v>183</v>
      </c>
    </row>
    <row r="32" spans="2:40" ht="30" customHeight="1">
      <c r="B32" s="67" t="s">
        <v>62</v>
      </c>
      <c r="C32" s="9"/>
      <c r="D32" s="23"/>
      <c r="E32" s="172">
        <v>100</v>
      </c>
      <c r="F32" s="172">
        <v>75.61500159740675</v>
      </c>
      <c r="G32" s="172">
        <v>10.586910615352247</v>
      </c>
      <c r="H32" s="172">
        <v>65.0280909820545</v>
      </c>
      <c r="I32" s="172">
        <v>24.384998402593254</v>
      </c>
      <c r="J32" s="172">
        <v>23.87835734398424</v>
      </c>
      <c r="K32" s="172">
        <v>0.5066410586090124</v>
      </c>
      <c r="L32" s="172">
        <v>100</v>
      </c>
      <c r="M32" s="172">
        <v>78.88244161471393</v>
      </c>
      <c r="N32" s="172">
        <v>13.517812909530265</v>
      </c>
      <c r="O32" s="172">
        <v>65.36462870518366</v>
      </c>
      <c r="P32" s="172">
        <v>21.117558385286074</v>
      </c>
      <c r="Q32" s="172">
        <v>20.67138344531895</v>
      </c>
      <c r="R32" s="172">
        <v>0.446174939967124</v>
      </c>
      <c r="S32" s="172">
        <v>-3.2674400173071803</v>
      </c>
      <c r="T32" s="172">
        <v>-2.9309022941780185</v>
      </c>
      <c r="U32" s="172">
        <v>-0.33653772312916885</v>
      </c>
      <c r="V32" s="172">
        <v>3.2674400173071803</v>
      </c>
      <c r="W32" s="172">
        <v>3.206973898665293</v>
      </c>
      <c r="X32" s="175">
        <v>0.060466118641888444</v>
      </c>
      <c r="Z32" s="67" t="s">
        <v>62</v>
      </c>
      <c r="AA32" s="9"/>
      <c r="AB32" s="23"/>
      <c r="AC32" s="168">
        <v>256666</v>
      </c>
      <c r="AD32" s="13">
        <v>27173</v>
      </c>
      <c r="AE32" s="13">
        <v>166905</v>
      </c>
      <c r="AF32" s="13">
        <v>62588</v>
      </c>
      <c r="AG32" s="13">
        <v>57688</v>
      </c>
      <c r="AH32" s="13">
        <v>1224</v>
      </c>
      <c r="AI32" s="13">
        <v>264022</v>
      </c>
      <c r="AJ32" s="13">
        <v>35690</v>
      </c>
      <c r="AK32" s="13">
        <v>172577</v>
      </c>
      <c r="AL32" s="13">
        <v>55755</v>
      </c>
      <c r="AM32" s="13">
        <v>54577</v>
      </c>
      <c r="AN32" s="165">
        <v>1178</v>
      </c>
    </row>
    <row r="33" spans="2:40" ht="20.25" customHeight="1">
      <c r="B33" s="10"/>
      <c r="C33" s="9" t="s">
        <v>48</v>
      </c>
      <c r="D33" s="24"/>
      <c r="E33" s="172">
        <v>100</v>
      </c>
      <c r="F33" s="172">
        <v>70.95990279465371</v>
      </c>
      <c r="G33" s="172">
        <v>0.5771567436208992</v>
      </c>
      <c r="H33" s="172">
        <v>70.38274605103281</v>
      </c>
      <c r="I33" s="172">
        <v>29.040097205346292</v>
      </c>
      <c r="J33" s="172">
        <v>28.365493177345996</v>
      </c>
      <c r="K33" s="172">
        <v>0.6746040280003011</v>
      </c>
      <c r="L33" s="172">
        <v>100</v>
      </c>
      <c r="M33" s="172">
        <v>75.28386585687879</v>
      </c>
      <c r="N33" s="172">
        <v>1.3467124372854502</v>
      </c>
      <c r="O33" s="172">
        <v>73.93715341959334</v>
      </c>
      <c r="P33" s="172">
        <v>24.716134143121206</v>
      </c>
      <c r="Q33" s="172">
        <v>23.97676260892527</v>
      </c>
      <c r="R33" s="172">
        <v>0.7393715341959335</v>
      </c>
      <c r="S33" s="172">
        <v>-4.323963062225076</v>
      </c>
      <c r="T33" s="172">
        <v>-0.769555693664551</v>
      </c>
      <c r="U33" s="172">
        <v>-3.5544073685605326</v>
      </c>
      <c r="V33" s="172">
        <v>4.323963062225086</v>
      </c>
      <c r="W33" s="172">
        <v>4.388730568420726</v>
      </c>
      <c r="X33" s="175">
        <v>-0.06476750619563243</v>
      </c>
      <c r="Z33" s="10"/>
      <c r="AA33" s="9" t="s">
        <v>48</v>
      </c>
      <c r="AB33" s="24"/>
      <c r="AC33" s="168">
        <v>3292</v>
      </c>
      <c r="AD33" s="13">
        <v>19</v>
      </c>
      <c r="AE33" s="13">
        <v>2317</v>
      </c>
      <c r="AF33" s="13">
        <v>956</v>
      </c>
      <c r="AG33" s="13">
        <v>883</v>
      </c>
      <c r="AH33" s="13">
        <v>21</v>
      </c>
      <c r="AI33" s="13">
        <v>3787</v>
      </c>
      <c r="AJ33" s="13">
        <v>51</v>
      </c>
      <c r="AK33" s="13">
        <v>2800</v>
      </c>
      <c r="AL33" s="13">
        <v>936</v>
      </c>
      <c r="AM33" s="13">
        <v>908</v>
      </c>
      <c r="AN33" s="165">
        <v>28</v>
      </c>
    </row>
    <row r="34" spans="2:40" ht="20.25" customHeight="1">
      <c r="B34" s="20"/>
      <c r="C34" s="9" t="s">
        <v>49</v>
      </c>
      <c r="D34" s="23"/>
      <c r="E34" s="172">
        <v>100</v>
      </c>
      <c r="F34" s="172">
        <v>67.40715618110903</v>
      </c>
      <c r="G34" s="172">
        <v>0.8365835735684812</v>
      </c>
      <c r="H34" s="172">
        <v>66.57057260754056</v>
      </c>
      <c r="I34" s="172">
        <v>32.59284381889096</v>
      </c>
      <c r="J34" s="172">
        <v>31.764563162756502</v>
      </c>
      <c r="K34" s="172">
        <v>0.8282806561344589</v>
      </c>
      <c r="L34" s="172">
        <v>100</v>
      </c>
      <c r="M34" s="172">
        <v>68.31736940851191</v>
      </c>
      <c r="N34" s="172">
        <v>1.3972548632368915</v>
      </c>
      <c r="O34" s="172">
        <v>66.92011454527501</v>
      </c>
      <c r="P34" s="172">
        <v>31.682630591488103</v>
      </c>
      <c r="Q34" s="172">
        <v>30.951910733682237</v>
      </c>
      <c r="R34" s="172">
        <v>0.7307198578058655</v>
      </c>
      <c r="S34" s="172">
        <v>-0.9102132274028776</v>
      </c>
      <c r="T34" s="172">
        <v>-0.5606712896684103</v>
      </c>
      <c r="U34" s="172">
        <v>-0.3495419377344575</v>
      </c>
      <c r="V34" s="172">
        <v>0.9102132274028598</v>
      </c>
      <c r="W34" s="172">
        <v>0.8126524290742658</v>
      </c>
      <c r="X34" s="175">
        <v>0.09756079832859343</v>
      </c>
      <c r="Z34" s="20"/>
      <c r="AA34" s="9" t="s">
        <v>49</v>
      </c>
      <c r="AB34" s="23"/>
      <c r="AC34" s="168">
        <v>17691</v>
      </c>
      <c r="AD34" s="13">
        <v>148</v>
      </c>
      <c r="AE34" s="13">
        <v>11777</v>
      </c>
      <c r="AF34" s="13">
        <v>5766</v>
      </c>
      <c r="AG34" s="13">
        <v>5369</v>
      </c>
      <c r="AH34" s="13">
        <v>140</v>
      </c>
      <c r="AI34" s="13">
        <v>20254</v>
      </c>
      <c r="AJ34" s="13">
        <v>283</v>
      </c>
      <c r="AK34" s="13">
        <v>13554</v>
      </c>
      <c r="AL34" s="13">
        <v>6417</v>
      </c>
      <c r="AM34" s="13">
        <v>6269</v>
      </c>
      <c r="AN34" s="165">
        <v>148</v>
      </c>
    </row>
    <row r="35" spans="2:40" ht="20.25" customHeight="1">
      <c r="B35" s="10"/>
      <c r="C35" s="9" t="s">
        <v>50</v>
      </c>
      <c r="D35" s="24"/>
      <c r="E35" s="172">
        <v>100</v>
      </c>
      <c r="F35" s="172">
        <v>65.81653454133637</v>
      </c>
      <c r="G35" s="172">
        <v>1.7757644394110987</v>
      </c>
      <c r="H35" s="172">
        <v>64.04077010192526</v>
      </c>
      <c r="I35" s="172">
        <v>34.18346545866365</v>
      </c>
      <c r="J35" s="172">
        <v>33.372621708707825</v>
      </c>
      <c r="K35" s="172">
        <v>0.8108437499558169</v>
      </c>
      <c r="L35" s="172">
        <v>100</v>
      </c>
      <c r="M35" s="172">
        <v>67.9609419873636</v>
      </c>
      <c r="N35" s="172">
        <v>2.8642542600038294</v>
      </c>
      <c r="O35" s="172">
        <v>65.09668772735976</v>
      </c>
      <c r="P35" s="172">
        <v>32.03905801263642</v>
      </c>
      <c r="Q35" s="172">
        <v>31.3268236645606</v>
      </c>
      <c r="R35" s="172">
        <v>0.7122343480758184</v>
      </c>
      <c r="S35" s="172">
        <v>-2.1444074460272304</v>
      </c>
      <c r="T35" s="172">
        <v>-1.0884898205927307</v>
      </c>
      <c r="U35" s="172">
        <v>-1.0559176254345033</v>
      </c>
      <c r="V35" s="172">
        <v>2.1444074460272304</v>
      </c>
      <c r="W35" s="172">
        <v>2.045798044147226</v>
      </c>
      <c r="X35" s="175">
        <v>0.09860940187999845</v>
      </c>
      <c r="Z35" s="10"/>
      <c r="AA35" s="9" t="s">
        <v>50</v>
      </c>
      <c r="AB35" s="24"/>
      <c r="AC35" s="168">
        <v>22075</v>
      </c>
      <c r="AD35" s="13">
        <v>392</v>
      </c>
      <c r="AE35" s="13">
        <v>14137</v>
      </c>
      <c r="AF35" s="13">
        <v>7546</v>
      </c>
      <c r="AG35" s="13">
        <v>7038</v>
      </c>
      <c r="AH35" s="13">
        <v>171</v>
      </c>
      <c r="AI35" s="13">
        <v>26115</v>
      </c>
      <c r="AJ35" s="13">
        <v>748</v>
      </c>
      <c r="AK35" s="13">
        <v>17000</v>
      </c>
      <c r="AL35" s="13">
        <v>8367</v>
      </c>
      <c r="AM35" s="13">
        <v>8181</v>
      </c>
      <c r="AN35" s="165">
        <v>186</v>
      </c>
    </row>
    <row r="36" spans="2:40" ht="20.25" customHeight="1">
      <c r="B36" s="10"/>
      <c r="C36" s="9" t="s">
        <v>51</v>
      </c>
      <c r="D36" s="24"/>
      <c r="E36" s="172">
        <v>100</v>
      </c>
      <c r="F36" s="172">
        <v>67.09980646944982</v>
      </c>
      <c r="G36" s="172">
        <v>3.598088392116592</v>
      </c>
      <c r="H36" s="172">
        <v>63.50171807733322</v>
      </c>
      <c r="I36" s="172">
        <v>32.90019353055018</v>
      </c>
      <c r="J36" s="172">
        <v>32.179871515306054</v>
      </c>
      <c r="K36" s="172">
        <v>0.7203220152441238</v>
      </c>
      <c r="L36" s="172">
        <v>100</v>
      </c>
      <c r="M36" s="172">
        <v>70.73439535116722</v>
      </c>
      <c r="N36" s="172">
        <v>4.632134388671809</v>
      </c>
      <c r="O36" s="172">
        <v>66.10226096249541</v>
      </c>
      <c r="P36" s="172">
        <v>29.26560464883278</v>
      </c>
      <c r="Q36" s="172">
        <v>28.721237016998963</v>
      </c>
      <c r="R36" s="172">
        <v>0.5443676318338175</v>
      </c>
      <c r="S36" s="172">
        <v>-3.6345888817174057</v>
      </c>
      <c r="T36" s="172">
        <v>-1.0340459965552173</v>
      </c>
      <c r="U36" s="172">
        <v>-2.6005428851621843</v>
      </c>
      <c r="V36" s="172">
        <v>3.634588881717402</v>
      </c>
      <c r="W36" s="172">
        <v>3.4586344983070916</v>
      </c>
      <c r="X36" s="175">
        <v>0.17595438341030623</v>
      </c>
      <c r="Z36" s="10"/>
      <c r="AA36" s="9" t="s">
        <v>51</v>
      </c>
      <c r="AB36" s="24"/>
      <c r="AC36" s="168">
        <v>25319</v>
      </c>
      <c r="AD36" s="13">
        <v>911</v>
      </c>
      <c r="AE36" s="13">
        <v>16078</v>
      </c>
      <c r="AF36" s="13">
        <v>8330</v>
      </c>
      <c r="AG36" s="13">
        <v>7818</v>
      </c>
      <c r="AH36" s="13">
        <v>175</v>
      </c>
      <c r="AI36" s="13">
        <v>29943</v>
      </c>
      <c r="AJ36" s="13">
        <v>1387</v>
      </c>
      <c r="AK36" s="13">
        <v>19793</v>
      </c>
      <c r="AL36" s="13">
        <v>8763</v>
      </c>
      <c r="AM36" s="13">
        <v>8600</v>
      </c>
      <c r="AN36" s="165">
        <v>163</v>
      </c>
    </row>
    <row r="37" spans="2:40" ht="20.25" customHeight="1">
      <c r="B37" s="20"/>
      <c r="C37" s="9" t="s">
        <v>52</v>
      </c>
      <c r="D37" s="23"/>
      <c r="E37" s="172">
        <v>100</v>
      </c>
      <c r="F37" s="172">
        <v>69.99146676780127</v>
      </c>
      <c r="G37" s="172">
        <v>4.7817704876584175</v>
      </c>
      <c r="H37" s="172">
        <v>65.20969628014285</v>
      </c>
      <c r="I37" s="172">
        <v>30.00853323219873</v>
      </c>
      <c r="J37" s="172">
        <v>29.511319050730727</v>
      </c>
      <c r="K37" s="172">
        <v>0.4972141814680006</v>
      </c>
      <c r="L37" s="172">
        <v>100</v>
      </c>
      <c r="M37" s="172">
        <v>74.31325301204818</v>
      </c>
      <c r="N37" s="172">
        <v>6.624652455977757</v>
      </c>
      <c r="O37" s="172">
        <v>67.68860055607043</v>
      </c>
      <c r="P37" s="172">
        <v>25.686746987951807</v>
      </c>
      <c r="Q37" s="172">
        <v>25.167747914735866</v>
      </c>
      <c r="R37" s="172">
        <v>0.5189990732159407</v>
      </c>
      <c r="S37" s="172">
        <v>-4.321786244246908</v>
      </c>
      <c r="T37" s="172">
        <v>-1.8428819683193396</v>
      </c>
      <c r="U37" s="172">
        <v>-2.478904275927576</v>
      </c>
      <c r="V37" s="172">
        <v>4.321786244246923</v>
      </c>
      <c r="W37" s="172">
        <v>4.3435711359948606</v>
      </c>
      <c r="X37" s="175">
        <v>-0.021784891747940127</v>
      </c>
      <c r="Z37" s="20"/>
      <c r="AA37" s="9" t="s">
        <v>52</v>
      </c>
      <c r="AB37" s="23"/>
      <c r="AC37" s="168">
        <v>31641</v>
      </c>
      <c r="AD37" s="13">
        <v>1513</v>
      </c>
      <c r="AE37" s="13">
        <v>20633</v>
      </c>
      <c r="AF37" s="13">
        <v>9495</v>
      </c>
      <c r="AG37" s="13">
        <v>8903</v>
      </c>
      <c r="AH37" s="13">
        <v>150</v>
      </c>
      <c r="AI37" s="13">
        <v>26975</v>
      </c>
      <c r="AJ37" s="13">
        <v>1787</v>
      </c>
      <c r="AK37" s="13">
        <v>18259</v>
      </c>
      <c r="AL37" s="13">
        <v>6929</v>
      </c>
      <c r="AM37" s="13">
        <v>6789</v>
      </c>
      <c r="AN37" s="165">
        <v>140</v>
      </c>
    </row>
    <row r="38" spans="2:40" ht="20.25" customHeight="1">
      <c r="B38" s="10"/>
      <c r="C38" s="9" t="s">
        <v>53</v>
      </c>
      <c r="D38" s="24"/>
      <c r="E38" s="172">
        <v>100</v>
      </c>
      <c r="F38" s="172">
        <v>72.69544515632113</v>
      </c>
      <c r="G38" s="172">
        <v>5.941252669537513</v>
      </c>
      <c r="H38" s="172">
        <v>66.75419248678361</v>
      </c>
      <c r="I38" s="172">
        <v>27.304554843678886</v>
      </c>
      <c r="J38" s="172">
        <v>26.768307196762404</v>
      </c>
      <c r="K38" s="172">
        <v>0.5362476469164806</v>
      </c>
      <c r="L38" s="172">
        <v>100</v>
      </c>
      <c r="M38" s="172">
        <v>77.33290047974606</v>
      </c>
      <c r="N38" s="172">
        <v>8.076326515889335</v>
      </c>
      <c r="O38" s="172">
        <v>69.25657396385672</v>
      </c>
      <c r="P38" s="172">
        <v>22.66709952025394</v>
      </c>
      <c r="Q38" s="172">
        <v>22.111604083252175</v>
      </c>
      <c r="R38" s="172">
        <v>0.5554954370017674</v>
      </c>
      <c r="S38" s="172">
        <v>-4.6374553234249305</v>
      </c>
      <c r="T38" s="172">
        <v>-2.1350738463518217</v>
      </c>
      <c r="U38" s="172">
        <v>-2.502381477073115</v>
      </c>
      <c r="V38" s="172">
        <v>4.637455323424945</v>
      </c>
      <c r="W38" s="172">
        <v>4.656703113510229</v>
      </c>
      <c r="X38" s="175">
        <v>-0.019247790085286764</v>
      </c>
      <c r="Z38" s="10"/>
      <c r="AA38" s="9" t="s">
        <v>53</v>
      </c>
      <c r="AB38" s="24"/>
      <c r="AC38" s="168">
        <v>28563</v>
      </c>
      <c r="AD38" s="13">
        <v>1697</v>
      </c>
      <c r="AE38" s="13">
        <v>19067</v>
      </c>
      <c r="AF38" s="13">
        <v>7799</v>
      </c>
      <c r="AG38" s="13">
        <v>7288</v>
      </c>
      <c r="AH38" s="13">
        <v>146</v>
      </c>
      <c r="AI38" s="13">
        <v>27723</v>
      </c>
      <c r="AJ38" s="13">
        <v>2239</v>
      </c>
      <c r="AK38" s="13">
        <v>19200</v>
      </c>
      <c r="AL38" s="13">
        <v>6284</v>
      </c>
      <c r="AM38" s="13">
        <v>6130</v>
      </c>
      <c r="AN38" s="165">
        <v>154</v>
      </c>
    </row>
    <row r="39" spans="2:40" ht="20.25" customHeight="1">
      <c r="B39" s="20"/>
      <c r="C39" s="9" t="s">
        <v>54</v>
      </c>
      <c r="D39" s="23"/>
      <c r="E39" s="172">
        <v>100</v>
      </c>
      <c r="F39" s="172">
        <v>75.19617018213232</v>
      </c>
      <c r="G39" s="172">
        <v>6.820963213591534</v>
      </c>
      <c r="H39" s="172">
        <v>68.37520696854078</v>
      </c>
      <c r="I39" s="172">
        <v>24.803829817867683</v>
      </c>
      <c r="J39" s="172">
        <v>24.270047765926392</v>
      </c>
      <c r="K39" s="172">
        <v>0.5337820519412917</v>
      </c>
      <c r="L39" s="172">
        <v>100</v>
      </c>
      <c r="M39" s="172">
        <v>79.98298837538985</v>
      </c>
      <c r="N39" s="172">
        <v>9.89509498157074</v>
      </c>
      <c r="O39" s="172">
        <v>70.08789339381912</v>
      </c>
      <c r="P39" s="172">
        <v>20.017011624610152</v>
      </c>
      <c r="Q39" s="172">
        <v>19.627161893960874</v>
      </c>
      <c r="R39" s="172">
        <v>0.38984973064927697</v>
      </c>
      <c r="S39" s="172">
        <v>-4.786818193257531</v>
      </c>
      <c r="T39" s="172">
        <v>-3.074131767979206</v>
      </c>
      <c r="U39" s="172">
        <v>-1.712686425278335</v>
      </c>
      <c r="V39" s="172">
        <v>4.786818193257531</v>
      </c>
      <c r="W39" s="172">
        <v>4.642885871965518</v>
      </c>
      <c r="X39" s="175">
        <v>0.14393232129201472</v>
      </c>
      <c r="Z39" s="20"/>
      <c r="AA39" s="9" t="s">
        <v>54</v>
      </c>
      <c r="AB39" s="23"/>
      <c r="AC39" s="168">
        <v>27782</v>
      </c>
      <c r="AD39" s="13">
        <v>1895</v>
      </c>
      <c r="AE39" s="13">
        <v>18996</v>
      </c>
      <c r="AF39" s="13">
        <v>6891</v>
      </c>
      <c r="AG39" s="13">
        <v>6411</v>
      </c>
      <c r="AH39" s="13">
        <v>141</v>
      </c>
      <c r="AI39" s="13">
        <v>28216</v>
      </c>
      <c r="AJ39" s="13">
        <v>2792</v>
      </c>
      <c r="AK39" s="13">
        <v>19776</v>
      </c>
      <c r="AL39" s="13">
        <v>5648</v>
      </c>
      <c r="AM39" s="13">
        <v>5538</v>
      </c>
      <c r="AN39" s="165">
        <v>110</v>
      </c>
    </row>
    <row r="40" spans="2:40" ht="20.25" customHeight="1">
      <c r="B40" s="10"/>
      <c r="C40" s="9" t="s">
        <v>55</v>
      </c>
      <c r="D40" s="24"/>
      <c r="E40" s="172">
        <v>100</v>
      </c>
      <c r="F40" s="172">
        <v>78.77413308341144</v>
      </c>
      <c r="G40" s="172">
        <v>9.132146204311153</v>
      </c>
      <c r="H40" s="172">
        <v>69.64198687910029</v>
      </c>
      <c r="I40" s="172">
        <v>21.225866916588565</v>
      </c>
      <c r="J40" s="172">
        <v>20.793327946446894</v>
      </c>
      <c r="K40" s="172">
        <v>0.43253897014167136</v>
      </c>
      <c r="L40" s="172">
        <v>100</v>
      </c>
      <c r="M40" s="172">
        <v>82.35901191823689</v>
      </c>
      <c r="N40" s="172">
        <v>13.143351754444371</v>
      </c>
      <c r="O40" s="172">
        <v>69.21566016379252</v>
      </c>
      <c r="P40" s="172">
        <v>17.6409880817631</v>
      </c>
      <c r="Q40" s="172">
        <v>17.358013183301154</v>
      </c>
      <c r="R40" s="172">
        <v>0.2829748984619482</v>
      </c>
      <c r="S40" s="172">
        <v>-3.584878834825446</v>
      </c>
      <c r="T40" s="172">
        <v>-4.011205550133218</v>
      </c>
      <c r="U40" s="172">
        <v>0.42632671530776634</v>
      </c>
      <c r="V40" s="172">
        <v>3.5848788348254637</v>
      </c>
      <c r="W40" s="172">
        <v>3.4353147631457404</v>
      </c>
      <c r="X40" s="175">
        <v>0.1495640716797232</v>
      </c>
      <c r="Z40" s="10"/>
      <c r="AA40" s="9" t="s">
        <v>55</v>
      </c>
      <c r="AB40" s="24"/>
      <c r="AC40" s="168">
        <v>26675</v>
      </c>
      <c r="AD40" s="13">
        <v>2436</v>
      </c>
      <c r="AE40" s="13">
        <v>18577</v>
      </c>
      <c r="AF40" s="13">
        <v>5662</v>
      </c>
      <c r="AG40" s="13">
        <v>5288</v>
      </c>
      <c r="AH40" s="13">
        <v>110</v>
      </c>
      <c r="AI40" s="13">
        <v>30038</v>
      </c>
      <c r="AJ40" s="13">
        <v>3948</v>
      </c>
      <c r="AK40" s="13">
        <v>20791</v>
      </c>
      <c r="AL40" s="13">
        <v>5299</v>
      </c>
      <c r="AM40" s="13">
        <v>5214</v>
      </c>
      <c r="AN40" s="165">
        <v>85</v>
      </c>
    </row>
    <row r="41" spans="2:40" ht="20.25" customHeight="1">
      <c r="B41" s="10"/>
      <c r="C41" s="9" t="s">
        <v>56</v>
      </c>
      <c r="D41" s="24"/>
      <c r="E41" s="172">
        <v>100</v>
      </c>
      <c r="F41" s="172">
        <v>81.74537833994461</v>
      </c>
      <c r="G41" s="172">
        <v>12.708629593593294</v>
      </c>
      <c r="H41" s="172">
        <v>69.03674874635132</v>
      </c>
      <c r="I41" s="172">
        <v>18.254621660055385</v>
      </c>
      <c r="J41" s="172">
        <v>17.933590722969335</v>
      </c>
      <c r="K41" s="172">
        <v>0.32103093708604763</v>
      </c>
      <c r="L41" s="172">
        <v>100</v>
      </c>
      <c r="M41" s="172">
        <v>85.93931108271167</v>
      </c>
      <c r="N41" s="172">
        <v>18.21856331916664</v>
      </c>
      <c r="O41" s="172">
        <v>67.72074776354503</v>
      </c>
      <c r="P41" s="172">
        <v>14.060688917288317</v>
      </c>
      <c r="Q41" s="172">
        <v>13.793205932178203</v>
      </c>
      <c r="R41" s="172">
        <v>0.26748298511011387</v>
      </c>
      <c r="S41" s="172">
        <v>-4.1939327427670605</v>
      </c>
      <c r="T41" s="172">
        <v>-5.509933725573347</v>
      </c>
      <c r="U41" s="172">
        <v>1.3160009828062869</v>
      </c>
      <c r="V41" s="172">
        <v>4.193932742767068</v>
      </c>
      <c r="W41" s="172">
        <v>4.140384790791131</v>
      </c>
      <c r="X41" s="175">
        <v>0.05354795197593376</v>
      </c>
      <c r="Z41" s="10"/>
      <c r="AA41" s="9" t="s">
        <v>56</v>
      </c>
      <c r="AB41" s="24"/>
      <c r="AC41" s="168">
        <v>26722</v>
      </c>
      <c r="AD41" s="13">
        <v>3396</v>
      </c>
      <c r="AE41" s="13">
        <v>18448</v>
      </c>
      <c r="AF41" s="13">
        <v>4878</v>
      </c>
      <c r="AG41" s="13">
        <v>4469</v>
      </c>
      <c r="AH41" s="13">
        <v>80</v>
      </c>
      <c r="AI41" s="13">
        <v>33647</v>
      </c>
      <c r="AJ41" s="13">
        <v>6130</v>
      </c>
      <c r="AK41" s="13">
        <v>22786</v>
      </c>
      <c r="AL41" s="13">
        <v>4731</v>
      </c>
      <c r="AM41" s="13">
        <v>4641</v>
      </c>
      <c r="AN41" s="165">
        <v>90</v>
      </c>
    </row>
    <row r="42" spans="2:40" ht="20.25" customHeight="1">
      <c r="B42" s="10"/>
      <c r="C42" s="9" t="s">
        <v>57</v>
      </c>
      <c r="D42" s="24"/>
      <c r="E42" s="172">
        <v>100</v>
      </c>
      <c r="F42" s="172">
        <v>85.86334703085973</v>
      </c>
      <c r="G42" s="172">
        <v>20.86455563612924</v>
      </c>
      <c r="H42" s="172">
        <v>64.99879139473049</v>
      </c>
      <c r="I42" s="172">
        <v>14.136652969140279</v>
      </c>
      <c r="J42" s="172">
        <v>13.846763257501388</v>
      </c>
      <c r="K42" s="172">
        <v>0.2898897116388907</v>
      </c>
      <c r="L42" s="172">
        <v>100</v>
      </c>
      <c r="M42" s="172">
        <v>90.72697349753136</v>
      </c>
      <c r="N42" s="172">
        <v>30.702003291527152</v>
      </c>
      <c r="O42" s="172">
        <v>60.024970206004205</v>
      </c>
      <c r="P42" s="172">
        <v>9.273026502468646</v>
      </c>
      <c r="Q42" s="172">
        <v>9.000624255150106</v>
      </c>
      <c r="R42" s="172">
        <v>0.27240224731854035</v>
      </c>
      <c r="S42" s="172">
        <v>-4.863626466671633</v>
      </c>
      <c r="T42" s="172">
        <v>-9.837447655397913</v>
      </c>
      <c r="U42" s="172">
        <v>4.9738211887262835</v>
      </c>
      <c r="V42" s="172">
        <v>4.863626466671633</v>
      </c>
      <c r="W42" s="172">
        <v>4.846139002351283</v>
      </c>
      <c r="X42" s="175">
        <v>0.017487464320350365</v>
      </c>
      <c r="Z42" s="10"/>
      <c r="AA42" s="9" t="s">
        <v>57</v>
      </c>
      <c r="AB42" s="24"/>
      <c r="AC42" s="168">
        <v>24822</v>
      </c>
      <c r="AD42" s="13">
        <v>5179</v>
      </c>
      <c r="AE42" s="13">
        <v>16134</v>
      </c>
      <c r="AF42" s="13">
        <v>3509</v>
      </c>
      <c r="AG42" s="13">
        <v>3057</v>
      </c>
      <c r="AH42" s="13">
        <v>64</v>
      </c>
      <c r="AI42" s="13">
        <v>17621</v>
      </c>
      <c r="AJ42" s="13">
        <v>5410</v>
      </c>
      <c r="AK42" s="13">
        <v>10577</v>
      </c>
      <c r="AL42" s="13">
        <v>1634</v>
      </c>
      <c r="AM42" s="13">
        <v>1586</v>
      </c>
      <c r="AN42" s="165">
        <v>48</v>
      </c>
    </row>
    <row r="43" spans="2:40" ht="20.25" customHeight="1">
      <c r="B43" s="16"/>
      <c r="C43" s="18" t="s">
        <v>64</v>
      </c>
      <c r="D43" s="26"/>
      <c r="E43" s="176">
        <v>100</v>
      </c>
      <c r="F43" s="176">
        <v>92.04854193080963</v>
      </c>
      <c r="G43" s="176">
        <v>43.41151965223691</v>
      </c>
      <c r="H43" s="176">
        <v>48.63702227857272</v>
      </c>
      <c r="I43" s="176">
        <v>7.951458069190364</v>
      </c>
      <c r="J43" s="176">
        <v>7.77772873322486</v>
      </c>
      <c r="K43" s="176">
        <v>0.17372933596550375</v>
      </c>
      <c r="L43" s="176">
        <v>100</v>
      </c>
      <c r="M43" s="176">
        <v>96.20869918286556</v>
      </c>
      <c r="N43" s="176">
        <v>55.39765517941431</v>
      </c>
      <c r="O43" s="176">
        <v>40.81104400345125</v>
      </c>
      <c r="P43" s="176">
        <v>3.7913008171344464</v>
      </c>
      <c r="Q43" s="176">
        <v>3.6593412170735418</v>
      </c>
      <c r="R43" s="176">
        <v>0.13195960006090443</v>
      </c>
      <c r="S43" s="176">
        <v>-4.1601572520559245</v>
      </c>
      <c r="T43" s="176">
        <v>-11.986135527177396</v>
      </c>
      <c r="U43" s="176">
        <v>7.8259782751214715</v>
      </c>
      <c r="V43" s="176">
        <v>4.160157252055917</v>
      </c>
      <c r="W43" s="176">
        <v>4.118387516151318</v>
      </c>
      <c r="X43" s="177">
        <v>0.041769735904599314</v>
      </c>
      <c r="Z43" s="16"/>
      <c r="AA43" s="18" t="s">
        <v>64</v>
      </c>
      <c r="AB43" s="26"/>
      <c r="AC43" s="19">
        <v>22084</v>
      </c>
      <c r="AD43" s="17">
        <v>9587</v>
      </c>
      <c r="AE43" s="17">
        <v>10741</v>
      </c>
      <c r="AF43" s="17">
        <v>1756</v>
      </c>
      <c r="AG43" s="17">
        <v>1164</v>
      </c>
      <c r="AH43" s="17">
        <v>26</v>
      </c>
      <c r="AI43" s="17">
        <v>19703</v>
      </c>
      <c r="AJ43" s="17">
        <v>10915</v>
      </c>
      <c r="AK43" s="17">
        <v>8041</v>
      </c>
      <c r="AL43" s="17">
        <v>747</v>
      </c>
      <c r="AM43" s="17">
        <v>721</v>
      </c>
      <c r="AN43" s="328">
        <v>26</v>
      </c>
    </row>
    <row r="44" spans="29:30" ht="12">
      <c r="AC44" s="165"/>
      <c r="AD44" s="165"/>
    </row>
    <row r="45" ht="12">
      <c r="AD45" s="165"/>
    </row>
  </sheetData>
  <sheetProtection/>
  <mergeCells count="18">
    <mergeCell ref="Z2:AN2"/>
    <mergeCell ref="B2:X2"/>
    <mergeCell ref="B5:D7"/>
    <mergeCell ref="E6:E7"/>
    <mergeCell ref="AE6:AE7"/>
    <mergeCell ref="L6:L7"/>
    <mergeCell ref="E5:K5"/>
    <mergeCell ref="L5:R5"/>
    <mergeCell ref="E4:Q4"/>
    <mergeCell ref="AI6:AI7"/>
    <mergeCell ref="AK6:AK7"/>
    <mergeCell ref="AJ6:AJ7"/>
    <mergeCell ref="S5:X5"/>
    <mergeCell ref="AC5:AH5"/>
    <mergeCell ref="AI5:AN5"/>
    <mergeCell ref="AC6:AC7"/>
    <mergeCell ref="AD6:AD7"/>
    <mergeCell ref="Z5:AB7"/>
  </mergeCells>
  <printOptions/>
  <pageMargins left="0.6692913385826772" right="0.6692913385826772" top="0.3937007874015748" bottom="0.3937007874015748" header="0.31496062992125984" footer="0.1968503937007874"/>
  <pageSetup fitToHeight="1" fitToWidth="1" horizontalDpi="600" verticalDpi="600" orientation="portrait" pageOrder="overThenDown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2:X85"/>
  <sheetViews>
    <sheetView showGridLines="0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2.421875" style="6" customWidth="1"/>
    <col min="2" max="2" width="2.57421875" style="6" customWidth="1"/>
    <col min="3" max="3" width="30.421875" style="6" customWidth="1"/>
    <col min="4" max="5" width="8.140625" style="6" customWidth="1"/>
    <col min="6" max="6" width="7.421875" style="6" customWidth="1"/>
    <col min="7" max="8" width="8.00390625" style="6" customWidth="1"/>
    <col min="9" max="9" width="7.8515625" style="6" customWidth="1"/>
    <col min="10" max="10" width="7.00390625" style="6" customWidth="1"/>
    <col min="11" max="11" width="7.421875" style="6" customWidth="1"/>
    <col min="12" max="12" width="6.421875" style="6" customWidth="1"/>
    <col min="13" max="13" width="6.28125" style="6" customWidth="1"/>
    <col min="14" max="16" width="6.421875" style="6" customWidth="1"/>
    <col min="17" max="17" width="5.57421875" style="6" customWidth="1"/>
    <col min="18" max="18" width="9.00390625" style="6" customWidth="1"/>
    <col min="19" max="20" width="10.28125" style="6" bestFit="1" customWidth="1"/>
    <col min="21" max="21" width="9.421875" style="6" bestFit="1" customWidth="1"/>
    <col min="22" max="24" width="10.28125" style="6" bestFit="1" customWidth="1"/>
    <col min="25" max="16384" width="9.00390625" style="6" customWidth="1"/>
  </cols>
  <sheetData>
    <row r="2" spans="2:17" ht="18.75" customHeight="1">
      <c r="B2" s="370" t="s">
        <v>247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2:10" ht="8.25" customHeight="1">
      <c r="B3"/>
      <c r="C3"/>
      <c r="D3"/>
      <c r="E3"/>
      <c r="F3"/>
      <c r="G3"/>
      <c r="H3"/>
      <c r="I3"/>
      <c r="J3" s="21"/>
    </row>
    <row r="4" spans="2:24" ht="12.75" customHeight="1">
      <c r="B4" s="373" t="s">
        <v>181</v>
      </c>
      <c r="C4" s="374"/>
      <c r="D4" s="359" t="s">
        <v>248</v>
      </c>
      <c r="E4" s="361"/>
      <c r="F4" s="361"/>
      <c r="G4" s="361"/>
      <c r="H4" s="361"/>
      <c r="I4" s="361"/>
      <c r="J4" s="360"/>
      <c r="K4" s="359" t="s">
        <v>249</v>
      </c>
      <c r="L4" s="361"/>
      <c r="M4" s="361"/>
      <c r="N4" s="361"/>
      <c r="O4" s="361"/>
      <c r="P4" s="361"/>
      <c r="Q4" s="361"/>
      <c r="S4" s="361" t="s">
        <v>248</v>
      </c>
      <c r="T4" s="361"/>
      <c r="U4" s="361"/>
      <c r="V4" s="361"/>
      <c r="W4" s="361"/>
      <c r="X4" s="361"/>
    </row>
    <row r="5" spans="2:24" ht="12.75" customHeight="1">
      <c r="B5" s="375"/>
      <c r="C5" s="376"/>
      <c r="D5" s="365" t="s">
        <v>254</v>
      </c>
      <c r="E5" s="179" t="s">
        <v>246</v>
      </c>
      <c r="F5" s="84"/>
      <c r="G5" s="169"/>
      <c r="H5" s="80" t="s">
        <v>176</v>
      </c>
      <c r="I5" s="76"/>
      <c r="J5" s="75"/>
      <c r="K5" s="365" t="s">
        <v>182</v>
      </c>
      <c r="L5" s="179" t="s">
        <v>246</v>
      </c>
      <c r="M5" s="84"/>
      <c r="N5" s="169"/>
      <c r="O5" s="80" t="s">
        <v>176</v>
      </c>
      <c r="P5" s="76"/>
      <c r="Q5" s="76"/>
      <c r="S5" s="381" t="s">
        <v>182</v>
      </c>
      <c r="T5" s="349"/>
      <c r="U5" s="169"/>
      <c r="V5" s="80" t="s">
        <v>176</v>
      </c>
      <c r="W5" s="76"/>
      <c r="X5" s="76"/>
    </row>
    <row r="6" spans="2:24" ht="15.75" customHeight="1">
      <c r="B6" s="377"/>
      <c r="C6" s="378"/>
      <c r="D6" s="366"/>
      <c r="E6" s="178"/>
      <c r="F6" s="170" t="s">
        <v>174</v>
      </c>
      <c r="G6" s="171" t="s">
        <v>229</v>
      </c>
      <c r="H6" s="206" t="s">
        <v>255</v>
      </c>
      <c r="I6" s="64" t="s">
        <v>177</v>
      </c>
      <c r="J6" s="64" t="s">
        <v>178</v>
      </c>
      <c r="K6" s="366"/>
      <c r="L6" s="178"/>
      <c r="M6" s="170" t="s">
        <v>174</v>
      </c>
      <c r="N6" s="171" t="s">
        <v>229</v>
      </c>
      <c r="O6" s="73"/>
      <c r="P6" s="64" t="s">
        <v>177</v>
      </c>
      <c r="Q6" s="64" t="s">
        <v>178</v>
      </c>
      <c r="S6" s="382"/>
      <c r="T6" s="347" t="s">
        <v>251</v>
      </c>
      <c r="U6" s="171" t="s">
        <v>229</v>
      </c>
      <c r="V6" s="348"/>
      <c r="W6" s="64" t="s">
        <v>177</v>
      </c>
      <c r="X6" s="64" t="s">
        <v>178</v>
      </c>
    </row>
    <row r="7" spans="2:23" ht="15.75" customHeight="1">
      <c r="B7" s="180" t="s">
        <v>183</v>
      </c>
      <c r="C7" s="181"/>
      <c r="D7" s="182"/>
      <c r="E7" s="182"/>
      <c r="F7" s="183"/>
      <c r="G7" s="184"/>
      <c r="H7" s="182"/>
      <c r="I7" s="185"/>
      <c r="J7" s="185"/>
      <c r="K7" s="183"/>
      <c r="L7" s="183"/>
      <c r="M7" s="183"/>
      <c r="N7" s="184"/>
      <c r="O7" s="182"/>
      <c r="P7" s="185"/>
      <c r="Q7" s="185"/>
      <c r="T7" s="101"/>
      <c r="U7" s="101"/>
      <c r="V7" s="101"/>
      <c r="W7" s="101"/>
    </row>
    <row r="8" spans="2:24" ht="15.75" customHeight="1">
      <c r="B8" s="186" t="s">
        <v>19</v>
      </c>
      <c r="C8" s="187"/>
      <c r="D8" s="188">
        <v>582449</v>
      </c>
      <c r="E8" s="188">
        <v>401179</v>
      </c>
      <c r="F8" s="189">
        <v>62824</v>
      </c>
      <c r="G8" s="189">
        <v>338355</v>
      </c>
      <c r="H8" s="189">
        <v>167824</v>
      </c>
      <c r="I8" s="189">
        <v>151518</v>
      </c>
      <c r="J8" s="189">
        <v>7059</v>
      </c>
      <c r="K8" s="172">
        <v>100</v>
      </c>
      <c r="L8" s="172">
        <v>70.50560366114063</v>
      </c>
      <c r="M8" s="172">
        <v>11.041066567311596</v>
      </c>
      <c r="N8" s="172">
        <v>59.46453709382903</v>
      </c>
      <c r="O8" s="172">
        <v>29.494396338859374</v>
      </c>
      <c r="P8" s="172">
        <v>28.18146354434309</v>
      </c>
      <c r="Q8" s="175">
        <v>1.3129327945162812</v>
      </c>
      <c r="S8" s="165">
        <v>582449</v>
      </c>
      <c r="T8" s="13">
        <v>401179</v>
      </c>
      <c r="U8" s="13">
        <v>62824</v>
      </c>
      <c r="V8" s="13">
        <v>338355</v>
      </c>
      <c r="W8" s="13">
        <v>167824</v>
      </c>
      <c r="X8" s="165">
        <v>151518</v>
      </c>
    </row>
    <row r="9" spans="2:24" ht="15.75" customHeight="1">
      <c r="B9" s="190"/>
      <c r="C9" s="191" t="s">
        <v>20</v>
      </c>
      <c r="D9" s="188">
        <v>15775</v>
      </c>
      <c r="E9" s="188">
        <v>14869</v>
      </c>
      <c r="F9" s="189">
        <v>11418</v>
      </c>
      <c r="G9" s="189">
        <v>3451</v>
      </c>
      <c r="H9" s="189">
        <v>906</v>
      </c>
      <c r="I9" s="189">
        <v>848</v>
      </c>
      <c r="J9" s="189">
        <v>30</v>
      </c>
      <c r="K9" s="172">
        <v>100</v>
      </c>
      <c r="L9" s="172">
        <v>94.25673534072901</v>
      </c>
      <c r="M9" s="172">
        <v>72.38034865293186</v>
      </c>
      <c r="N9" s="172">
        <v>21.876386687797147</v>
      </c>
      <c r="O9" s="172">
        <v>5.743264659270999</v>
      </c>
      <c r="P9" s="172">
        <v>5.547025547906386</v>
      </c>
      <c r="Q9" s="175">
        <v>0.19623911136461272</v>
      </c>
      <c r="S9" s="165">
        <v>15775</v>
      </c>
      <c r="T9" s="13">
        <v>14869</v>
      </c>
      <c r="U9" s="13">
        <v>11418</v>
      </c>
      <c r="V9" s="13">
        <v>3451</v>
      </c>
      <c r="W9" s="13">
        <v>906</v>
      </c>
      <c r="X9" s="165">
        <v>848</v>
      </c>
    </row>
    <row r="10" spans="2:24" ht="15.75" customHeight="1">
      <c r="B10" s="190"/>
      <c r="C10" s="191" t="s">
        <v>9</v>
      </c>
      <c r="D10" s="188">
        <v>2627</v>
      </c>
      <c r="E10" s="188">
        <v>2459</v>
      </c>
      <c r="F10" s="189">
        <v>1181</v>
      </c>
      <c r="G10" s="189">
        <v>1278</v>
      </c>
      <c r="H10" s="189">
        <v>168</v>
      </c>
      <c r="I10" s="189">
        <v>138</v>
      </c>
      <c r="J10" s="189">
        <v>14</v>
      </c>
      <c r="K10" s="172">
        <v>100</v>
      </c>
      <c r="L10" s="172">
        <v>93.60487247811191</v>
      </c>
      <c r="M10" s="172">
        <v>44.95622382946326</v>
      </c>
      <c r="N10" s="172">
        <v>48.64864864864865</v>
      </c>
      <c r="O10" s="172">
        <v>6.395127521888084</v>
      </c>
      <c r="P10" s="172">
        <v>5.806102618556288</v>
      </c>
      <c r="Q10" s="175">
        <v>0.5890249033317972</v>
      </c>
      <c r="S10" s="165">
        <v>2627</v>
      </c>
      <c r="T10" s="13">
        <v>2459</v>
      </c>
      <c r="U10" s="13">
        <v>1181</v>
      </c>
      <c r="V10" s="13">
        <v>1278</v>
      </c>
      <c r="W10" s="13">
        <v>168</v>
      </c>
      <c r="X10" s="165">
        <v>138</v>
      </c>
    </row>
    <row r="11" spans="2:24" ht="15.75" customHeight="1">
      <c r="B11" s="190"/>
      <c r="C11" s="191" t="s">
        <v>21</v>
      </c>
      <c r="D11" s="188">
        <v>204</v>
      </c>
      <c r="E11" s="188">
        <v>125</v>
      </c>
      <c r="F11" s="189">
        <v>4</v>
      </c>
      <c r="G11" s="189">
        <v>121</v>
      </c>
      <c r="H11" s="189">
        <v>79</v>
      </c>
      <c r="I11" s="189">
        <v>70</v>
      </c>
      <c r="J11" s="189">
        <v>4</v>
      </c>
      <c r="K11" s="172">
        <v>100</v>
      </c>
      <c r="L11" s="172">
        <v>61.274509803921575</v>
      </c>
      <c r="M11" s="172">
        <v>1.9607843137254901</v>
      </c>
      <c r="N11" s="172">
        <v>59.31372549019608</v>
      </c>
      <c r="O11" s="172">
        <v>38.72549019607843</v>
      </c>
      <c r="P11" s="172">
        <v>36.63222045574987</v>
      </c>
      <c r="Q11" s="175">
        <v>2.0932697403285636</v>
      </c>
      <c r="S11" s="165">
        <v>204</v>
      </c>
      <c r="T11" s="13">
        <v>125</v>
      </c>
      <c r="U11" s="13">
        <v>4</v>
      </c>
      <c r="V11" s="13">
        <v>121</v>
      </c>
      <c r="W11" s="13">
        <v>79</v>
      </c>
      <c r="X11" s="165">
        <v>70</v>
      </c>
    </row>
    <row r="12" spans="2:24" ht="15.75" customHeight="1">
      <c r="B12" s="190"/>
      <c r="C12" s="191" t="s">
        <v>10</v>
      </c>
      <c r="D12" s="188">
        <v>48889</v>
      </c>
      <c r="E12" s="188">
        <v>34754</v>
      </c>
      <c r="F12" s="189">
        <v>7624</v>
      </c>
      <c r="G12" s="189">
        <v>27130</v>
      </c>
      <c r="H12" s="189">
        <v>14134</v>
      </c>
      <c r="I12" s="189">
        <v>12252</v>
      </c>
      <c r="J12" s="189">
        <v>928</v>
      </c>
      <c r="K12" s="172">
        <v>100</v>
      </c>
      <c r="L12" s="172">
        <v>71.08901980036</v>
      </c>
      <c r="M12" s="172">
        <v>15.594828996890852</v>
      </c>
      <c r="N12" s="172">
        <v>55.49419080346916</v>
      </c>
      <c r="O12" s="172">
        <v>28.910980199639997</v>
      </c>
      <c r="P12" s="172">
        <v>26.8753664192708</v>
      </c>
      <c r="Q12" s="175">
        <v>2.035613780369189</v>
      </c>
      <c r="S12" s="165">
        <v>48889</v>
      </c>
      <c r="T12" s="13">
        <v>34754</v>
      </c>
      <c r="U12" s="13">
        <v>7624</v>
      </c>
      <c r="V12" s="13">
        <v>27130</v>
      </c>
      <c r="W12" s="13">
        <v>14134</v>
      </c>
      <c r="X12" s="165">
        <v>12252</v>
      </c>
    </row>
    <row r="13" spans="2:24" ht="15.75" customHeight="1">
      <c r="B13" s="190"/>
      <c r="C13" s="191" t="s">
        <v>11</v>
      </c>
      <c r="D13" s="188">
        <v>110016</v>
      </c>
      <c r="E13" s="188">
        <v>68387</v>
      </c>
      <c r="F13" s="189">
        <v>9125</v>
      </c>
      <c r="G13" s="189">
        <v>59262</v>
      </c>
      <c r="H13" s="189">
        <v>41628</v>
      </c>
      <c r="I13" s="189">
        <v>38811</v>
      </c>
      <c r="J13" s="189">
        <v>1226</v>
      </c>
      <c r="K13" s="172">
        <v>100</v>
      </c>
      <c r="L13" s="172">
        <v>62.16152342862337</v>
      </c>
      <c r="M13" s="172">
        <v>8.294323501340726</v>
      </c>
      <c r="N13" s="172">
        <v>53.86719992728264</v>
      </c>
      <c r="O13" s="172">
        <v>37.83847657137663</v>
      </c>
      <c r="P13" s="172">
        <v>36.67979904117937</v>
      </c>
      <c r="Q13" s="175">
        <v>1.1586775301972612</v>
      </c>
      <c r="S13" s="165">
        <v>110016</v>
      </c>
      <c r="T13" s="13">
        <v>68387</v>
      </c>
      <c r="U13" s="13">
        <v>9125</v>
      </c>
      <c r="V13" s="13">
        <v>59262</v>
      </c>
      <c r="W13" s="13">
        <v>41628</v>
      </c>
      <c r="X13" s="165">
        <v>38811</v>
      </c>
    </row>
    <row r="14" spans="2:24" ht="15.75" customHeight="1">
      <c r="B14" s="190"/>
      <c r="C14" s="191" t="s">
        <v>12</v>
      </c>
      <c r="D14" s="188">
        <v>2673</v>
      </c>
      <c r="E14" s="188">
        <v>1706</v>
      </c>
      <c r="F14" s="113" t="s">
        <v>250</v>
      </c>
      <c r="G14" s="189">
        <v>1706</v>
      </c>
      <c r="H14" s="189">
        <v>967</v>
      </c>
      <c r="I14" s="189">
        <v>850</v>
      </c>
      <c r="J14" s="189">
        <v>99</v>
      </c>
      <c r="K14" s="172">
        <v>100</v>
      </c>
      <c r="L14" s="172">
        <v>63.82341937897493</v>
      </c>
      <c r="M14" s="201" t="s">
        <v>253</v>
      </c>
      <c r="N14" s="172">
        <v>63.82341937897493</v>
      </c>
      <c r="O14" s="172">
        <v>36.17658062102507</v>
      </c>
      <c r="P14" s="172">
        <v>32.40262753200348</v>
      </c>
      <c r="Q14" s="175">
        <v>3.7739530890215818</v>
      </c>
      <c r="S14" s="165">
        <v>2673</v>
      </c>
      <c r="T14" s="13">
        <v>1706</v>
      </c>
      <c r="U14" s="13" t="s">
        <v>250</v>
      </c>
      <c r="V14" s="13">
        <v>1706</v>
      </c>
      <c r="W14" s="13">
        <v>967</v>
      </c>
      <c r="X14" s="165">
        <v>850</v>
      </c>
    </row>
    <row r="15" spans="2:24" ht="15.75" customHeight="1">
      <c r="B15" s="190"/>
      <c r="C15" s="191" t="s">
        <v>15</v>
      </c>
      <c r="D15" s="188">
        <v>11468</v>
      </c>
      <c r="E15" s="188">
        <v>6704</v>
      </c>
      <c r="F15" s="189">
        <v>430</v>
      </c>
      <c r="G15" s="189">
        <v>6274</v>
      </c>
      <c r="H15" s="189">
        <v>4764</v>
      </c>
      <c r="I15" s="189">
        <v>4332</v>
      </c>
      <c r="J15" s="189">
        <v>316</v>
      </c>
      <c r="K15" s="172">
        <v>100</v>
      </c>
      <c r="L15" s="172">
        <v>58.45831880013952</v>
      </c>
      <c r="M15" s="172">
        <v>3.74956400418556</v>
      </c>
      <c r="N15" s="172">
        <v>54.708754795953965</v>
      </c>
      <c r="O15" s="172">
        <v>41.54168119986048</v>
      </c>
      <c r="P15" s="172">
        <v>38.717418880764974</v>
      </c>
      <c r="Q15" s="175">
        <v>2.824262319095506</v>
      </c>
      <c r="S15" s="165">
        <v>11468</v>
      </c>
      <c r="T15" s="13">
        <v>6704</v>
      </c>
      <c r="U15" s="13">
        <v>430</v>
      </c>
      <c r="V15" s="13">
        <v>6274</v>
      </c>
      <c r="W15" s="13">
        <v>4764</v>
      </c>
      <c r="X15" s="165">
        <v>4332</v>
      </c>
    </row>
    <row r="16" spans="2:24" ht="15.75" customHeight="1">
      <c r="B16" s="190"/>
      <c r="C16" s="191" t="s">
        <v>22</v>
      </c>
      <c r="D16" s="188">
        <v>27202</v>
      </c>
      <c r="E16" s="188">
        <v>15662</v>
      </c>
      <c r="F16" s="189">
        <v>699</v>
      </c>
      <c r="G16" s="189">
        <v>14963</v>
      </c>
      <c r="H16" s="189">
        <v>11539</v>
      </c>
      <c r="I16" s="189">
        <v>10164</v>
      </c>
      <c r="J16" s="189">
        <v>881</v>
      </c>
      <c r="K16" s="172">
        <v>100</v>
      </c>
      <c r="L16" s="172">
        <v>57.578765486563</v>
      </c>
      <c r="M16" s="172">
        <v>2.569758464762325</v>
      </c>
      <c r="N16" s="172">
        <v>55.00900702180067</v>
      </c>
      <c r="O16" s="172">
        <v>42.42123451343701</v>
      </c>
      <c r="P16" s="172">
        <v>39.03752173785186</v>
      </c>
      <c r="Q16" s="175">
        <v>3.383712775585152</v>
      </c>
      <c r="S16" s="165">
        <v>27202</v>
      </c>
      <c r="T16" s="13">
        <v>15662</v>
      </c>
      <c r="U16" s="13">
        <v>699</v>
      </c>
      <c r="V16" s="13">
        <v>14963</v>
      </c>
      <c r="W16" s="13">
        <v>11539</v>
      </c>
      <c r="X16" s="165">
        <v>10164</v>
      </c>
    </row>
    <row r="17" spans="2:24" ht="15.75" customHeight="1">
      <c r="B17" s="190"/>
      <c r="C17" s="191" t="s">
        <v>23</v>
      </c>
      <c r="D17" s="188">
        <v>97583</v>
      </c>
      <c r="E17" s="188">
        <v>70171</v>
      </c>
      <c r="F17" s="189">
        <v>10903</v>
      </c>
      <c r="G17" s="189">
        <v>59268</v>
      </c>
      <c r="H17" s="189">
        <v>27412</v>
      </c>
      <c r="I17" s="189">
        <v>25056</v>
      </c>
      <c r="J17" s="189">
        <v>1249</v>
      </c>
      <c r="K17" s="172">
        <v>100</v>
      </c>
      <c r="L17" s="172">
        <v>71.90904153387373</v>
      </c>
      <c r="M17" s="172">
        <v>11.173052683356733</v>
      </c>
      <c r="N17" s="172">
        <v>60.735988850516996</v>
      </c>
      <c r="O17" s="172">
        <v>28.09095846612627</v>
      </c>
      <c r="P17" s="172">
        <v>26.757158537436222</v>
      </c>
      <c r="Q17" s="175">
        <v>1.333799928690048</v>
      </c>
      <c r="S17" s="165">
        <v>97583</v>
      </c>
      <c r="T17" s="13">
        <v>70171</v>
      </c>
      <c r="U17" s="13">
        <v>10903</v>
      </c>
      <c r="V17" s="13">
        <v>59268</v>
      </c>
      <c r="W17" s="13">
        <v>27412</v>
      </c>
      <c r="X17" s="165">
        <v>25056</v>
      </c>
    </row>
    <row r="18" spans="2:24" ht="15.75" customHeight="1">
      <c r="B18" s="190"/>
      <c r="C18" s="191" t="s">
        <v>24</v>
      </c>
      <c r="D18" s="188">
        <v>13485</v>
      </c>
      <c r="E18" s="188">
        <v>8503</v>
      </c>
      <c r="F18" s="189">
        <v>395</v>
      </c>
      <c r="G18" s="189">
        <v>8108</v>
      </c>
      <c r="H18" s="189">
        <v>4981</v>
      </c>
      <c r="I18" s="189">
        <v>4564</v>
      </c>
      <c r="J18" s="189">
        <v>276</v>
      </c>
      <c r="K18" s="172">
        <v>100</v>
      </c>
      <c r="L18" s="172">
        <v>63.059922871551464</v>
      </c>
      <c r="M18" s="172">
        <v>2.9293978048056957</v>
      </c>
      <c r="N18" s="172">
        <v>60.130525066745776</v>
      </c>
      <c r="O18" s="172">
        <v>36.940077128448536</v>
      </c>
      <c r="P18" s="172">
        <v>34.833576862446094</v>
      </c>
      <c r="Q18" s="175">
        <v>2.106500266002437</v>
      </c>
      <c r="S18" s="165">
        <v>13485</v>
      </c>
      <c r="T18" s="13">
        <v>8503</v>
      </c>
      <c r="U18" s="13">
        <v>395</v>
      </c>
      <c r="V18" s="13">
        <v>8108</v>
      </c>
      <c r="W18" s="13">
        <v>4981</v>
      </c>
      <c r="X18" s="165">
        <v>4564</v>
      </c>
    </row>
    <row r="19" spans="2:24" ht="15.75" customHeight="1">
      <c r="B19" s="190"/>
      <c r="C19" s="191" t="s">
        <v>25</v>
      </c>
      <c r="D19" s="188">
        <v>6918</v>
      </c>
      <c r="E19" s="188">
        <v>5264</v>
      </c>
      <c r="F19" s="189">
        <v>1271</v>
      </c>
      <c r="G19" s="189">
        <v>3993</v>
      </c>
      <c r="H19" s="189">
        <v>1654</v>
      </c>
      <c r="I19" s="189">
        <v>1471</v>
      </c>
      <c r="J19" s="189">
        <v>85</v>
      </c>
      <c r="K19" s="172">
        <v>100</v>
      </c>
      <c r="L19" s="172">
        <v>76.09135588320324</v>
      </c>
      <c r="M19" s="172">
        <v>18.37236195432206</v>
      </c>
      <c r="N19" s="172">
        <v>57.718993928881176</v>
      </c>
      <c r="O19" s="172">
        <v>23.90864411679676</v>
      </c>
      <c r="P19" s="172">
        <v>22.60258065283293</v>
      </c>
      <c r="Q19" s="175">
        <v>1.3060634639638335</v>
      </c>
      <c r="S19" s="165">
        <v>6918</v>
      </c>
      <c r="T19" s="13">
        <v>5264</v>
      </c>
      <c r="U19" s="13">
        <v>1271</v>
      </c>
      <c r="V19" s="13">
        <v>3993</v>
      </c>
      <c r="W19" s="13">
        <v>1654</v>
      </c>
      <c r="X19" s="165">
        <v>1471</v>
      </c>
    </row>
    <row r="20" spans="2:24" ht="15.75" customHeight="1">
      <c r="B20" s="190"/>
      <c r="C20" s="191" t="s">
        <v>27</v>
      </c>
      <c r="D20" s="188">
        <v>14714</v>
      </c>
      <c r="E20" s="188">
        <v>10286</v>
      </c>
      <c r="F20" s="189">
        <v>2678</v>
      </c>
      <c r="G20" s="189">
        <v>7608</v>
      </c>
      <c r="H20" s="189">
        <v>4428</v>
      </c>
      <c r="I20" s="189">
        <v>4028</v>
      </c>
      <c r="J20" s="189">
        <v>235</v>
      </c>
      <c r="K20" s="172">
        <v>100</v>
      </c>
      <c r="L20" s="172">
        <v>69.90621177110235</v>
      </c>
      <c r="M20" s="172">
        <v>18.200353404920484</v>
      </c>
      <c r="N20" s="172">
        <v>51.705858366181864</v>
      </c>
      <c r="O20" s="172">
        <v>30.09378822889765</v>
      </c>
      <c r="P20" s="172">
        <v>28.434853151770984</v>
      </c>
      <c r="Q20" s="175">
        <v>1.658935077126659</v>
      </c>
      <c r="S20" s="165">
        <v>14714</v>
      </c>
      <c r="T20" s="13">
        <v>10286</v>
      </c>
      <c r="U20" s="13">
        <v>2678</v>
      </c>
      <c r="V20" s="13">
        <v>7608</v>
      </c>
      <c r="W20" s="13">
        <v>4428</v>
      </c>
      <c r="X20" s="165">
        <v>4028</v>
      </c>
    </row>
    <row r="21" spans="2:24" ht="15.75" customHeight="1">
      <c r="B21" s="190"/>
      <c r="C21" s="191" t="s">
        <v>28</v>
      </c>
      <c r="D21" s="188">
        <v>36492</v>
      </c>
      <c r="E21" s="188">
        <v>29874</v>
      </c>
      <c r="F21" s="189">
        <v>4439</v>
      </c>
      <c r="G21" s="189">
        <v>25435</v>
      </c>
      <c r="H21" s="189">
        <v>6617</v>
      </c>
      <c r="I21" s="189">
        <v>6044</v>
      </c>
      <c r="J21" s="189">
        <v>229</v>
      </c>
      <c r="K21" s="172">
        <v>100</v>
      </c>
      <c r="L21" s="172">
        <v>81.86676166726042</v>
      </c>
      <c r="M21" s="172">
        <v>12.164643336713162</v>
      </c>
      <c r="N21" s="172">
        <v>69.70211833054726</v>
      </c>
      <c r="O21" s="172">
        <v>18.13323833273958</v>
      </c>
      <c r="P21" s="172">
        <v>17.471272514439345</v>
      </c>
      <c r="Q21" s="175">
        <v>0.6619658183002333</v>
      </c>
      <c r="S21" s="165">
        <v>36492</v>
      </c>
      <c r="T21" s="13">
        <v>29874</v>
      </c>
      <c r="U21" s="13">
        <v>4439</v>
      </c>
      <c r="V21" s="13">
        <v>25435</v>
      </c>
      <c r="W21" s="13">
        <v>6617</v>
      </c>
      <c r="X21" s="165">
        <v>6044</v>
      </c>
    </row>
    <row r="22" spans="2:24" ht="15.75" customHeight="1">
      <c r="B22" s="190"/>
      <c r="C22" s="191" t="s">
        <v>29</v>
      </c>
      <c r="D22" s="188">
        <v>21856</v>
      </c>
      <c r="E22" s="188">
        <v>16614</v>
      </c>
      <c r="F22" s="189">
        <v>4361</v>
      </c>
      <c r="G22" s="189">
        <v>12253</v>
      </c>
      <c r="H22" s="189">
        <v>5242</v>
      </c>
      <c r="I22" s="189">
        <v>4828</v>
      </c>
      <c r="J22" s="189">
        <v>178</v>
      </c>
      <c r="K22" s="172">
        <v>100</v>
      </c>
      <c r="L22" s="172">
        <v>76.01573938506588</v>
      </c>
      <c r="M22" s="172">
        <v>19.953330893118597</v>
      </c>
      <c r="N22" s="172">
        <v>56.06240849194729</v>
      </c>
      <c r="O22" s="172">
        <v>23.984260614934115</v>
      </c>
      <c r="P22" s="172">
        <v>23.131444316600458</v>
      </c>
      <c r="Q22" s="175">
        <v>0.8528162983336541</v>
      </c>
      <c r="S22" s="165">
        <v>21856</v>
      </c>
      <c r="T22" s="13">
        <v>16614</v>
      </c>
      <c r="U22" s="13">
        <v>4361</v>
      </c>
      <c r="V22" s="13">
        <v>12253</v>
      </c>
      <c r="W22" s="13">
        <v>5242</v>
      </c>
      <c r="X22" s="165">
        <v>4828</v>
      </c>
    </row>
    <row r="23" spans="2:24" ht="15.75" customHeight="1">
      <c r="B23" s="190"/>
      <c r="C23" s="191" t="s">
        <v>17</v>
      </c>
      <c r="D23" s="188">
        <v>26134</v>
      </c>
      <c r="E23" s="188">
        <v>17716</v>
      </c>
      <c r="F23" s="189">
        <v>1179</v>
      </c>
      <c r="G23" s="189">
        <v>16537</v>
      </c>
      <c r="H23" s="189">
        <v>8417</v>
      </c>
      <c r="I23" s="189">
        <v>7988</v>
      </c>
      <c r="J23" s="189">
        <v>218</v>
      </c>
      <c r="K23" s="172">
        <v>100</v>
      </c>
      <c r="L23" s="172">
        <v>67.7916810163395</v>
      </c>
      <c r="M23" s="172">
        <v>4.511537136953278</v>
      </c>
      <c r="N23" s="172">
        <v>63.280143879386216</v>
      </c>
      <c r="O23" s="172">
        <v>32.208318983660504</v>
      </c>
      <c r="P23" s="172">
        <v>31.352675120823804</v>
      </c>
      <c r="Q23" s="175">
        <v>0.8556438628367037</v>
      </c>
      <c r="S23" s="165">
        <v>26134</v>
      </c>
      <c r="T23" s="13">
        <v>17716</v>
      </c>
      <c r="U23" s="13">
        <v>1179</v>
      </c>
      <c r="V23" s="13">
        <v>16537</v>
      </c>
      <c r="W23" s="13">
        <v>8417</v>
      </c>
      <c r="X23" s="165">
        <v>7988</v>
      </c>
    </row>
    <row r="24" spans="2:24" ht="15.75" customHeight="1">
      <c r="B24" s="190"/>
      <c r="C24" s="191" t="s">
        <v>16</v>
      </c>
      <c r="D24" s="188">
        <v>64283</v>
      </c>
      <c r="E24" s="188">
        <v>47274</v>
      </c>
      <c r="F24" s="189">
        <v>2160</v>
      </c>
      <c r="G24" s="189">
        <v>45114</v>
      </c>
      <c r="H24" s="189">
        <v>17009</v>
      </c>
      <c r="I24" s="189">
        <v>15978</v>
      </c>
      <c r="J24" s="189">
        <v>444</v>
      </c>
      <c r="K24" s="172">
        <v>100</v>
      </c>
      <c r="L24" s="172">
        <v>73.54043837406469</v>
      </c>
      <c r="M24" s="172">
        <v>3.360141872656845</v>
      </c>
      <c r="N24" s="172">
        <v>70.18029650140784</v>
      </c>
      <c r="O24" s="172">
        <v>26.45956162593532</v>
      </c>
      <c r="P24" s="172">
        <v>25.744177058774476</v>
      </c>
      <c r="Q24" s="175">
        <v>0.715384567160838</v>
      </c>
      <c r="S24" s="165">
        <v>64283</v>
      </c>
      <c r="T24" s="13">
        <v>47274</v>
      </c>
      <c r="U24" s="13">
        <v>2160</v>
      </c>
      <c r="V24" s="13">
        <v>45114</v>
      </c>
      <c r="W24" s="13">
        <v>17009</v>
      </c>
      <c r="X24" s="165">
        <v>15978</v>
      </c>
    </row>
    <row r="25" spans="2:24" ht="15.75" customHeight="1">
      <c r="B25" s="190"/>
      <c r="C25" s="191" t="s">
        <v>18</v>
      </c>
      <c r="D25" s="188">
        <v>4635</v>
      </c>
      <c r="E25" s="188">
        <v>3566</v>
      </c>
      <c r="F25" s="189">
        <v>24</v>
      </c>
      <c r="G25" s="189">
        <v>3542</v>
      </c>
      <c r="H25" s="189">
        <v>1069</v>
      </c>
      <c r="I25" s="189">
        <v>991</v>
      </c>
      <c r="J25" s="189">
        <v>39</v>
      </c>
      <c r="K25" s="172">
        <v>100</v>
      </c>
      <c r="L25" s="172">
        <v>76.93635382955772</v>
      </c>
      <c r="M25" s="172">
        <v>0.517799352750809</v>
      </c>
      <c r="N25" s="172">
        <v>76.4185544768069</v>
      </c>
      <c r="O25" s="172">
        <v>23.063646170442286</v>
      </c>
      <c r="P25" s="172">
        <v>22.1903624804935</v>
      </c>
      <c r="Q25" s="175">
        <v>0.8732836899487857</v>
      </c>
      <c r="S25" s="165">
        <v>4635</v>
      </c>
      <c r="T25" s="13">
        <v>3566</v>
      </c>
      <c r="U25" s="13">
        <v>24</v>
      </c>
      <c r="V25" s="13">
        <v>3542</v>
      </c>
      <c r="W25" s="13">
        <v>1069</v>
      </c>
      <c r="X25" s="165">
        <v>991</v>
      </c>
    </row>
    <row r="26" spans="2:24" ht="15.75" customHeight="1">
      <c r="B26" s="190"/>
      <c r="C26" s="191" t="s">
        <v>13</v>
      </c>
      <c r="D26" s="188">
        <v>30585</v>
      </c>
      <c r="E26" s="188">
        <v>22758</v>
      </c>
      <c r="F26" s="189">
        <v>3149</v>
      </c>
      <c r="G26" s="189">
        <v>19609</v>
      </c>
      <c r="H26" s="189">
        <v>7827</v>
      </c>
      <c r="I26" s="189">
        <v>7218</v>
      </c>
      <c r="J26" s="189">
        <v>266</v>
      </c>
      <c r="K26" s="172">
        <v>100</v>
      </c>
      <c r="L26" s="172">
        <v>74.40902403138794</v>
      </c>
      <c r="M26" s="172">
        <v>10.29589668137976</v>
      </c>
      <c r="N26" s="172">
        <v>64.11312735000817</v>
      </c>
      <c r="O26" s="172">
        <v>25.590975968612067</v>
      </c>
      <c r="P26" s="172">
        <v>24.681408944607416</v>
      </c>
      <c r="Q26" s="175">
        <v>0.9095670240046513</v>
      </c>
      <c r="S26" s="165">
        <v>30585</v>
      </c>
      <c r="T26" s="13">
        <v>22758</v>
      </c>
      <c r="U26" s="13">
        <v>3149</v>
      </c>
      <c r="V26" s="13">
        <v>19609</v>
      </c>
      <c r="W26" s="13">
        <v>7827</v>
      </c>
      <c r="X26" s="165">
        <v>7218</v>
      </c>
    </row>
    <row r="27" spans="2:24" ht="15.75" customHeight="1">
      <c r="B27" s="190"/>
      <c r="C27" s="191" t="s">
        <v>26</v>
      </c>
      <c r="D27" s="188">
        <v>19309</v>
      </c>
      <c r="E27" s="188">
        <v>14796</v>
      </c>
      <c r="F27" s="189">
        <v>84</v>
      </c>
      <c r="G27" s="189">
        <v>14712</v>
      </c>
      <c r="H27" s="189">
        <v>4513</v>
      </c>
      <c r="I27" s="189">
        <v>4171</v>
      </c>
      <c r="J27" s="189">
        <v>245</v>
      </c>
      <c r="K27" s="172">
        <v>100</v>
      </c>
      <c r="L27" s="172">
        <v>76.62747941374488</v>
      </c>
      <c r="M27" s="172">
        <v>0.4350302967528095</v>
      </c>
      <c r="N27" s="172">
        <v>76.19244911699208</v>
      </c>
      <c r="O27" s="172">
        <v>23.372520586255114</v>
      </c>
      <c r="P27" s="172">
        <v>22.07581145046877</v>
      </c>
      <c r="Q27" s="175">
        <v>1.2967091357863458</v>
      </c>
      <c r="S27" s="165">
        <v>19309</v>
      </c>
      <c r="T27" s="13">
        <v>14796</v>
      </c>
      <c r="U27" s="13">
        <v>84</v>
      </c>
      <c r="V27" s="13">
        <v>14712</v>
      </c>
      <c r="W27" s="13">
        <v>4513</v>
      </c>
      <c r="X27" s="165">
        <v>4171</v>
      </c>
    </row>
    <row r="28" spans="2:24" ht="15.75" customHeight="1">
      <c r="B28" s="192"/>
      <c r="C28" s="193" t="s">
        <v>14</v>
      </c>
      <c r="D28" s="188">
        <v>27601</v>
      </c>
      <c r="E28" s="188">
        <v>9691</v>
      </c>
      <c r="F28" s="189">
        <v>1700</v>
      </c>
      <c r="G28" s="189">
        <v>7991</v>
      </c>
      <c r="H28" s="189">
        <v>4470</v>
      </c>
      <c r="I28" s="189">
        <v>1716</v>
      </c>
      <c r="J28" s="189">
        <v>97</v>
      </c>
      <c r="K28" s="172">
        <v>100</v>
      </c>
      <c r="L28" s="172">
        <v>68.43443259656804</v>
      </c>
      <c r="M28" s="172">
        <v>12.004801920768307</v>
      </c>
      <c r="N28" s="172">
        <v>56.429630675799736</v>
      </c>
      <c r="O28" s="172">
        <v>31.56556740343196</v>
      </c>
      <c r="P28" s="172">
        <v>29.876731199277025</v>
      </c>
      <c r="Q28" s="175">
        <v>1.688836204154937</v>
      </c>
      <c r="S28" s="331">
        <v>27601</v>
      </c>
      <c r="T28" s="333">
        <v>9691</v>
      </c>
      <c r="U28" s="333">
        <v>1700</v>
      </c>
      <c r="V28" s="333">
        <v>7991</v>
      </c>
      <c r="W28" s="333">
        <v>4470</v>
      </c>
      <c r="X28" s="331">
        <v>1716</v>
      </c>
    </row>
    <row r="29" spans="2:24" ht="15.75" customHeight="1">
      <c r="B29" s="196" t="s">
        <v>30</v>
      </c>
      <c r="C29" s="196"/>
      <c r="D29" s="199"/>
      <c r="E29" s="199"/>
      <c r="F29" s="200"/>
      <c r="G29" s="200"/>
      <c r="H29" s="200"/>
      <c r="I29" s="200"/>
      <c r="J29" s="200"/>
      <c r="K29" s="204"/>
      <c r="L29" s="204"/>
      <c r="M29" s="204"/>
      <c r="N29" s="204"/>
      <c r="O29" s="204"/>
      <c r="P29" s="204"/>
      <c r="Q29" s="205"/>
      <c r="S29" s="165"/>
      <c r="T29" s="13"/>
      <c r="U29" s="13"/>
      <c r="V29" s="13"/>
      <c r="W29" s="13"/>
      <c r="X29" s="165"/>
    </row>
    <row r="30" spans="2:24" ht="15.75" customHeight="1">
      <c r="B30" s="371" t="s">
        <v>6</v>
      </c>
      <c r="C30" s="372"/>
      <c r="D30" s="188">
        <v>18402</v>
      </c>
      <c r="E30" s="188">
        <v>17328</v>
      </c>
      <c r="F30" s="189">
        <v>12599</v>
      </c>
      <c r="G30" s="189">
        <v>4729</v>
      </c>
      <c r="H30" s="189">
        <v>1074</v>
      </c>
      <c r="I30" s="189">
        <v>986</v>
      </c>
      <c r="J30" s="189">
        <v>44</v>
      </c>
      <c r="K30" s="172">
        <v>100</v>
      </c>
      <c r="L30" s="172">
        <v>94.16367786110206</v>
      </c>
      <c r="M30" s="172">
        <v>68.46538419736984</v>
      </c>
      <c r="N30" s="172">
        <v>25.6982936637322</v>
      </c>
      <c r="O30" s="172">
        <v>5.836322138897946</v>
      </c>
      <c r="P30" s="172">
        <v>5.587003523255704</v>
      </c>
      <c r="Q30" s="175">
        <v>0.24931861564224234</v>
      </c>
      <c r="S30" s="165">
        <v>18402</v>
      </c>
      <c r="T30" s="13">
        <v>17328</v>
      </c>
      <c r="U30" s="13">
        <v>12599</v>
      </c>
      <c r="V30" s="13">
        <v>4729</v>
      </c>
      <c r="W30" s="13">
        <v>1074</v>
      </c>
      <c r="X30" s="165">
        <v>986</v>
      </c>
    </row>
    <row r="31" spans="2:24" ht="15.75" customHeight="1">
      <c r="B31" s="371" t="s">
        <v>7</v>
      </c>
      <c r="C31" s="372"/>
      <c r="D31" s="188">
        <v>159109</v>
      </c>
      <c r="E31" s="188">
        <v>103266</v>
      </c>
      <c r="F31" s="189">
        <v>16753</v>
      </c>
      <c r="G31" s="189">
        <v>86513</v>
      </c>
      <c r="H31" s="189">
        <v>55841</v>
      </c>
      <c r="I31" s="189">
        <v>51133</v>
      </c>
      <c r="J31" s="189">
        <v>2158</v>
      </c>
      <c r="K31" s="172">
        <v>100</v>
      </c>
      <c r="L31" s="172">
        <v>64.90349261817518</v>
      </c>
      <c r="M31" s="172">
        <v>10.529392170049086</v>
      </c>
      <c r="N31" s="172">
        <v>54.37410044812611</v>
      </c>
      <c r="O31" s="172">
        <v>35.09650738182481</v>
      </c>
      <c r="P31" s="172">
        <v>33.67528685809702</v>
      </c>
      <c r="Q31" s="175">
        <v>1.4212205237277953</v>
      </c>
      <c r="S31" s="165">
        <v>159109</v>
      </c>
      <c r="T31" s="13">
        <v>103266</v>
      </c>
      <c r="U31" s="13">
        <v>16753</v>
      </c>
      <c r="V31" s="13">
        <v>86513</v>
      </c>
      <c r="W31" s="13">
        <v>55841</v>
      </c>
      <c r="X31" s="165">
        <v>51133</v>
      </c>
    </row>
    <row r="32" spans="2:24" ht="15.75" customHeight="1">
      <c r="B32" s="379" t="s">
        <v>8</v>
      </c>
      <c r="C32" s="380"/>
      <c r="D32" s="188">
        <v>377337</v>
      </c>
      <c r="E32" s="188">
        <v>270894</v>
      </c>
      <c r="F32" s="189">
        <v>31772</v>
      </c>
      <c r="G32" s="189">
        <v>239122</v>
      </c>
      <c r="H32" s="189">
        <v>106439</v>
      </c>
      <c r="I32" s="189">
        <v>97683</v>
      </c>
      <c r="J32" s="189">
        <v>4760</v>
      </c>
      <c r="K32" s="172">
        <v>100</v>
      </c>
      <c r="L32" s="172">
        <v>71.79175953335648</v>
      </c>
      <c r="M32" s="172">
        <v>8.42014878105016</v>
      </c>
      <c r="N32" s="172">
        <v>63.37161075230632</v>
      </c>
      <c r="O32" s="172">
        <v>28.20824046664352</v>
      </c>
      <c r="P32" s="172">
        <v>26.897548426960743</v>
      </c>
      <c r="Q32" s="175">
        <v>1.3106920396827815</v>
      </c>
      <c r="S32" s="328">
        <v>377337</v>
      </c>
      <c r="T32" s="17">
        <v>270894</v>
      </c>
      <c r="U32" s="17">
        <v>31772</v>
      </c>
      <c r="V32" s="17">
        <v>239122</v>
      </c>
      <c r="W32" s="17">
        <v>106439</v>
      </c>
      <c r="X32" s="328">
        <v>97683</v>
      </c>
    </row>
    <row r="33" spans="2:24" ht="15.75" customHeight="1">
      <c r="B33" s="180" t="s">
        <v>260</v>
      </c>
      <c r="C33" s="181"/>
      <c r="D33" s="182"/>
      <c r="E33" s="182"/>
      <c r="F33" s="183"/>
      <c r="G33" s="184"/>
      <c r="H33" s="182"/>
      <c r="I33" s="185"/>
      <c r="J33" s="185"/>
      <c r="K33" s="183"/>
      <c r="L33" s="183"/>
      <c r="M33" s="183"/>
      <c r="N33" s="184"/>
      <c r="O33" s="182"/>
      <c r="P33" s="185"/>
      <c r="Q33" s="185"/>
      <c r="S33" s="165"/>
      <c r="T33" s="13"/>
      <c r="U33" s="13"/>
      <c r="V33" s="13"/>
      <c r="W33" s="13"/>
      <c r="X33" s="165"/>
    </row>
    <row r="34" spans="2:24" ht="15.75" customHeight="1">
      <c r="B34" s="186" t="s">
        <v>19</v>
      </c>
      <c r="C34" s="187"/>
      <c r="D34" s="188">
        <v>593877</v>
      </c>
      <c r="E34" s="188">
        <v>436088</v>
      </c>
      <c r="F34" s="189">
        <v>79007</v>
      </c>
      <c r="G34" s="189">
        <v>357081</v>
      </c>
      <c r="H34" s="189">
        <v>157789</v>
      </c>
      <c r="I34" s="189">
        <v>151218</v>
      </c>
      <c r="J34" s="189">
        <v>6571</v>
      </c>
      <c r="K34" s="172">
        <v>100</v>
      </c>
      <c r="L34" s="172">
        <v>73.4306935611246</v>
      </c>
      <c r="M34" s="172">
        <v>13.30359653598304</v>
      </c>
      <c r="N34" s="172">
        <v>60.12709702514157</v>
      </c>
      <c r="O34" s="172">
        <v>26.56930643887539</v>
      </c>
      <c r="P34" s="172">
        <v>25.462848367591267</v>
      </c>
      <c r="Q34" s="175">
        <v>1.106458071284121</v>
      </c>
      <c r="S34" s="165">
        <v>593877</v>
      </c>
      <c r="T34" s="13">
        <v>436088</v>
      </c>
      <c r="U34" s="13">
        <v>79007</v>
      </c>
      <c r="V34" s="13">
        <v>357081</v>
      </c>
      <c r="W34" s="13">
        <v>157789</v>
      </c>
      <c r="X34" s="165">
        <v>151218</v>
      </c>
    </row>
    <row r="35" spans="2:24" ht="15.75" customHeight="1">
      <c r="B35" s="190"/>
      <c r="C35" s="191" t="s">
        <v>20</v>
      </c>
      <c r="D35" s="188">
        <v>20646</v>
      </c>
      <c r="E35" s="188">
        <v>19920</v>
      </c>
      <c r="F35" s="189">
        <v>16066</v>
      </c>
      <c r="G35" s="189">
        <v>3854</v>
      </c>
      <c r="H35" s="189">
        <v>726</v>
      </c>
      <c r="I35" s="189">
        <v>708</v>
      </c>
      <c r="J35" s="189">
        <v>18</v>
      </c>
      <c r="K35" s="172">
        <v>100</v>
      </c>
      <c r="L35" s="172">
        <v>96.4835803545481</v>
      </c>
      <c r="M35" s="172">
        <v>77.81652620362298</v>
      </c>
      <c r="N35" s="172">
        <v>18.667054150925118</v>
      </c>
      <c r="O35" s="172">
        <v>3.5164196454519034</v>
      </c>
      <c r="P35" s="172">
        <v>3.4292356873002037</v>
      </c>
      <c r="Q35" s="175">
        <v>0.08718395815170009</v>
      </c>
      <c r="S35" s="165">
        <v>20646</v>
      </c>
      <c r="T35" s="13">
        <v>19920</v>
      </c>
      <c r="U35" s="13">
        <v>16066</v>
      </c>
      <c r="V35" s="13">
        <v>3854</v>
      </c>
      <c r="W35" s="13">
        <v>726</v>
      </c>
      <c r="X35" s="165">
        <v>708</v>
      </c>
    </row>
    <row r="36" spans="2:24" ht="15.75" customHeight="1">
      <c r="B36" s="190"/>
      <c r="C36" s="191" t="s">
        <v>9</v>
      </c>
      <c r="D36" s="188">
        <v>2752</v>
      </c>
      <c r="E36" s="188">
        <v>2537</v>
      </c>
      <c r="F36" s="189">
        <v>1263</v>
      </c>
      <c r="G36" s="189">
        <v>1274</v>
      </c>
      <c r="H36" s="189">
        <v>215</v>
      </c>
      <c r="I36" s="189">
        <v>157</v>
      </c>
      <c r="J36" s="189">
        <v>58</v>
      </c>
      <c r="K36" s="172">
        <v>100</v>
      </c>
      <c r="L36" s="172">
        <v>92.1875</v>
      </c>
      <c r="M36" s="172">
        <v>45.89389534883721</v>
      </c>
      <c r="N36" s="172">
        <v>46.29360465116279</v>
      </c>
      <c r="O36" s="172">
        <v>7.8125</v>
      </c>
      <c r="P36" s="172">
        <v>5.704941860465116</v>
      </c>
      <c r="Q36" s="175">
        <v>2.1075581395348837</v>
      </c>
      <c r="S36" s="165">
        <v>2752</v>
      </c>
      <c r="T36" s="13">
        <v>2537</v>
      </c>
      <c r="U36" s="13">
        <v>1263</v>
      </c>
      <c r="V36" s="13">
        <v>1274</v>
      </c>
      <c r="W36" s="13">
        <v>215</v>
      </c>
      <c r="X36" s="165">
        <v>157</v>
      </c>
    </row>
    <row r="37" spans="2:24" ht="15.75" customHeight="1">
      <c r="B37" s="190"/>
      <c r="C37" s="191" t="s">
        <v>21</v>
      </c>
      <c r="D37" s="188">
        <v>254</v>
      </c>
      <c r="E37" s="188">
        <v>156</v>
      </c>
      <c r="F37" s="113" t="s">
        <v>250</v>
      </c>
      <c r="G37" s="189">
        <v>156</v>
      </c>
      <c r="H37" s="189">
        <v>98</v>
      </c>
      <c r="I37" s="189">
        <v>91</v>
      </c>
      <c r="J37" s="189">
        <v>7</v>
      </c>
      <c r="K37" s="172">
        <v>100</v>
      </c>
      <c r="L37" s="172">
        <v>61.417322834645674</v>
      </c>
      <c r="M37" s="201" t="s">
        <v>252</v>
      </c>
      <c r="N37" s="172">
        <v>61.417322834645674</v>
      </c>
      <c r="O37" s="172">
        <v>38.582677165354326</v>
      </c>
      <c r="P37" s="172">
        <v>35.826771653543304</v>
      </c>
      <c r="Q37" s="175">
        <v>2.7559055118110236</v>
      </c>
      <c r="S37" s="165">
        <v>254</v>
      </c>
      <c r="T37" s="13">
        <v>156</v>
      </c>
      <c r="U37" s="13" t="s">
        <v>250</v>
      </c>
      <c r="V37" s="13">
        <v>156</v>
      </c>
      <c r="W37" s="13">
        <v>98</v>
      </c>
      <c r="X37" s="165">
        <v>91</v>
      </c>
    </row>
    <row r="38" spans="2:24" ht="15.75" customHeight="1">
      <c r="B38" s="190"/>
      <c r="C38" s="191" t="s">
        <v>10</v>
      </c>
      <c r="D38" s="188">
        <v>57516</v>
      </c>
      <c r="E38" s="188">
        <v>42179</v>
      </c>
      <c r="F38" s="189">
        <v>8255</v>
      </c>
      <c r="G38" s="189">
        <v>33924</v>
      </c>
      <c r="H38" s="189">
        <v>15337</v>
      </c>
      <c r="I38" s="189">
        <v>14372</v>
      </c>
      <c r="J38" s="189">
        <v>965</v>
      </c>
      <c r="K38" s="172">
        <v>100</v>
      </c>
      <c r="L38" s="172">
        <v>73.3343765213158</v>
      </c>
      <c r="M38" s="172">
        <v>14.352527992210861</v>
      </c>
      <c r="N38" s="172">
        <v>58.981848529104944</v>
      </c>
      <c r="O38" s="172">
        <v>26.665623478684193</v>
      </c>
      <c r="P38" s="172">
        <v>24.987829473537797</v>
      </c>
      <c r="Q38" s="175">
        <v>1.677794005146394</v>
      </c>
      <c r="S38" s="165">
        <v>57516</v>
      </c>
      <c r="T38" s="13">
        <v>42179</v>
      </c>
      <c r="U38" s="13">
        <v>8255</v>
      </c>
      <c r="V38" s="13">
        <v>33924</v>
      </c>
      <c r="W38" s="13">
        <v>15337</v>
      </c>
      <c r="X38" s="165">
        <v>14372</v>
      </c>
    </row>
    <row r="39" spans="2:24" ht="15.75" customHeight="1">
      <c r="B39" s="190"/>
      <c r="C39" s="191" t="s">
        <v>11</v>
      </c>
      <c r="D39" s="188">
        <v>116256</v>
      </c>
      <c r="E39" s="188">
        <v>76844</v>
      </c>
      <c r="F39" s="189">
        <v>13697</v>
      </c>
      <c r="G39" s="189">
        <v>63147</v>
      </c>
      <c r="H39" s="189">
        <v>39412</v>
      </c>
      <c r="I39" s="189">
        <v>38277</v>
      </c>
      <c r="J39" s="189">
        <v>1135</v>
      </c>
      <c r="K39" s="172">
        <v>100</v>
      </c>
      <c r="L39" s="172">
        <v>66.09895403248004</v>
      </c>
      <c r="M39" s="172">
        <v>11.781757500688137</v>
      </c>
      <c r="N39" s="172">
        <v>54.317196531791915</v>
      </c>
      <c r="O39" s="172">
        <v>33.901045967519956</v>
      </c>
      <c r="P39" s="172">
        <v>32.92475227085054</v>
      </c>
      <c r="Q39" s="175">
        <v>0.9762936966694191</v>
      </c>
      <c r="S39" s="165">
        <v>116256</v>
      </c>
      <c r="T39" s="13">
        <v>76844</v>
      </c>
      <c r="U39" s="13">
        <v>13697</v>
      </c>
      <c r="V39" s="13">
        <v>63147</v>
      </c>
      <c r="W39" s="13">
        <v>39412</v>
      </c>
      <c r="X39" s="165">
        <v>38277</v>
      </c>
    </row>
    <row r="40" spans="2:24" ht="15.75" customHeight="1">
      <c r="B40" s="190"/>
      <c r="C40" s="191" t="s">
        <v>12</v>
      </c>
      <c r="D40" s="188">
        <v>2775</v>
      </c>
      <c r="E40" s="188">
        <v>1897</v>
      </c>
      <c r="F40" s="113" t="s">
        <v>250</v>
      </c>
      <c r="G40" s="189">
        <v>1897</v>
      </c>
      <c r="H40" s="189">
        <v>878</v>
      </c>
      <c r="I40" s="189">
        <v>855</v>
      </c>
      <c r="J40" s="189">
        <v>23</v>
      </c>
      <c r="K40" s="172">
        <v>100</v>
      </c>
      <c r="L40" s="172">
        <v>68.36036036036036</v>
      </c>
      <c r="M40" s="201" t="s">
        <v>252</v>
      </c>
      <c r="N40" s="172">
        <v>68.36036036036036</v>
      </c>
      <c r="O40" s="172">
        <v>31.63963963963964</v>
      </c>
      <c r="P40" s="172">
        <v>30.810810810810814</v>
      </c>
      <c r="Q40" s="175">
        <v>0.8288288288288289</v>
      </c>
      <c r="S40" s="165">
        <v>2775</v>
      </c>
      <c r="T40" s="13">
        <v>1897</v>
      </c>
      <c r="U40" s="13" t="s">
        <v>250</v>
      </c>
      <c r="V40" s="13">
        <v>1897</v>
      </c>
      <c r="W40" s="13">
        <v>878</v>
      </c>
      <c r="X40" s="165">
        <v>855</v>
      </c>
    </row>
    <row r="41" spans="2:24" ht="15.75" customHeight="1">
      <c r="B41" s="190"/>
      <c r="C41" s="191" t="s">
        <v>15</v>
      </c>
      <c r="D41" s="188">
        <v>10552</v>
      </c>
      <c r="E41" s="188">
        <v>6344</v>
      </c>
      <c r="F41" s="189">
        <v>293</v>
      </c>
      <c r="G41" s="189">
        <v>6051</v>
      </c>
      <c r="H41" s="189">
        <v>4208</v>
      </c>
      <c r="I41" s="189">
        <v>3916</v>
      </c>
      <c r="J41" s="189">
        <v>292</v>
      </c>
      <c r="K41" s="172">
        <v>100</v>
      </c>
      <c r="L41" s="172">
        <v>60.1213040181956</v>
      </c>
      <c r="M41" s="172">
        <v>2.7767247915087188</v>
      </c>
      <c r="N41" s="172">
        <v>57.34457922668689</v>
      </c>
      <c r="O41" s="172">
        <v>39.8786959818044</v>
      </c>
      <c r="P41" s="172">
        <v>37.11144806671721</v>
      </c>
      <c r="Q41" s="175">
        <v>2.7672479150871876</v>
      </c>
      <c r="S41" s="165">
        <v>10552</v>
      </c>
      <c r="T41" s="13">
        <v>6344</v>
      </c>
      <c r="U41" s="13">
        <v>293</v>
      </c>
      <c r="V41" s="13">
        <v>6051</v>
      </c>
      <c r="W41" s="13">
        <v>4208</v>
      </c>
      <c r="X41" s="165">
        <v>3916</v>
      </c>
    </row>
    <row r="42" spans="2:24" ht="15.75" customHeight="1">
      <c r="B42" s="190"/>
      <c r="C42" s="191" t="s">
        <v>22</v>
      </c>
      <c r="D42" s="188">
        <v>25795</v>
      </c>
      <c r="E42" s="188">
        <v>15152</v>
      </c>
      <c r="F42" s="189">
        <v>846</v>
      </c>
      <c r="G42" s="189">
        <v>14306</v>
      </c>
      <c r="H42" s="189">
        <v>10643</v>
      </c>
      <c r="I42" s="189">
        <v>9730</v>
      </c>
      <c r="J42" s="189">
        <v>913</v>
      </c>
      <c r="K42" s="172">
        <v>100</v>
      </c>
      <c r="L42" s="172">
        <v>58.74006590424501</v>
      </c>
      <c r="M42" s="172">
        <v>3.279705369257608</v>
      </c>
      <c r="N42" s="172">
        <v>55.460360534987394</v>
      </c>
      <c r="O42" s="172">
        <v>41.25993409575499</v>
      </c>
      <c r="P42" s="172">
        <v>37.720488466757125</v>
      </c>
      <c r="Q42" s="175">
        <v>3.5394456289978677</v>
      </c>
      <c r="S42" s="165">
        <v>25795</v>
      </c>
      <c r="T42" s="13">
        <v>15152</v>
      </c>
      <c r="U42" s="13">
        <v>846</v>
      </c>
      <c r="V42" s="13">
        <v>14306</v>
      </c>
      <c r="W42" s="13">
        <v>10643</v>
      </c>
      <c r="X42" s="165">
        <v>9730</v>
      </c>
    </row>
    <row r="43" spans="2:24" ht="15.75" customHeight="1">
      <c r="B43" s="190"/>
      <c r="C43" s="191" t="s">
        <v>23</v>
      </c>
      <c r="D43" s="188">
        <v>105848</v>
      </c>
      <c r="E43" s="188">
        <v>79552</v>
      </c>
      <c r="F43" s="189">
        <v>15014</v>
      </c>
      <c r="G43" s="189">
        <v>64538</v>
      </c>
      <c r="H43" s="189">
        <v>26296</v>
      </c>
      <c r="I43" s="189">
        <v>25055</v>
      </c>
      <c r="J43" s="189">
        <v>1241</v>
      </c>
      <c r="K43" s="172">
        <v>100</v>
      </c>
      <c r="L43" s="172">
        <v>75.15682865996524</v>
      </c>
      <c r="M43" s="172">
        <v>14.184490968180787</v>
      </c>
      <c r="N43" s="172">
        <v>60.97233769178445</v>
      </c>
      <c r="O43" s="172">
        <v>24.84317134003477</v>
      </c>
      <c r="P43" s="172">
        <v>23.670735394150103</v>
      </c>
      <c r="Q43" s="175">
        <v>1.172435945884665</v>
      </c>
      <c r="S43" s="165">
        <v>105848</v>
      </c>
      <c r="T43" s="13">
        <v>79552</v>
      </c>
      <c r="U43" s="13">
        <v>15014</v>
      </c>
      <c r="V43" s="13">
        <v>64538</v>
      </c>
      <c r="W43" s="13">
        <v>26296</v>
      </c>
      <c r="X43" s="165">
        <v>25055</v>
      </c>
    </row>
    <row r="44" spans="2:24" ht="15.75" customHeight="1">
      <c r="B44" s="190"/>
      <c r="C44" s="191" t="s">
        <v>24</v>
      </c>
      <c r="D44" s="188">
        <v>13748</v>
      </c>
      <c r="E44" s="188">
        <v>9068</v>
      </c>
      <c r="F44" s="189">
        <v>462</v>
      </c>
      <c r="G44" s="189">
        <v>8606</v>
      </c>
      <c r="H44" s="189">
        <v>4680</v>
      </c>
      <c r="I44" s="189">
        <v>4501</v>
      </c>
      <c r="J44" s="189">
        <v>179</v>
      </c>
      <c r="K44" s="172">
        <v>100</v>
      </c>
      <c r="L44" s="172">
        <v>65.95868489962177</v>
      </c>
      <c r="M44" s="172">
        <v>3.360488798370672</v>
      </c>
      <c r="N44" s="172">
        <v>62.59819610125109</v>
      </c>
      <c r="O44" s="172">
        <v>34.04131510037824</v>
      </c>
      <c r="P44" s="172">
        <v>32.73930753564155</v>
      </c>
      <c r="Q44" s="175">
        <v>1.302007564736689</v>
      </c>
      <c r="S44" s="165">
        <v>13748</v>
      </c>
      <c r="T44" s="13">
        <v>9068</v>
      </c>
      <c r="U44" s="13">
        <v>462</v>
      </c>
      <c r="V44" s="13">
        <v>8606</v>
      </c>
      <c r="W44" s="13">
        <v>4680</v>
      </c>
      <c r="X44" s="165">
        <v>4501</v>
      </c>
    </row>
    <row r="45" spans="2:24" ht="15.75" customHeight="1">
      <c r="B45" s="190"/>
      <c r="C45" s="191" t="s">
        <v>25</v>
      </c>
      <c r="D45" s="188">
        <v>7110</v>
      </c>
      <c r="E45" s="188">
        <v>5592</v>
      </c>
      <c r="F45" s="189">
        <v>1351</v>
      </c>
      <c r="G45" s="189">
        <v>4241</v>
      </c>
      <c r="H45" s="189">
        <v>1518</v>
      </c>
      <c r="I45" s="189">
        <v>1441</v>
      </c>
      <c r="J45" s="189">
        <v>77</v>
      </c>
      <c r="K45" s="172">
        <v>100</v>
      </c>
      <c r="L45" s="172">
        <v>78.64978902953587</v>
      </c>
      <c r="M45" s="172">
        <v>19.0014064697609</v>
      </c>
      <c r="N45" s="172">
        <v>59.64838255977496</v>
      </c>
      <c r="O45" s="172">
        <v>21.350210970464133</v>
      </c>
      <c r="P45" s="172">
        <v>20.267229254571024</v>
      </c>
      <c r="Q45" s="175">
        <v>1.0829817158931083</v>
      </c>
      <c r="S45" s="165">
        <v>7110</v>
      </c>
      <c r="T45" s="13">
        <v>5592</v>
      </c>
      <c r="U45" s="13">
        <v>1351</v>
      </c>
      <c r="V45" s="13">
        <v>4241</v>
      </c>
      <c r="W45" s="13">
        <v>1518</v>
      </c>
      <c r="X45" s="165">
        <v>1441</v>
      </c>
    </row>
    <row r="46" spans="2:24" ht="15.75" customHeight="1">
      <c r="B46" s="190"/>
      <c r="C46" s="191" t="s">
        <v>27</v>
      </c>
      <c r="D46" s="188">
        <v>14264</v>
      </c>
      <c r="E46" s="188">
        <v>10380</v>
      </c>
      <c r="F46" s="189">
        <v>3045</v>
      </c>
      <c r="G46" s="189">
        <v>7335</v>
      </c>
      <c r="H46" s="189">
        <v>3884</v>
      </c>
      <c r="I46" s="189">
        <v>3741</v>
      </c>
      <c r="J46" s="189">
        <v>143</v>
      </c>
      <c r="K46" s="172">
        <v>100</v>
      </c>
      <c r="L46" s="172">
        <v>72.77061132922042</v>
      </c>
      <c r="M46" s="172">
        <v>21.34744812114414</v>
      </c>
      <c r="N46" s="172">
        <v>51.423163208076275</v>
      </c>
      <c r="O46" s="172">
        <v>27.229388670779585</v>
      </c>
      <c r="P46" s="172">
        <v>26.226864834548515</v>
      </c>
      <c r="Q46" s="175">
        <v>1.002523836231071</v>
      </c>
      <c r="S46" s="165">
        <v>14264</v>
      </c>
      <c r="T46" s="13">
        <v>10380</v>
      </c>
      <c r="U46" s="13">
        <v>3045</v>
      </c>
      <c r="V46" s="13">
        <v>7335</v>
      </c>
      <c r="W46" s="13">
        <v>3884</v>
      </c>
      <c r="X46" s="165">
        <v>3741</v>
      </c>
    </row>
    <row r="47" spans="2:24" ht="15.75" customHeight="1">
      <c r="B47" s="190"/>
      <c r="C47" s="191" t="s">
        <v>28</v>
      </c>
      <c r="D47" s="188">
        <v>37918</v>
      </c>
      <c r="E47" s="188">
        <v>32297</v>
      </c>
      <c r="F47" s="189">
        <v>5612</v>
      </c>
      <c r="G47" s="189">
        <v>26685</v>
      </c>
      <c r="H47" s="189">
        <v>5621</v>
      </c>
      <c r="I47" s="189">
        <v>5334</v>
      </c>
      <c r="J47" s="189">
        <v>287</v>
      </c>
      <c r="K47" s="172">
        <v>100</v>
      </c>
      <c r="L47" s="172">
        <v>85.17590590221003</v>
      </c>
      <c r="M47" s="172">
        <v>14.800358668706156</v>
      </c>
      <c r="N47" s="172">
        <v>70.37554723350388</v>
      </c>
      <c r="O47" s="172">
        <v>14.824094097789967</v>
      </c>
      <c r="P47" s="172">
        <v>14.06719763700617</v>
      </c>
      <c r="Q47" s="175">
        <v>0.7568964607837966</v>
      </c>
      <c r="S47" s="165">
        <v>37918</v>
      </c>
      <c r="T47" s="13">
        <v>32297</v>
      </c>
      <c r="U47" s="13">
        <v>5612</v>
      </c>
      <c r="V47" s="13">
        <v>26685</v>
      </c>
      <c r="W47" s="13">
        <v>5621</v>
      </c>
      <c r="X47" s="165">
        <v>5334</v>
      </c>
    </row>
    <row r="48" spans="2:24" ht="15.75" customHeight="1">
      <c r="B48" s="190"/>
      <c r="C48" s="191" t="s">
        <v>29</v>
      </c>
      <c r="D48" s="188">
        <v>22831</v>
      </c>
      <c r="E48" s="188">
        <v>18260</v>
      </c>
      <c r="F48" s="189">
        <v>5253</v>
      </c>
      <c r="G48" s="189">
        <v>13007</v>
      </c>
      <c r="H48" s="189">
        <v>4571</v>
      </c>
      <c r="I48" s="189">
        <v>4441</v>
      </c>
      <c r="J48" s="189">
        <v>130</v>
      </c>
      <c r="K48" s="172">
        <v>100</v>
      </c>
      <c r="L48" s="172">
        <v>79.9789759537471</v>
      </c>
      <c r="M48" s="172">
        <v>23.00819061801936</v>
      </c>
      <c r="N48" s="172">
        <v>56.97078533572773</v>
      </c>
      <c r="O48" s="172">
        <v>20.021024046252904</v>
      </c>
      <c r="P48" s="172">
        <v>19.451622793570145</v>
      </c>
      <c r="Q48" s="175">
        <v>0.5694012526827559</v>
      </c>
      <c r="S48" s="165">
        <v>22831</v>
      </c>
      <c r="T48" s="13">
        <v>18260</v>
      </c>
      <c r="U48" s="13">
        <v>5253</v>
      </c>
      <c r="V48" s="13">
        <v>13007</v>
      </c>
      <c r="W48" s="13">
        <v>4571</v>
      </c>
      <c r="X48" s="165">
        <v>4441</v>
      </c>
    </row>
    <row r="49" spans="2:24" ht="15.75" customHeight="1">
      <c r="B49" s="190"/>
      <c r="C49" s="191" t="s">
        <v>17</v>
      </c>
      <c r="D49" s="188">
        <v>26757</v>
      </c>
      <c r="E49" s="188">
        <v>18257</v>
      </c>
      <c r="F49" s="189">
        <v>1429</v>
      </c>
      <c r="G49" s="189">
        <v>16828</v>
      </c>
      <c r="H49" s="189">
        <v>8500</v>
      </c>
      <c r="I49" s="189">
        <v>8360</v>
      </c>
      <c r="J49" s="189">
        <v>140</v>
      </c>
      <c r="K49" s="172">
        <v>100</v>
      </c>
      <c r="L49" s="172">
        <v>68.23261202675936</v>
      </c>
      <c r="M49" s="172">
        <v>5.340658519265987</v>
      </c>
      <c r="N49" s="172">
        <v>62.89195350749337</v>
      </c>
      <c r="O49" s="172">
        <v>31.767387973240645</v>
      </c>
      <c r="P49" s="172">
        <v>31.24416040662257</v>
      </c>
      <c r="Q49" s="175">
        <v>0.5232275666180812</v>
      </c>
      <c r="S49" s="165">
        <v>26757</v>
      </c>
      <c r="T49" s="13">
        <v>18257</v>
      </c>
      <c r="U49" s="13">
        <v>1429</v>
      </c>
      <c r="V49" s="13">
        <v>16828</v>
      </c>
      <c r="W49" s="13">
        <v>8500</v>
      </c>
      <c r="X49" s="165">
        <v>8360</v>
      </c>
    </row>
    <row r="50" spans="2:24" ht="15.75" customHeight="1">
      <c r="B50" s="190"/>
      <c r="C50" s="191" t="s">
        <v>16</v>
      </c>
      <c r="D50" s="188">
        <v>54463</v>
      </c>
      <c r="E50" s="188">
        <v>40977</v>
      </c>
      <c r="F50" s="189">
        <v>2325</v>
      </c>
      <c r="G50" s="189">
        <v>38652</v>
      </c>
      <c r="H50" s="189">
        <v>13486</v>
      </c>
      <c r="I50" s="189">
        <v>13242</v>
      </c>
      <c r="J50" s="189">
        <v>244</v>
      </c>
      <c r="K50" s="172">
        <v>100</v>
      </c>
      <c r="L50" s="172">
        <v>75.23823513210803</v>
      </c>
      <c r="M50" s="172">
        <v>4.268953234305859</v>
      </c>
      <c r="N50" s="172">
        <v>70.96928189780218</v>
      </c>
      <c r="O50" s="172">
        <v>24.761764867891962</v>
      </c>
      <c r="P50" s="172">
        <v>24.313754291904598</v>
      </c>
      <c r="Q50" s="175">
        <v>0.4480105759873676</v>
      </c>
      <c r="S50" s="165">
        <v>54463</v>
      </c>
      <c r="T50" s="13">
        <v>40977</v>
      </c>
      <c r="U50" s="13">
        <v>2325</v>
      </c>
      <c r="V50" s="13">
        <v>38652</v>
      </c>
      <c r="W50" s="13">
        <v>13486</v>
      </c>
      <c r="X50" s="165">
        <v>13242</v>
      </c>
    </row>
    <row r="51" spans="2:24" ht="15.75" customHeight="1">
      <c r="B51" s="190"/>
      <c r="C51" s="191" t="s">
        <v>18</v>
      </c>
      <c r="D51" s="188">
        <v>8255</v>
      </c>
      <c r="E51" s="188">
        <v>6399</v>
      </c>
      <c r="F51" s="189">
        <v>5</v>
      </c>
      <c r="G51" s="189">
        <v>6394</v>
      </c>
      <c r="H51" s="189">
        <v>1856</v>
      </c>
      <c r="I51" s="189">
        <v>1760</v>
      </c>
      <c r="J51" s="189">
        <v>96</v>
      </c>
      <c r="K51" s="172">
        <v>100</v>
      </c>
      <c r="L51" s="172">
        <v>77.51665657177467</v>
      </c>
      <c r="M51" s="172">
        <v>0.06056935190793458</v>
      </c>
      <c r="N51" s="172">
        <v>77.45608721986675</v>
      </c>
      <c r="O51" s="172">
        <v>22.483343428225318</v>
      </c>
      <c r="P51" s="172">
        <v>21.320411871592974</v>
      </c>
      <c r="Q51" s="175">
        <v>1.1629315566323442</v>
      </c>
      <c r="S51" s="165">
        <v>8255</v>
      </c>
      <c r="T51" s="13">
        <v>6399</v>
      </c>
      <c r="U51" s="13">
        <v>5</v>
      </c>
      <c r="V51" s="13">
        <v>6394</v>
      </c>
      <c r="W51" s="13">
        <v>1856</v>
      </c>
      <c r="X51" s="165">
        <v>1760</v>
      </c>
    </row>
    <row r="52" spans="2:24" ht="15.75" customHeight="1">
      <c r="B52" s="190"/>
      <c r="C52" s="191" t="s">
        <v>13</v>
      </c>
      <c r="D52" s="188">
        <v>38404</v>
      </c>
      <c r="E52" s="188">
        <v>27960</v>
      </c>
      <c r="F52" s="189">
        <v>3582</v>
      </c>
      <c r="G52" s="189">
        <v>24378</v>
      </c>
      <c r="H52" s="189">
        <v>10444</v>
      </c>
      <c r="I52" s="189">
        <v>10090</v>
      </c>
      <c r="J52" s="189">
        <v>354</v>
      </c>
      <c r="K52" s="172">
        <v>100</v>
      </c>
      <c r="L52" s="172">
        <v>72.80491615456724</v>
      </c>
      <c r="M52" s="172">
        <v>9.327153421518592</v>
      </c>
      <c r="N52" s="172">
        <v>63.477762733048635</v>
      </c>
      <c r="O52" s="172">
        <v>27.195083845432766</v>
      </c>
      <c r="P52" s="172">
        <v>26.273304864076657</v>
      </c>
      <c r="Q52" s="175">
        <v>0.9217789813561087</v>
      </c>
      <c r="S52" s="165">
        <v>38404</v>
      </c>
      <c r="T52" s="13">
        <v>27960</v>
      </c>
      <c r="U52" s="13">
        <v>3582</v>
      </c>
      <c r="V52" s="13">
        <v>24378</v>
      </c>
      <c r="W52" s="13">
        <v>10444</v>
      </c>
      <c r="X52" s="165">
        <v>10090</v>
      </c>
    </row>
    <row r="53" spans="2:24" ht="15.75" customHeight="1">
      <c r="B53" s="190"/>
      <c r="C53" s="191" t="s">
        <v>26</v>
      </c>
      <c r="D53" s="188">
        <v>20575</v>
      </c>
      <c r="E53" s="188">
        <v>16116</v>
      </c>
      <c r="F53" s="189">
        <v>29</v>
      </c>
      <c r="G53" s="189">
        <v>16087</v>
      </c>
      <c r="H53" s="189">
        <v>4459</v>
      </c>
      <c r="I53" s="189">
        <v>4268</v>
      </c>
      <c r="J53" s="189">
        <v>191</v>
      </c>
      <c r="K53" s="172">
        <v>100</v>
      </c>
      <c r="L53" s="172">
        <v>78.3280680437424</v>
      </c>
      <c r="M53" s="172">
        <v>0.14094775212636695</v>
      </c>
      <c r="N53" s="172">
        <v>78.18712029161604</v>
      </c>
      <c r="O53" s="172">
        <v>21.671931956257595</v>
      </c>
      <c r="P53" s="172">
        <v>20.743620899149455</v>
      </c>
      <c r="Q53" s="175">
        <v>0.928311057108141</v>
      </c>
      <c r="S53" s="165">
        <v>20575</v>
      </c>
      <c r="T53" s="13">
        <v>16116</v>
      </c>
      <c r="U53" s="13">
        <v>29</v>
      </c>
      <c r="V53" s="13">
        <v>16087</v>
      </c>
      <c r="W53" s="13">
        <v>4459</v>
      </c>
      <c r="X53" s="165">
        <v>4268</v>
      </c>
    </row>
    <row r="54" spans="2:24" ht="15.75" customHeight="1">
      <c r="B54" s="192"/>
      <c r="C54" s="193" t="s">
        <v>14</v>
      </c>
      <c r="D54" s="188">
        <v>7158</v>
      </c>
      <c r="E54" s="188">
        <v>6201</v>
      </c>
      <c r="F54" s="189">
        <v>480</v>
      </c>
      <c r="G54" s="189">
        <v>5721</v>
      </c>
      <c r="H54" s="189">
        <v>957</v>
      </c>
      <c r="I54" s="189">
        <v>879</v>
      </c>
      <c r="J54" s="189">
        <v>78</v>
      </c>
      <c r="K54" s="194">
        <v>100</v>
      </c>
      <c r="L54" s="194">
        <v>86.6303436714166</v>
      </c>
      <c r="M54" s="194">
        <v>6.705783738474434</v>
      </c>
      <c r="N54" s="194">
        <v>79.92455993294216</v>
      </c>
      <c r="O54" s="194">
        <v>13.369656328583405</v>
      </c>
      <c r="P54" s="194">
        <v>12.279966471081307</v>
      </c>
      <c r="Q54" s="195">
        <v>1.0896898575020955</v>
      </c>
      <c r="S54" s="331">
        <v>7158</v>
      </c>
      <c r="T54" s="333">
        <v>6201</v>
      </c>
      <c r="U54" s="333">
        <v>480</v>
      </c>
      <c r="V54" s="333">
        <v>5721</v>
      </c>
      <c r="W54" s="333">
        <v>957</v>
      </c>
      <c r="X54" s="331">
        <v>879</v>
      </c>
    </row>
    <row r="55" spans="2:24" ht="15.75" customHeight="1">
      <c r="B55" s="196" t="s">
        <v>30</v>
      </c>
      <c r="C55" s="196"/>
      <c r="D55" s="199"/>
      <c r="E55" s="199"/>
      <c r="F55" s="200"/>
      <c r="G55" s="200"/>
      <c r="H55" s="200"/>
      <c r="I55" s="200"/>
      <c r="J55" s="200"/>
      <c r="K55" s="197"/>
      <c r="L55" s="197"/>
      <c r="M55" s="197"/>
      <c r="N55" s="197"/>
      <c r="O55" s="197"/>
      <c r="P55" s="197"/>
      <c r="Q55" s="198"/>
      <c r="S55" s="165"/>
      <c r="T55" s="13"/>
      <c r="U55" s="13"/>
      <c r="V55" s="13"/>
      <c r="W55" s="13"/>
      <c r="X55" s="165"/>
    </row>
    <row r="56" spans="2:24" ht="15.75" customHeight="1">
      <c r="B56" s="371" t="s">
        <v>6</v>
      </c>
      <c r="C56" s="372"/>
      <c r="D56" s="188">
        <v>23398</v>
      </c>
      <c r="E56" s="188">
        <v>22457</v>
      </c>
      <c r="F56" s="189">
        <v>17329</v>
      </c>
      <c r="G56" s="189">
        <v>5128</v>
      </c>
      <c r="H56" s="189">
        <v>941</v>
      </c>
      <c r="I56" s="189">
        <v>865</v>
      </c>
      <c r="J56" s="189">
        <v>76</v>
      </c>
      <c r="K56" s="172">
        <v>100</v>
      </c>
      <c r="L56" s="172">
        <v>95.97828874262757</v>
      </c>
      <c r="M56" s="172">
        <v>74.06188563125053</v>
      </c>
      <c r="N56" s="172">
        <v>21.916403111377043</v>
      </c>
      <c r="O56" s="172">
        <v>4.0217112573724245</v>
      </c>
      <c r="P56" s="172">
        <v>3.6968971706983504</v>
      </c>
      <c r="Q56" s="175">
        <v>0.3248140866740747</v>
      </c>
      <c r="S56" s="165">
        <v>23398</v>
      </c>
      <c r="T56" s="13">
        <v>22457</v>
      </c>
      <c r="U56" s="13">
        <v>17329</v>
      </c>
      <c r="V56" s="13">
        <v>5128</v>
      </c>
      <c r="W56" s="13">
        <v>941</v>
      </c>
      <c r="X56" s="165">
        <v>865</v>
      </c>
    </row>
    <row r="57" spans="2:24" ht="15.75" customHeight="1">
      <c r="B57" s="371" t="s">
        <v>7</v>
      </c>
      <c r="C57" s="372"/>
      <c r="D57" s="188">
        <v>174026</v>
      </c>
      <c r="E57" s="188">
        <v>119179</v>
      </c>
      <c r="F57" s="189">
        <v>21952</v>
      </c>
      <c r="G57" s="189">
        <v>97227</v>
      </c>
      <c r="H57" s="189">
        <v>54847</v>
      </c>
      <c r="I57" s="189">
        <v>52740</v>
      </c>
      <c r="J57" s="189">
        <v>2107</v>
      </c>
      <c r="K57" s="172">
        <v>100</v>
      </c>
      <c r="L57" s="172">
        <v>68.4834450024709</v>
      </c>
      <c r="M57" s="172">
        <v>12.614207072506407</v>
      </c>
      <c r="N57" s="172">
        <v>55.86923792996449</v>
      </c>
      <c r="O57" s="172">
        <v>31.516554997529106</v>
      </c>
      <c r="P57" s="172">
        <v>30.305816372266214</v>
      </c>
      <c r="Q57" s="175">
        <v>1.2107386252628918</v>
      </c>
      <c r="S57" s="165">
        <v>174026</v>
      </c>
      <c r="T57" s="13">
        <v>119179</v>
      </c>
      <c r="U57" s="13">
        <v>21952</v>
      </c>
      <c r="V57" s="13">
        <v>97227</v>
      </c>
      <c r="W57" s="13">
        <v>54847</v>
      </c>
      <c r="X57" s="165">
        <v>52740</v>
      </c>
    </row>
    <row r="58" spans="2:24" ht="15.75" customHeight="1">
      <c r="B58" s="379" t="s">
        <v>8</v>
      </c>
      <c r="C58" s="380"/>
      <c r="D58" s="202">
        <v>389295</v>
      </c>
      <c r="E58" s="202">
        <v>288251</v>
      </c>
      <c r="F58" s="203">
        <v>39246</v>
      </c>
      <c r="G58" s="203">
        <v>249005</v>
      </c>
      <c r="H58" s="203">
        <v>101044</v>
      </c>
      <c r="I58" s="203">
        <v>96734</v>
      </c>
      <c r="J58" s="203">
        <v>4310</v>
      </c>
      <c r="K58" s="176">
        <v>100</v>
      </c>
      <c r="L58" s="176">
        <v>74.04436224457032</v>
      </c>
      <c r="M58" s="176">
        <v>10.08130081300813</v>
      </c>
      <c r="N58" s="176">
        <v>63.96306143156218</v>
      </c>
      <c r="O58" s="176">
        <v>25.955637755429688</v>
      </c>
      <c r="P58" s="176">
        <v>24.848508200721817</v>
      </c>
      <c r="Q58" s="177">
        <v>1.1071295547078692</v>
      </c>
      <c r="S58" s="328">
        <v>389295</v>
      </c>
      <c r="T58" s="17">
        <v>288251</v>
      </c>
      <c r="U58" s="17">
        <v>39246</v>
      </c>
      <c r="V58" s="17">
        <v>249005</v>
      </c>
      <c r="W58" s="17">
        <v>101044</v>
      </c>
      <c r="X58" s="328">
        <v>96734</v>
      </c>
    </row>
    <row r="59" spans="2:24" ht="12">
      <c r="B59" s="2"/>
      <c r="C59" s="66" t="s">
        <v>257</v>
      </c>
      <c r="D59" s="2" t="s">
        <v>258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S59" s="165"/>
      <c r="T59" s="165"/>
      <c r="U59" s="165"/>
      <c r="V59" s="165"/>
      <c r="W59" s="165"/>
      <c r="X59" s="165"/>
    </row>
    <row r="60" spans="2:24" ht="12">
      <c r="B60" s="2"/>
      <c r="C60" s="2"/>
      <c r="D60" s="2" t="s">
        <v>259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S60" s="165"/>
      <c r="T60" s="165"/>
      <c r="U60" s="165"/>
      <c r="V60" s="165"/>
      <c r="W60" s="165"/>
      <c r="X60" s="165"/>
    </row>
    <row r="61" spans="2:17" ht="12">
      <c r="B61" s="2"/>
      <c r="C61" s="2"/>
      <c r="D61" s="2" t="s">
        <v>256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2:17" ht="12">
      <c r="L63" s="208"/>
      <c r="M63" s="208"/>
      <c r="N63" s="208"/>
      <c r="O63" s="208"/>
      <c r="P63" s="208"/>
      <c r="Q63" s="208"/>
    </row>
    <row r="64" spans="12:17" ht="12">
      <c r="L64" s="208"/>
      <c r="M64" s="208"/>
      <c r="N64" s="208"/>
      <c r="O64" s="208"/>
      <c r="P64" s="208"/>
      <c r="Q64" s="208"/>
    </row>
    <row r="65" spans="12:17" ht="12">
      <c r="L65" s="208"/>
      <c r="M65" s="208"/>
      <c r="N65" s="208"/>
      <c r="O65" s="208"/>
      <c r="P65" s="208"/>
      <c r="Q65" s="208"/>
    </row>
    <row r="66" spans="12:17" ht="12">
      <c r="L66" s="208"/>
      <c r="M66" s="208"/>
      <c r="N66" s="208"/>
      <c r="O66" s="208"/>
      <c r="P66" s="208"/>
      <c r="Q66" s="208"/>
    </row>
    <row r="67" spans="12:17" ht="12">
      <c r="L67" s="208"/>
      <c r="M67" s="208"/>
      <c r="N67" s="208"/>
      <c r="O67" s="208"/>
      <c r="P67" s="208"/>
      <c r="Q67" s="208"/>
    </row>
    <row r="68" spans="12:17" ht="12">
      <c r="L68" s="208"/>
      <c r="M68" s="208"/>
      <c r="N68" s="208"/>
      <c r="O68" s="208"/>
      <c r="P68" s="208"/>
      <c r="Q68" s="208"/>
    </row>
    <row r="69" spans="12:17" ht="12">
      <c r="L69" s="208"/>
      <c r="M69" s="208"/>
      <c r="N69" s="208"/>
      <c r="O69" s="208"/>
      <c r="P69" s="208"/>
      <c r="Q69" s="208"/>
    </row>
    <row r="70" spans="12:17" ht="12">
      <c r="L70" s="208"/>
      <c r="M70" s="208"/>
      <c r="N70" s="208"/>
      <c r="O70" s="208"/>
      <c r="P70" s="208"/>
      <c r="Q70" s="208"/>
    </row>
    <row r="71" spans="12:17" ht="12">
      <c r="L71" s="208"/>
      <c r="M71" s="208"/>
      <c r="N71" s="208"/>
      <c r="O71" s="208"/>
      <c r="P71" s="208"/>
      <c r="Q71" s="208"/>
    </row>
    <row r="72" spans="12:17" ht="12">
      <c r="L72" s="208"/>
      <c r="M72" s="208"/>
      <c r="N72" s="208"/>
      <c r="O72" s="208"/>
      <c r="P72" s="208"/>
      <c r="Q72" s="208"/>
    </row>
    <row r="73" spans="12:17" ht="12">
      <c r="L73" s="208"/>
      <c r="M73" s="208"/>
      <c r="N73" s="208"/>
      <c r="O73" s="208"/>
      <c r="P73" s="208"/>
      <c r="Q73" s="208"/>
    </row>
    <row r="74" spans="12:17" ht="12">
      <c r="L74" s="208"/>
      <c r="M74" s="208"/>
      <c r="N74" s="208"/>
      <c r="O74" s="208"/>
      <c r="P74" s="208"/>
      <c r="Q74" s="208"/>
    </row>
    <row r="75" spans="12:17" ht="12">
      <c r="L75" s="208"/>
      <c r="M75" s="208"/>
      <c r="N75" s="208"/>
      <c r="O75" s="208"/>
      <c r="P75" s="208"/>
      <c r="Q75" s="208"/>
    </row>
    <row r="76" spans="12:17" ht="12">
      <c r="L76" s="208"/>
      <c r="M76" s="208"/>
      <c r="N76" s="208"/>
      <c r="O76" s="208"/>
      <c r="P76" s="208"/>
      <c r="Q76" s="208"/>
    </row>
    <row r="77" spans="12:17" ht="12">
      <c r="L77" s="208"/>
      <c r="M77" s="208"/>
      <c r="N77" s="208"/>
      <c r="O77" s="208"/>
      <c r="P77" s="208"/>
      <c r="Q77" s="208"/>
    </row>
    <row r="78" spans="12:17" ht="12">
      <c r="L78" s="208"/>
      <c r="M78" s="208"/>
      <c r="N78" s="208"/>
      <c r="O78" s="208"/>
      <c r="P78" s="208"/>
      <c r="Q78" s="208"/>
    </row>
    <row r="79" spans="12:17" ht="12">
      <c r="L79" s="208"/>
      <c r="M79" s="208"/>
      <c r="N79" s="208"/>
      <c r="O79" s="208"/>
      <c r="P79" s="208"/>
      <c r="Q79" s="208"/>
    </row>
    <row r="80" spans="12:17" ht="12">
      <c r="L80" s="208"/>
      <c r="M80" s="208"/>
      <c r="N80" s="208"/>
      <c r="O80" s="208"/>
      <c r="P80" s="208"/>
      <c r="Q80" s="208"/>
    </row>
    <row r="81" spans="12:17" ht="12">
      <c r="L81" s="208"/>
      <c r="M81" s="208"/>
      <c r="N81" s="208"/>
      <c r="O81" s="208"/>
      <c r="P81" s="208"/>
      <c r="Q81" s="208"/>
    </row>
    <row r="82" spans="12:17" ht="12">
      <c r="L82" s="208"/>
      <c r="M82" s="208"/>
      <c r="N82" s="208"/>
      <c r="O82" s="208"/>
      <c r="P82" s="208"/>
      <c r="Q82" s="208"/>
    </row>
    <row r="83" spans="12:17" ht="12">
      <c r="L83" s="208"/>
      <c r="M83" s="208"/>
      <c r="N83" s="208"/>
      <c r="O83" s="208"/>
      <c r="P83" s="208"/>
      <c r="Q83" s="208"/>
    </row>
    <row r="84" spans="12:17" ht="12">
      <c r="L84" s="208"/>
      <c r="M84" s="208"/>
      <c r="N84" s="208"/>
      <c r="O84" s="208"/>
      <c r="P84" s="208"/>
      <c r="Q84" s="208"/>
    </row>
    <row r="85" spans="12:17" ht="12">
      <c r="L85" s="208"/>
      <c r="M85" s="208"/>
      <c r="N85" s="208"/>
      <c r="O85" s="208"/>
      <c r="P85" s="208"/>
      <c r="Q85" s="208"/>
    </row>
  </sheetData>
  <sheetProtection/>
  <mergeCells count="14">
    <mergeCell ref="B58:C58"/>
    <mergeCell ref="D5:D6"/>
    <mergeCell ref="S4:X4"/>
    <mergeCell ref="S5:S6"/>
    <mergeCell ref="B32:C32"/>
    <mergeCell ref="B56:C56"/>
    <mergeCell ref="B57:C57"/>
    <mergeCell ref="B2:Q2"/>
    <mergeCell ref="K4:Q4"/>
    <mergeCell ref="K5:K6"/>
    <mergeCell ref="B30:C30"/>
    <mergeCell ref="B31:C31"/>
    <mergeCell ref="B4:C6"/>
    <mergeCell ref="D4:J4"/>
  </mergeCells>
  <printOptions/>
  <pageMargins left="0.4724409448818898" right="0.4724409448818898" top="0.3937007874015748" bottom="0.3937007874015748" header="0.31496062992125984" footer="0.1968503937007874"/>
  <pageSetup fitToHeight="0" fitToWidth="1" horizontalDpi="600" verticalDpi="600" orientation="portrait" pageOrder="overThenDown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B2:AC77"/>
  <sheetViews>
    <sheetView showGridLines="0" zoomScaleSheetLayoutView="100" zoomScalePageLayoutView="0" workbookViewId="0" topLeftCell="A12">
      <selection activeCell="N40" sqref="N40"/>
    </sheetView>
  </sheetViews>
  <sheetFormatPr defaultColWidth="9.140625" defaultRowHeight="15"/>
  <cols>
    <col min="1" max="1" width="3.140625" style="6" customWidth="1"/>
    <col min="2" max="2" width="5.421875" style="6" customWidth="1"/>
    <col min="3" max="3" width="1.28515625" style="6" customWidth="1"/>
    <col min="4" max="4" width="8.00390625" style="6" customWidth="1"/>
    <col min="5" max="8" width="10.421875" style="6" customWidth="1"/>
    <col min="9" max="11" width="9.28125" style="6" customWidth="1"/>
    <col min="12" max="13" width="9.00390625" style="6" customWidth="1"/>
    <col min="14" max="14" width="4.421875" style="6" customWidth="1"/>
    <col min="15" max="15" width="9.00390625" style="6" customWidth="1"/>
    <col min="16" max="16" width="11.8515625" style="6" customWidth="1"/>
    <col min="17" max="17" width="4.57421875" style="6" customWidth="1"/>
    <col min="18" max="18" width="10.8515625" style="6" customWidth="1"/>
    <col min="19" max="19" width="4.421875" style="6" customWidth="1"/>
    <col min="20" max="20" width="10.57421875" style="6" customWidth="1"/>
    <col min="21" max="21" width="4.421875" style="6" customWidth="1"/>
    <col min="22" max="22" width="10.8515625" style="6" customWidth="1"/>
    <col min="23" max="23" width="4.140625" style="6" customWidth="1"/>
    <col min="24" max="24" width="7.8515625" style="6" customWidth="1"/>
    <col min="25" max="25" width="4.140625" style="6" customWidth="1"/>
    <col min="26" max="26" width="7.8515625" style="6" customWidth="1"/>
    <col min="27" max="27" width="3.421875" style="6" customWidth="1"/>
    <col min="28" max="28" width="8.421875" style="6" customWidth="1"/>
    <col min="29" max="29" width="4.140625" style="6" customWidth="1"/>
    <col min="30" max="16384" width="9.00390625" style="6" customWidth="1"/>
  </cols>
  <sheetData>
    <row r="2" spans="2:11" ht="18.75" customHeight="1">
      <c r="B2" s="362" t="s">
        <v>263</v>
      </c>
      <c r="C2" s="362"/>
      <c r="D2" s="362"/>
      <c r="E2" s="362"/>
      <c r="F2" s="362"/>
      <c r="G2" s="362"/>
      <c r="H2" s="362"/>
      <c r="I2" s="362"/>
      <c r="J2" s="362"/>
      <c r="K2" s="362"/>
    </row>
    <row r="3" spans="2:5" ht="9" customHeight="1">
      <c r="B3" s="7"/>
      <c r="C3" s="8"/>
      <c r="D3" s="8"/>
      <c r="E3" s="11"/>
    </row>
    <row r="4" spans="2:11" ht="12.75" customHeight="1">
      <c r="B4" s="169"/>
      <c r="C4" s="355" t="s">
        <v>184</v>
      </c>
      <c r="D4" s="356"/>
      <c r="E4" s="397" t="s">
        <v>264</v>
      </c>
      <c r="F4" s="381"/>
      <c r="G4" s="397" t="s">
        <v>265</v>
      </c>
      <c r="H4" s="381"/>
      <c r="I4" s="397" t="s">
        <v>191</v>
      </c>
      <c r="J4" s="400"/>
      <c r="K4" s="84"/>
    </row>
    <row r="5" spans="2:11" ht="12.75" customHeight="1">
      <c r="B5" s="207" t="s">
        <v>261</v>
      </c>
      <c r="C5" s="367"/>
      <c r="D5" s="368"/>
      <c r="E5" s="395" t="s">
        <v>192</v>
      </c>
      <c r="F5" s="382"/>
      <c r="G5" s="395" t="s">
        <v>193</v>
      </c>
      <c r="H5" s="396"/>
      <c r="I5" s="395" t="s">
        <v>194</v>
      </c>
      <c r="J5" s="396"/>
      <c r="K5" s="85" t="s">
        <v>266</v>
      </c>
    </row>
    <row r="6" spans="2:11" ht="13.5" customHeight="1">
      <c r="B6" s="210"/>
      <c r="C6" s="357"/>
      <c r="D6" s="358"/>
      <c r="E6" s="27" t="s">
        <v>58</v>
      </c>
      <c r="F6" s="27" t="s">
        <v>63</v>
      </c>
      <c r="G6" s="27" t="s">
        <v>58</v>
      </c>
      <c r="H6" s="27" t="s">
        <v>63</v>
      </c>
      <c r="I6" s="27" t="s">
        <v>58</v>
      </c>
      <c r="J6" s="27" t="s">
        <v>63</v>
      </c>
      <c r="K6" s="86" t="s">
        <v>196</v>
      </c>
    </row>
    <row r="7" spans="2:11" ht="15.75" customHeight="1">
      <c r="B7" s="213">
        <v>1</v>
      </c>
      <c r="C7" s="398" t="s">
        <v>188</v>
      </c>
      <c r="D7" s="399"/>
      <c r="E7" s="87">
        <v>13159388</v>
      </c>
      <c r="F7" s="87">
        <v>12415786</v>
      </c>
      <c r="G7" s="87">
        <v>15576130</v>
      </c>
      <c r="H7" s="87">
        <v>14977580</v>
      </c>
      <c r="I7" s="88">
        <v>118.36515497529217</v>
      </c>
      <c r="J7" s="88">
        <v>120.63336143197057</v>
      </c>
      <c r="K7" s="89">
        <v>-2.2682064566783993</v>
      </c>
    </row>
    <row r="8" spans="2:11" ht="15.75" customHeight="1">
      <c r="B8" s="213">
        <v>2</v>
      </c>
      <c r="C8" s="391" t="s">
        <v>189</v>
      </c>
      <c r="D8" s="392"/>
      <c r="E8" s="87">
        <v>8865245</v>
      </c>
      <c r="F8" s="87">
        <v>8759033</v>
      </c>
      <c r="G8" s="87">
        <v>9280560</v>
      </c>
      <c r="H8" s="87">
        <v>9241468</v>
      </c>
      <c r="I8" s="88">
        <v>104.68475490525077</v>
      </c>
      <c r="J8" s="88">
        <v>105.50785686045481</v>
      </c>
      <c r="K8" s="89">
        <v>-0.823101955204038</v>
      </c>
    </row>
    <row r="9" spans="2:11" ht="15.75" customHeight="1">
      <c r="B9" s="213">
        <v>3</v>
      </c>
      <c r="C9" s="391" t="s">
        <v>190</v>
      </c>
      <c r="D9" s="392"/>
      <c r="E9" s="87">
        <v>7410719</v>
      </c>
      <c r="F9" s="87">
        <v>7219132</v>
      </c>
      <c r="G9" s="87">
        <v>7520876</v>
      </c>
      <c r="H9" s="87">
        <v>7341385</v>
      </c>
      <c r="I9" s="88">
        <v>101.4864549580142</v>
      </c>
      <c r="J9" s="88">
        <v>101.69345843793963</v>
      </c>
      <c r="K9" s="89">
        <v>-0.2070034799254188</v>
      </c>
    </row>
    <row r="10" spans="2:11" ht="12" customHeight="1">
      <c r="B10" s="213" t="s">
        <v>262</v>
      </c>
      <c r="C10" s="83"/>
      <c r="D10" s="94"/>
      <c r="E10" s="87"/>
      <c r="F10" s="87"/>
      <c r="G10" s="87"/>
      <c r="H10" s="87"/>
      <c r="I10" s="88"/>
      <c r="J10" s="88"/>
      <c r="K10" s="89"/>
    </row>
    <row r="11" spans="2:11" ht="12" customHeight="1">
      <c r="B11" s="213" t="s">
        <v>262</v>
      </c>
      <c r="C11" s="83"/>
      <c r="D11" s="94"/>
      <c r="E11" s="87"/>
      <c r="F11" s="87"/>
      <c r="G11" s="87"/>
      <c r="H11" s="87"/>
      <c r="I11" s="88"/>
      <c r="J11" s="88"/>
      <c r="K11" s="89"/>
    </row>
    <row r="12" spans="2:11" ht="15.75" customHeight="1">
      <c r="B12" s="218">
        <v>7</v>
      </c>
      <c r="C12" s="393" t="s">
        <v>185</v>
      </c>
      <c r="D12" s="394"/>
      <c r="E12" s="219">
        <v>1169788</v>
      </c>
      <c r="F12" s="219">
        <v>1173171</v>
      </c>
      <c r="G12" s="219">
        <v>1172269</v>
      </c>
      <c r="H12" s="219">
        <v>1177115</v>
      </c>
      <c r="I12" s="220">
        <v>100.21208971198202</v>
      </c>
      <c r="J12" s="220">
        <v>100.33618287530122</v>
      </c>
      <c r="K12" s="221">
        <v>-0.12409316331920195</v>
      </c>
    </row>
    <row r="13" spans="2:11" ht="12" customHeight="1">
      <c r="B13" s="213" t="s">
        <v>262</v>
      </c>
      <c r="C13" s="212"/>
      <c r="D13" s="211"/>
      <c r="E13" s="215"/>
      <c r="F13" s="215"/>
      <c r="G13" s="215"/>
      <c r="H13" s="215"/>
      <c r="I13" s="216"/>
      <c r="J13" s="216"/>
      <c r="K13" s="217"/>
    </row>
    <row r="14" spans="2:11" ht="12" customHeight="1">
      <c r="B14" s="213" t="s">
        <v>262</v>
      </c>
      <c r="C14" s="212"/>
      <c r="D14" s="211"/>
      <c r="E14" s="215"/>
      <c r="F14" s="215"/>
      <c r="G14" s="215"/>
      <c r="H14" s="215"/>
      <c r="I14" s="216"/>
      <c r="J14" s="216"/>
      <c r="K14" s="217"/>
    </row>
    <row r="15" spans="2:11" ht="15.75" customHeight="1">
      <c r="B15" s="213">
        <v>12</v>
      </c>
      <c r="C15" s="391" t="s">
        <v>187</v>
      </c>
      <c r="D15" s="392"/>
      <c r="E15" s="87">
        <v>806314</v>
      </c>
      <c r="F15" s="87">
        <v>820104</v>
      </c>
      <c r="G15" s="87">
        <v>806735</v>
      </c>
      <c r="H15" s="87">
        <v>821456</v>
      </c>
      <c r="I15" s="88">
        <v>100.0522129096109</v>
      </c>
      <c r="J15" s="88">
        <v>100.16485714007004</v>
      </c>
      <c r="K15" s="89">
        <v>-0.1126442304591393</v>
      </c>
    </row>
    <row r="16" spans="2:11" ht="12.75" customHeight="1">
      <c r="B16" s="213" t="s">
        <v>262</v>
      </c>
      <c r="C16" s="83"/>
      <c r="D16" s="94"/>
      <c r="E16" s="87"/>
      <c r="F16" s="87"/>
      <c r="G16" s="87"/>
      <c r="H16" s="87"/>
      <c r="I16" s="88"/>
      <c r="J16" s="88"/>
      <c r="K16" s="89"/>
    </row>
    <row r="17" spans="2:11" ht="12.75" customHeight="1">
      <c r="B17" s="213" t="s">
        <v>262</v>
      </c>
      <c r="C17" s="83"/>
      <c r="D17" s="94"/>
      <c r="E17" s="87"/>
      <c r="F17" s="87"/>
      <c r="G17" s="87"/>
      <c r="H17" s="87"/>
      <c r="I17" s="88"/>
      <c r="J17" s="88"/>
      <c r="K17" s="89"/>
    </row>
    <row r="18" spans="2:11" ht="15.75" customHeight="1">
      <c r="B18" s="213">
        <v>29</v>
      </c>
      <c r="C18" s="391" t="s">
        <v>186</v>
      </c>
      <c r="D18" s="392"/>
      <c r="E18" s="87">
        <v>1093247</v>
      </c>
      <c r="F18" s="87">
        <v>1110786</v>
      </c>
      <c r="G18" s="87">
        <v>1091323</v>
      </c>
      <c r="H18" s="87">
        <v>1107974</v>
      </c>
      <c r="I18" s="88">
        <v>99.82401049351152</v>
      </c>
      <c r="J18" s="88">
        <v>99.74684592711827</v>
      </c>
      <c r="K18" s="89">
        <v>0.07716456639325031</v>
      </c>
    </row>
    <row r="19" spans="2:11" ht="12.75" customHeight="1">
      <c r="B19" s="213" t="s">
        <v>262</v>
      </c>
      <c r="C19" s="83"/>
      <c r="D19" s="82"/>
      <c r="E19" s="87"/>
      <c r="F19" s="87"/>
      <c r="G19" s="87"/>
      <c r="H19" s="87"/>
      <c r="I19" s="88"/>
      <c r="J19" s="88"/>
      <c r="K19" s="89"/>
    </row>
    <row r="20" spans="2:11" ht="7.5" customHeight="1">
      <c r="B20" s="214"/>
      <c r="C20" s="18"/>
      <c r="D20" s="26"/>
      <c r="E20" s="29"/>
      <c r="F20" s="30"/>
      <c r="G20" s="30"/>
      <c r="H20" s="30"/>
      <c r="I20" s="30"/>
      <c r="J20" s="30"/>
      <c r="K20" s="63"/>
    </row>
    <row r="21" ht="15" customHeight="1"/>
    <row r="22" spans="14:19" ht="14.25">
      <c r="N22" s="40"/>
      <c r="O22" s="41"/>
      <c r="P22" s="40" t="s">
        <v>207</v>
      </c>
      <c r="Q22" s="41"/>
      <c r="R22" s="41"/>
      <c r="S22" s="41"/>
    </row>
    <row r="23" spans="14:29" ht="13.5">
      <c r="N23" s="385" t="s">
        <v>234</v>
      </c>
      <c r="O23" s="386"/>
      <c r="P23" s="383" t="s">
        <v>208</v>
      </c>
      <c r="Q23" s="384"/>
      <c r="R23" s="384"/>
      <c r="S23" s="384"/>
      <c r="T23" s="383" t="s">
        <v>209</v>
      </c>
      <c r="U23" s="384"/>
      <c r="V23" s="384"/>
      <c r="W23" s="384"/>
      <c r="X23" s="383" t="s">
        <v>210</v>
      </c>
      <c r="Y23" s="384"/>
      <c r="Z23" s="384"/>
      <c r="AA23" s="384"/>
      <c r="AB23" s="384"/>
      <c r="AC23" s="384"/>
    </row>
    <row r="24" spans="14:29" ht="13.5">
      <c r="N24" s="387"/>
      <c r="O24" s="388"/>
      <c r="P24" s="68" t="s">
        <v>5</v>
      </c>
      <c r="Q24" s="44"/>
      <c r="R24" s="68" t="s">
        <v>4</v>
      </c>
      <c r="S24" s="42"/>
      <c r="T24" s="68" t="s">
        <v>5</v>
      </c>
      <c r="U24" s="44"/>
      <c r="V24" s="68" t="s">
        <v>4</v>
      </c>
      <c r="W24" s="42"/>
      <c r="X24" s="68" t="s">
        <v>5</v>
      </c>
      <c r="Y24" s="44"/>
      <c r="Z24" s="68" t="s">
        <v>4</v>
      </c>
      <c r="AA24" s="42"/>
      <c r="AB24" s="383" t="s">
        <v>233</v>
      </c>
      <c r="AC24" s="384"/>
    </row>
    <row r="25" spans="14:29" ht="13.5">
      <c r="N25" s="387"/>
      <c r="O25" s="388"/>
      <c r="P25" s="69" t="s">
        <v>65</v>
      </c>
      <c r="Q25" s="37"/>
      <c r="R25" s="69" t="s">
        <v>65</v>
      </c>
      <c r="S25" s="43"/>
      <c r="T25" s="69" t="s">
        <v>65</v>
      </c>
      <c r="U25" s="37"/>
      <c r="V25" s="69" t="s">
        <v>65</v>
      </c>
      <c r="W25" s="43"/>
      <c r="X25" s="69" t="s">
        <v>231</v>
      </c>
      <c r="Y25" s="37"/>
      <c r="Z25" s="69" t="s">
        <v>231</v>
      </c>
      <c r="AA25" s="43"/>
      <c r="AB25" s="39" t="s">
        <v>195</v>
      </c>
      <c r="AC25" s="37"/>
    </row>
    <row r="26" spans="14:29" ht="13.5">
      <c r="N26" s="387"/>
      <c r="O26" s="388"/>
      <c r="P26" s="69"/>
      <c r="Q26" s="45" t="s">
        <v>66</v>
      </c>
      <c r="R26" s="69"/>
      <c r="S26" s="45" t="s">
        <v>66</v>
      </c>
      <c r="T26" s="69"/>
      <c r="U26" s="45" t="s">
        <v>66</v>
      </c>
      <c r="V26" s="69"/>
      <c r="W26" s="45" t="s">
        <v>66</v>
      </c>
      <c r="X26" s="69"/>
      <c r="Y26" s="45" t="s">
        <v>66</v>
      </c>
      <c r="Z26" s="69"/>
      <c r="AA26" s="45" t="s">
        <v>66</v>
      </c>
      <c r="AB26" s="46"/>
      <c r="AC26" s="152" t="s">
        <v>66</v>
      </c>
    </row>
    <row r="27" spans="14:29" ht="13.5">
      <c r="N27" s="389"/>
      <c r="O27" s="390"/>
      <c r="P27" s="47" t="s">
        <v>67</v>
      </c>
      <c r="Q27" s="48"/>
      <c r="R27" s="47" t="s">
        <v>67</v>
      </c>
      <c r="S27" s="48"/>
      <c r="T27" s="47" t="s">
        <v>67</v>
      </c>
      <c r="U27" s="48"/>
      <c r="V27" s="47" t="s">
        <v>67</v>
      </c>
      <c r="W27" s="48"/>
      <c r="X27" s="47"/>
      <c r="Y27" s="48"/>
      <c r="Z27" s="47"/>
      <c r="AA27" s="48"/>
      <c r="AB27" s="148" t="s">
        <v>232</v>
      </c>
      <c r="AC27" s="153"/>
    </row>
    <row r="28" spans="14:29" ht="12">
      <c r="N28" s="158"/>
      <c r="O28" s="49" t="s">
        <v>68</v>
      </c>
      <c r="P28" s="50">
        <v>128057352</v>
      </c>
      <c r="Q28" s="51"/>
      <c r="R28" s="50">
        <v>127285653</v>
      </c>
      <c r="S28" s="51"/>
      <c r="T28" s="50">
        <v>128057352</v>
      </c>
      <c r="U28" s="51"/>
      <c r="V28" s="50">
        <v>127285653</v>
      </c>
      <c r="W28" s="51"/>
      <c r="X28" s="162" t="s">
        <v>235</v>
      </c>
      <c r="Y28" s="51"/>
      <c r="Z28" s="162" t="s">
        <v>235</v>
      </c>
      <c r="AA28" s="51"/>
      <c r="AB28" s="163" t="s">
        <v>236</v>
      </c>
      <c r="AC28" s="154"/>
    </row>
    <row r="29" spans="14:29" ht="12">
      <c r="N29" s="159" t="s">
        <v>69</v>
      </c>
      <c r="O29" s="52" t="s">
        <v>70</v>
      </c>
      <c r="P29" s="57">
        <v>5506419</v>
      </c>
      <c r="Q29" s="58">
        <v>9</v>
      </c>
      <c r="R29" s="57">
        <v>5620813</v>
      </c>
      <c r="S29" s="58">
        <v>7</v>
      </c>
      <c r="T29" s="57">
        <v>5504418</v>
      </c>
      <c r="U29" s="58">
        <v>7</v>
      </c>
      <c r="V29" s="57">
        <v>5619202</v>
      </c>
      <c r="W29" s="58">
        <v>6</v>
      </c>
      <c r="X29" s="99">
        <v>99.9636605932095</v>
      </c>
      <c r="Y29" s="58">
        <v>19</v>
      </c>
      <c r="Z29" s="99">
        <v>99.97133866577664</v>
      </c>
      <c r="AA29" s="58">
        <v>18</v>
      </c>
      <c r="AB29" s="149">
        <v>-0.0076780725671454775</v>
      </c>
      <c r="AC29" s="155">
        <v>25</v>
      </c>
    </row>
    <row r="30" spans="14:29" ht="12">
      <c r="N30" s="159" t="s">
        <v>71</v>
      </c>
      <c r="O30" s="52" t="s">
        <v>72</v>
      </c>
      <c r="P30" s="57">
        <v>1373339</v>
      </c>
      <c r="Q30" s="59">
        <v>31</v>
      </c>
      <c r="R30" s="57">
        <v>1436377</v>
      </c>
      <c r="S30" s="59">
        <v>28</v>
      </c>
      <c r="T30" s="57">
        <v>1374008</v>
      </c>
      <c r="U30" s="59">
        <v>29</v>
      </c>
      <c r="V30" s="57">
        <v>1435322</v>
      </c>
      <c r="W30" s="59">
        <v>28</v>
      </c>
      <c r="X30" s="100">
        <v>100.04871339123116</v>
      </c>
      <c r="Y30" s="59">
        <v>13</v>
      </c>
      <c r="Z30" s="100">
        <v>99.92655131626307</v>
      </c>
      <c r="AA30" s="59">
        <v>23</v>
      </c>
      <c r="AB30" s="149">
        <v>0.12216207496808806</v>
      </c>
      <c r="AC30" s="156">
        <v>13</v>
      </c>
    </row>
    <row r="31" spans="14:29" ht="12">
      <c r="N31" s="159" t="s">
        <v>73</v>
      </c>
      <c r="O31" s="52" t="s">
        <v>74</v>
      </c>
      <c r="P31" s="57">
        <v>1330147</v>
      </c>
      <c r="Q31" s="59">
        <v>32</v>
      </c>
      <c r="R31" s="57">
        <v>1380788</v>
      </c>
      <c r="S31" s="59">
        <v>30</v>
      </c>
      <c r="T31" s="57">
        <v>1326160</v>
      </c>
      <c r="U31" s="59">
        <v>31</v>
      </c>
      <c r="V31" s="57">
        <v>1377316</v>
      </c>
      <c r="W31" s="59">
        <v>29</v>
      </c>
      <c r="X31" s="100">
        <v>99.7002586932121</v>
      </c>
      <c r="Y31" s="59">
        <v>32</v>
      </c>
      <c r="Z31" s="100">
        <v>99.74854937905022</v>
      </c>
      <c r="AA31" s="59">
        <v>29</v>
      </c>
      <c r="AB31" s="149">
        <v>-0.04829068583811136</v>
      </c>
      <c r="AC31" s="156">
        <v>35</v>
      </c>
    </row>
    <row r="32" spans="14:29" ht="12">
      <c r="N32" s="159" t="s">
        <v>75</v>
      </c>
      <c r="O32" s="52" t="s">
        <v>76</v>
      </c>
      <c r="P32" s="57">
        <v>2348165</v>
      </c>
      <c r="Q32" s="59">
        <v>16</v>
      </c>
      <c r="R32" s="57">
        <v>2354428</v>
      </c>
      <c r="S32" s="59">
        <v>15</v>
      </c>
      <c r="T32" s="57">
        <v>2351980</v>
      </c>
      <c r="U32" s="59">
        <v>15</v>
      </c>
      <c r="V32" s="57">
        <v>2356573</v>
      </c>
      <c r="W32" s="59">
        <v>15</v>
      </c>
      <c r="X32" s="100">
        <v>100.16246728828682</v>
      </c>
      <c r="Y32" s="59">
        <v>9</v>
      </c>
      <c r="Z32" s="100">
        <v>100.09110493079423</v>
      </c>
      <c r="AA32" s="59">
        <v>13</v>
      </c>
      <c r="AB32" s="149">
        <v>0.07136235749258901</v>
      </c>
      <c r="AC32" s="156">
        <v>15</v>
      </c>
    </row>
    <row r="33" spans="14:29" ht="12">
      <c r="N33" s="160" t="s">
        <v>77</v>
      </c>
      <c r="O33" s="53" t="s">
        <v>78</v>
      </c>
      <c r="P33" s="60">
        <v>1085997</v>
      </c>
      <c r="Q33" s="61">
        <v>38</v>
      </c>
      <c r="R33" s="60">
        <v>1144988</v>
      </c>
      <c r="S33" s="59">
        <v>37</v>
      </c>
      <c r="T33" s="60">
        <v>1084598</v>
      </c>
      <c r="U33" s="59">
        <v>38</v>
      </c>
      <c r="V33" s="60">
        <v>1144053</v>
      </c>
      <c r="W33" s="59">
        <v>37</v>
      </c>
      <c r="X33" s="98">
        <v>99.87117828133964</v>
      </c>
      <c r="Y33" s="59">
        <v>24</v>
      </c>
      <c r="Z33" s="98">
        <v>99.91833975552582</v>
      </c>
      <c r="AA33" s="59">
        <v>24</v>
      </c>
      <c r="AB33" s="150">
        <v>-0.04716147418618277</v>
      </c>
      <c r="AC33" s="156">
        <v>34</v>
      </c>
    </row>
    <row r="34" spans="14:29" ht="12">
      <c r="N34" s="159" t="s">
        <v>79</v>
      </c>
      <c r="O34" s="52" t="s">
        <v>80</v>
      </c>
      <c r="P34" s="57">
        <v>1168924</v>
      </c>
      <c r="Q34" s="58">
        <v>35</v>
      </c>
      <c r="R34" s="57">
        <v>1215596</v>
      </c>
      <c r="S34" s="58">
        <v>33</v>
      </c>
      <c r="T34" s="57">
        <v>1166872</v>
      </c>
      <c r="U34" s="58">
        <v>35</v>
      </c>
      <c r="V34" s="57">
        <v>1214739</v>
      </c>
      <c r="W34" s="58">
        <v>33</v>
      </c>
      <c r="X34" s="99">
        <v>99.824453942258</v>
      </c>
      <c r="Y34" s="58">
        <v>28</v>
      </c>
      <c r="Z34" s="99">
        <v>99.92949960348668</v>
      </c>
      <c r="AA34" s="58">
        <v>22</v>
      </c>
      <c r="AB34" s="149">
        <v>-0.10504566122867232</v>
      </c>
      <c r="AC34" s="155">
        <v>40</v>
      </c>
    </row>
    <row r="35" spans="14:29" ht="12">
      <c r="N35" s="159" t="s">
        <v>81</v>
      </c>
      <c r="O35" s="52" t="s">
        <v>82</v>
      </c>
      <c r="P35" s="57">
        <v>2029064</v>
      </c>
      <c r="Q35" s="59">
        <v>19</v>
      </c>
      <c r="R35" s="57">
        <v>2089888</v>
      </c>
      <c r="S35" s="59">
        <v>18</v>
      </c>
      <c r="T35" s="57">
        <v>2021216</v>
      </c>
      <c r="U35" s="59">
        <v>17</v>
      </c>
      <c r="V35" s="57">
        <v>2082022</v>
      </c>
      <c r="W35" s="59">
        <v>17</v>
      </c>
      <c r="X35" s="100">
        <v>99.6132206771201</v>
      </c>
      <c r="Y35" s="59">
        <v>33</v>
      </c>
      <c r="Z35" s="100">
        <v>99.62361619378646</v>
      </c>
      <c r="AA35" s="59">
        <v>33</v>
      </c>
      <c r="AB35" s="149">
        <v>-0.010395516666363847</v>
      </c>
      <c r="AC35" s="156">
        <v>27</v>
      </c>
    </row>
    <row r="36" spans="14:29" ht="12">
      <c r="N36" s="159" t="s">
        <v>83</v>
      </c>
      <c r="O36" s="52" t="s">
        <v>84</v>
      </c>
      <c r="P36" s="57">
        <v>2969770</v>
      </c>
      <c r="Q36" s="59">
        <v>12</v>
      </c>
      <c r="R36" s="57">
        <v>2973344</v>
      </c>
      <c r="S36" s="59">
        <v>11</v>
      </c>
      <c r="T36" s="57">
        <v>2886651</v>
      </c>
      <c r="U36" s="59">
        <v>11</v>
      </c>
      <c r="V36" s="57">
        <v>2885594</v>
      </c>
      <c r="W36" s="59">
        <v>11</v>
      </c>
      <c r="X36" s="100">
        <v>97.20116372648387</v>
      </c>
      <c r="Y36" s="59">
        <v>40</v>
      </c>
      <c r="Z36" s="100">
        <v>97.04877740348914</v>
      </c>
      <c r="AA36" s="59">
        <v>40</v>
      </c>
      <c r="AB36" s="149">
        <v>0.15238632299472954</v>
      </c>
      <c r="AC36" s="156">
        <v>11</v>
      </c>
    </row>
    <row r="37" spans="14:29" ht="12">
      <c r="N37" s="159" t="s">
        <v>85</v>
      </c>
      <c r="O37" s="52" t="s">
        <v>86</v>
      </c>
      <c r="P37" s="57">
        <v>2007683</v>
      </c>
      <c r="Q37" s="59">
        <v>21</v>
      </c>
      <c r="R37" s="57">
        <v>2012654</v>
      </c>
      <c r="S37" s="59">
        <v>20</v>
      </c>
      <c r="T37" s="57">
        <v>1990152</v>
      </c>
      <c r="U37" s="59">
        <v>20</v>
      </c>
      <c r="V37" s="57">
        <v>1997809</v>
      </c>
      <c r="W37" s="59">
        <v>20</v>
      </c>
      <c r="X37" s="100">
        <v>99.1268043809705</v>
      </c>
      <c r="Y37" s="59">
        <v>36</v>
      </c>
      <c r="Z37" s="100">
        <v>99.26241668960488</v>
      </c>
      <c r="AA37" s="59">
        <v>36</v>
      </c>
      <c r="AB37" s="149">
        <v>-0.13561230863437856</v>
      </c>
      <c r="AC37" s="156">
        <v>43</v>
      </c>
    </row>
    <row r="38" spans="14:29" ht="12">
      <c r="N38" s="160" t="s">
        <v>87</v>
      </c>
      <c r="O38" s="53" t="s">
        <v>88</v>
      </c>
      <c r="P38" s="60">
        <v>2008068</v>
      </c>
      <c r="Q38" s="61">
        <v>20</v>
      </c>
      <c r="R38" s="60">
        <v>2023163</v>
      </c>
      <c r="S38" s="59">
        <v>19</v>
      </c>
      <c r="T38" s="60">
        <v>2005137</v>
      </c>
      <c r="U38" s="59">
        <v>18</v>
      </c>
      <c r="V38" s="60">
        <v>2020684</v>
      </c>
      <c r="W38" s="59">
        <v>18</v>
      </c>
      <c r="X38" s="98">
        <v>99.85403880745073</v>
      </c>
      <c r="Y38" s="59">
        <v>27</v>
      </c>
      <c r="Z38" s="98">
        <v>99.87746909171432</v>
      </c>
      <c r="AA38" s="59">
        <v>27</v>
      </c>
      <c r="AB38" s="150">
        <v>-0.023430284263582735</v>
      </c>
      <c r="AC38" s="156">
        <v>29</v>
      </c>
    </row>
    <row r="39" spans="14:29" ht="12">
      <c r="N39" s="159" t="s">
        <v>89</v>
      </c>
      <c r="O39" s="52" t="s">
        <v>90</v>
      </c>
      <c r="P39" s="57">
        <v>7194556</v>
      </c>
      <c r="Q39" s="58">
        <v>6</v>
      </c>
      <c r="R39" s="57">
        <v>7035620</v>
      </c>
      <c r="S39" s="58">
        <v>5</v>
      </c>
      <c r="T39" s="57">
        <v>6373489</v>
      </c>
      <c r="U39" s="58">
        <v>5</v>
      </c>
      <c r="V39" s="57">
        <v>6158964</v>
      </c>
      <c r="W39" s="58">
        <v>5</v>
      </c>
      <c r="X39" s="99">
        <v>88.58766267160892</v>
      </c>
      <c r="Y39" s="58">
        <v>47</v>
      </c>
      <c r="Z39" s="99">
        <v>87.5397477407819</v>
      </c>
      <c r="AA39" s="58">
        <v>47</v>
      </c>
      <c r="AB39" s="149">
        <v>1.0479149308270195</v>
      </c>
      <c r="AC39" s="155">
        <v>2</v>
      </c>
    </row>
    <row r="40" spans="14:29" ht="12">
      <c r="N40" s="159" t="s">
        <v>91</v>
      </c>
      <c r="O40" s="52" t="s">
        <v>92</v>
      </c>
      <c r="P40" s="57">
        <v>6216289</v>
      </c>
      <c r="Q40" s="59">
        <v>7</v>
      </c>
      <c r="R40" s="57">
        <v>6034291</v>
      </c>
      <c r="S40" s="59">
        <v>6</v>
      </c>
      <c r="T40" s="57">
        <v>5560489</v>
      </c>
      <c r="U40" s="59">
        <v>6</v>
      </c>
      <c r="V40" s="57">
        <v>5340259</v>
      </c>
      <c r="W40" s="59">
        <v>7</v>
      </c>
      <c r="X40" s="100">
        <v>89.45029743630002</v>
      </c>
      <c r="Y40" s="59">
        <v>46</v>
      </c>
      <c r="Z40" s="100">
        <v>88.49853280194807</v>
      </c>
      <c r="AA40" s="59">
        <v>46</v>
      </c>
      <c r="AB40" s="149">
        <v>0.9517646343519459</v>
      </c>
      <c r="AC40" s="156">
        <v>3</v>
      </c>
    </row>
    <row r="41" spans="14:29" ht="12">
      <c r="N41" s="159" t="s">
        <v>93</v>
      </c>
      <c r="O41" s="52" t="s">
        <v>94</v>
      </c>
      <c r="P41" s="57">
        <v>13159388</v>
      </c>
      <c r="Q41" s="59">
        <v>2</v>
      </c>
      <c r="R41" s="57">
        <v>12415786</v>
      </c>
      <c r="S41" s="59">
        <v>1</v>
      </c>
      <c r="T41" s="57">
        <v>15576130</v>
      </c>
      <c r="U41" s="59">
        <v>1</v>
      </c>
      <c r="V41" s="57">
        <v>14977580</v>
      </c>
      <c r="W41" s="59">
        <v>1</v>
      </c>
      <c r="X41" s="100">
        <v>118.36515497529217</v>
      </c>
      <c r="Y41" s="59">
        <v>1</v>
      </c>
      <c r="Z41" s="100">
        <v>120.63336143197057</v>
      </c>
      <c r="AA41" s="59">
        <v>1</v>
      </c>
      <c r="AB41" s="149">
        <v>-2.2682064566783993</v>
      </c>
      <c r="AC41" s="156">
        <v>47</v>
      </c>
    </row>
    <row r="42" spans="14:29" ht="12">
      <c r="N42" s="159" t="s">
        <v>95</v>
      </c>
      <c r="O42" s="52" t="s">
        <v>96</v>
      </c>
      <c r="P42" s="57">
        <v>9048331</v>
      </c>
      <c r="Q42" s="59">
        <v>3</v>
      </c>
      <c r="R42" s="57">
        <v>8753034</v>
      </c>
      <c r="S42" s="59">
        <v>3</v>
      </c>
      <c r="T42" s="57">
        <v>8254193</v>
      </c>
      <c r="U42" s="59">
        <v>3</v>
      </c>
      <c r="V42" s="57">
        <v>7905219</v>
      </c>
      <c r="W42" s="59">
        <v>3</v>
      </c>
      <c r="X42" s="100">
        <v>91.22337589108976</v>
      </c>
      <c r="Y42" s="59">
        <v>44</v>
      </c>
      <c r="Z42" s="100">
        <v>90.31404425025654</v>
      </c>
      <c r="AA42" s="59">
        <v>44</v>
      </c>
      <c r="AB42" s="149">
        <v>0.9093316408332157</v>
      </c>
      <c r="AC42" s="156">
        <v>4</v>
      </c>
    </row>
    <row r="43" spans="14:29" ht="12">
      <c r="N43" s="160" t="s">
        <v>97</v>
      </c>
      <c r="O43" s="53" t="s">
        <v>98</v>
      </c>
      <c r="P43" s="60">
        <v>2374450</v>
      </c>
      <c r="Q43" s="61">
        <v>15</v>
      </c>
      <c r="R43" s="60">
        <v>2425910</v>
      </c>
      <c r="S43" s="59">
        <v>14</v>
      </c>
      <c r="T43" s="60">
        <v>2374633</v>
      </c>
      <c r="U43" s="59">
        <v>14</v>
      </c>
      <c r="V43" s="60">
        <v>2428268</v>
      </c>
      <c r="W43" s="59">
        <v>14</v>
      </c>
      <c r="X43" s="98">
        <v>100.00770704794795</v>
      </c>
      <c r="Y43" s="59">
        <v>17</v>
      </c>
      <c r="Z43" s="98">
        <v>100.09720063811105</v>
      </c>
      <c r="AA43" s="59">
        <v>11</v>
      </c>
      <c r="AB43" s="150">
        <v>-0.08949359016310154</v>
      </c>
      <c r="AC43" s="156">
        <v>39</v>
      </c>
    </row>
    <row r="44" spans="14:29" ht="12">
      <c r="N44" s="159" t="s">
        <v>99</v>
      </c>
      <c r="O44" s="52" t="s">
        <v>100</v>
      </c>
      <c r="P44" s="57">
        <v>1093247</v>
      </c>
      <c r="Q44" s="58">
        <v>37</v>
      </c>
      <c r="R44" s="57">
        <v>1110786</v>
      </c>
      <c r="S44" s="58">
        <v>38</v>
      </c>
      <c r="T44" s="57">
        <v>1091323</v>
      </c>
      <c r="U44" s="58">
        <v>37</v>
      </c>
      <c r="V44" s="57">
        <v>1107974</v>
      </c>
      <c r="W44" s="58">
        <v>38</v>
      </c>
      <c r="X44" s="99">
        <v>99.82401049351152</v>
      </c>
      <c r="Y44" s="58">
        <v>29</v>
      </c>
      <c r="Z44" s="99">
        <v>99.74684592711827</v>
      </c>
      <c r="AA44" s="58">
        <v>30</v>
      </c>
      <c r="AB44" s="149">
        <v>0.07716456639325031</v>
      </c>
      <c r="AC44" s="155">
        <v>14</v>
      </c>
    </row>
    <row r="45" spans="14:29" ht="12">
      <c r="N45" s="161" t="s">
        <v>101</v>
      </c>
      <c r="O45" s="54" t="s">
        <v>102</v>
      </c>
      <c r="P45" s="55">
        <v>1169788</v>
      </c>
      <c r="Q45" s="56">
        <v>34</v>
      </c>
      <c r="R45" s="55">
        <v>1173171</v>
      </c>
      <c r="S45" s="59">
        <v>35</v>
      </c>
      <c r="T45" s="55">
        <v>1172269</v>
      </c>
      <c r="U45" s="59">
        <v>34</v>
      </c>
      <c r="V45" s="55">
        <v>1177115</v>
      </c>
      <c r="W45" s="59">
        <v>35</v>
      </c>
      <c r="X45" s="100">
        <v>100.21208971198202</v>
      </c>
      <c r="Y45" s="59">
        <v>7</v>
      </c>
      <c r="Z45" s="100">
        <v>100.33618287530122</v>
      </c>
      <c r="AA45" s="59">
        <v>5</v>
      </c>
      <c r="AB45" s="151">
        <v>-0.12409316331920195</v>
      </c>
      <c r="AC45" s="156">
        <v>42</v>
      </c>
    </row>
    <row r="46" spans="14:29" ht="12">
      <c r="N46" s="159" t="s">
        <v>103</v>
      </c>
      <c r="O46" s="52" t="s">
        <v>104</v>
      </c>
      <c r="P46" s="57">
        <v>806314</v>
      </c>
      <c r="Q46" s="59">
        <v>43</v>
      </c>
      <c r="R46" s="57">
        <v>820104</v>
      </c>
      <c r="S46" s="59">
        <v>43</v>
      </c>
      <c r="T46" s="57">
        <v>806735</v>
      </c>
      <c r="U46" s="59">
        <v>43</v>
      </c>
      <c r="V46" s="57">
        <v>821456</v>
      </c>
      <c r="W46" s="59">
        <v>43</v>
      </c>
      <c r="X46" s="100">
        <v>100.0522129096109</v>
      </c>
      <c r="Y46" s="59">
        <v>12</v>
      </c>
      <c r="Z46" s="100">
        <v>100.16485714007004</v>
      </c>
      <c r="AA46" s="59">
        <v>8</v>
      </c>
      <c r="AB46" s="149">
        <v>-0.1126442304591393</v>
      </c>
      <c r="AC46" s="156">
        <v>41</v>
      </c>
    </row>
    <row r="47" spans="14:29" ht="12">
      <c r="N47" s="159" t="s">
        <v>105</v>
      </c>
      <c r="O47" s="52" t="s">
        <v>106</v>
      </c>
      <c r="P47" s="57">
        <v>863075</v>
      </c>
      <c r="Q47" s="59">
        <v>41</v>
      </c>
      <c r="R47" s="57">
        <v>883702</v>
      </c>
      <c r="S47" s="59">
        <v>41</v>
      </c>
      <c r="T47" s="57">
        <v>854854</v>
      </c>
      <c r="U47" s="59">
        <v>41</v>
      </c>
      <c r="V47" s="57">
        <v>875550</v>
      </c>
      <c r="W47" s="59">
        <v>41</v>
      </c>
      <c r="X47" s="100">
        <v>99.04747559597949</v>
      </c>
      <c r="Y47" s="59">
        <v>37</v>
      </c>
      <c r="Z47" s="100">
        <v>99.07751708155011</v>
      </c>
      <c r="AA47" s="59">
        <v>37</v>
      </c>
      <c r="AB47" s="149">
        <v>-0.030041485570620807</v>
      </c>
      <c r="AC47" s="156">
        <v>30</v>
      </c>
    </row>
    <row r="48" spans="14:29" ht="12">
      <c r="N48" s="160" t="s">
        <v>107</v>
      </c>
      <c r="O48" s="53" t="s">
        <v>108</v>
      </c>
      <c r="P48" s="60">
        <v>2152449</v>
      </c>
      <c r="Q48" s="61">
        <v>17</v>
      </c>
      <c r="R48" s="60">
        <v>2194669</v>
      </c>
      <c r="S48" s="59">
        <v>16</v>
      </c>
      <c r="T48" s="60">
        <v>2149477</v>
      </c>
      <c r="U48" s="59">
        <v>16</v>
      </c>
      <c r="V48" s="60">
        <v>2192533</v>
      </c>
      <c r="W48" s="59">
        <v>16</v>
      </c>
      <c r="X48" s="98">
        <v>99.86192471923842</v>
      </c>
      <c r="Y48" s="59">
        <v>25</v>
      </c>
      <c r="Z48" s="98">
        <v>99.90267325049928</v>
      </c>
      <c r="AA48" s="59">
        <v>25</v>
      </c>
      <c r="AB48" s="150">
        <v>-0.04074853126085998</v>
      </c>
      <c r="AC48" s="156">
        <v>32</v>
      </c>
    </row>
    <row r="49" spans="14:29" ht="12">
      <c r="N49" s="159" t="s">
        <v>109</v>
      </c>
      <c r="O49" s="52" t="s">
        <v>110</v>
      </c>
      <c r="P49" s="57">
        <v>2080773</v>
      </c>
      <c r="Q49" s="58">
        <v>18</v>
      </c>
      <c r="R49" s="57">
        <v>2105552</v>
      </c>
      <c r="S49" s="58">
        <v>17</v>
      </c>
      <c r="T49" s="57">
        <v>1997546</v>
      </c>
      <c r="U49" s="58">
        <v>19</v>
      </c>
      <c r="V49" s="57">
        <v>2018595</v>
      </c>
      <c r="W49" s="58">
        <v>19</v>
      </c>
      <c r="X49" s="99">
        <v>96.00018839152565</v>
      </c>
      <c r="Y49" s="58">
        <v>42</v>
      </c>
      <c r="Z49" s="99">
        <v>95.87010912102859</v>
      </c>
      <c r="AA49" s="58">
        <v>42</v>
      </c>
      <c r="AB49" s="149">
        <v>0.13007927049706325</v>
      </c>
      <c r="AC49" s="155">
        <v>12</v>
      </c>
    </row>
    <row r="50" spans="14:29" ht="12">
      <c r="N50" s="159" t="s">
        <v>111</v>
      </c>
      <c r="O50" s="52" t="s">
        <v>112</v>
      </c>
      <c r="P50" s="57">
        <v>3765007</v>
      </c>
      <c r="Q50" s="59">
        <v>11</v>
      </c>
      <c r="R50" s="57">
        <v>3787327</v>
      </c>
      <c r="S50" s="59">
        <v>10</v>
      </c>
      <c r="T50" s="57">
        <v>3759757</v>
      </c>
      <c r="U50" s="59">
        <v>10</v>
      </c>
      <c r="V50" s="57">
        <v>3783248</v>
      </c>
      <c r="W50" s="59">
        <v>10</v>
      </c>
      <c r="X50" s="100">
        <v>99.86055802817897</v>
      </c>
      <c r="Y50" s="59">
        <v>26</v>
      </c>
      <c r="Z50" s="100">
        <v>99.89229871093782</v>
      </c>
      <c r="AA50" s="59">
        <v>26</v>
      </c>
      <c r="AB50" s="149">
        <v>-0.031740682758851335</v>
      </c>
      <c r="AC50" s="156">
        <v>31</v>
      </c>
    </row>
    <row r="51" spans="14:29" ht="12">
      <c r="N51" s="159" t="s">
        <v>113</v>
      </c>
      <c r="O51" s="52" t="s">
        <v>114</v>
      </c>
      <c r="P51" s="57">
        <v>7410719</v>
      </c>
      <c r="Q51" s="59">
        <v>5</v>
      </c>
      <c r="R51" s="57">
        <v>7219132</v>
      </c>
      <c r="S51" s="59">
        <v>4</v>
      </c>
      <c r="T51" s="57">
        <v>7520876</v>
      </c>
      <c r="U51" s="59">
        <v>4</v>
      </c>
      <c r="V51" s="57">
        <v>7341385</v>
      </c>
      <c r="W51" s="59">
        <v>4</v>
      </c>
      <c r="X51" s="100">
        <v>101.4864549580142</v>
      </c>
      <c r="Y51" s="59">
        <v>3</v>
      </c>
      <c r="Z51" s="100">
        <v>101.69345843793963</v>
      </c>
      <c r="AA51" s="59">
        <v>3</v>
      </c>
      <c r="AB51" s="149">
        <v>-0.2070034799254188</v>
      </c>
      <c r="AC51" s="156">
        <v>45</v>
      </c>
    </row>
    <row r="52" spans="14:29" ht="12">
      <c r="N52" s="159" t="s">
        <v>115</v>
      </c>
      <c r="O52" s="52" t="s">
        <v>116</v>
      </c>
      <c r="P52" s="57">
        <v>1854724</v>
      </c>
      <c r="Q52" s="59">
        <v>23</v>
      </c>
      <c r="R52" s="57">
        <v>1864643</v>
      </c>
      <c r="S52" s="59">
        <v>22</v>
      </c>
      <c r="T52" s="57">
        <v>1820180</v>
      </c>
      <c r="U52" s="59">
        <v>22</v>
      </c>
      <c r="V52" s="57">
        <v>1824266</v>
      </c>
      <c r="W52" s="59">
        <v>23</v>
      </c>
      <c r="X52" s="100">
        <v>98.13751264339061</v>
      </c>
      <c r="Y52" s="59">
        <v>38</v>
      </c>
      <c r="Z52" s="100">
        <v>97.83459890177369</v>
      </c>
      <c r="AA52" s="59">
        <v>38</v>
      </c>
      <c r="AB52" s="149">
        <v>0.3029137416169192</v>
      </c>
      <c r="AC52" s="156">
        <v>9</v>
      </c>
    </row>
    <row r="53" spans="14:29" ht="12">
      <c r="N53" s="160" t="s">
        <v>117</v>
      </c>
      <c r="O53" s="53" t="s">
        <v>118</v>
      </c>
      <c r="P53" s="60">
        <v>1410777</v>
      </c>
      <c r="Q53" s="61">
        <v>29</v>
      </c>
      <c r="R53" s="60">
        <v>1379137</v>
      </c>
      <c r="S53" s="59">
        <v>31</v>
      </c>
      <c r="T53" s="60">
        <v>1363302</v>
      </c>
      <c r="U53" s="59">
        <v>30</v>
      </c>
      <c r="V53" s="60">
        <v>1327275</v>
      </c>
      <c r="W53" s="59">
        <v>31</v>
      </c>
      <c r="X53" s="98">
        <v>96.63483314513917</v>
      </c>
      <c r="Y53" s="59">
        <v>41</v>
      </c>
      <c r="Z53" s="98">
        <v>96.23953240323478</v>
      </c>
      <c r="AA53" s="59">
        <v>41</v>
      </c>
      <c r="AB53" s="150">
        <v>0.3953007419043928</v>
      </c>
      <c r="AC53" s="156">
        <v>7</v>
      </c>
    </row>
    <row r="54" spans="14:29" ht="12">
      <c r="N54" s="159" t="s">
        <v>119</v>
      </c>
      <c r="O54" s="52" t="s">
        <v>120</v>
      </c>
      <c r="P54" s="57">
        <v>2636092</v>
      </c>
      <c r="Q54" s="58">
        <v>14</v>
      </c>
      <c r="R54" s="57">
        <v>2630868</v>
      </c>
      <c r="S54" s="58">
        <v>13</v>
      </c>
      <c r="T54" s="57">
        <v>2668371</v>
      </c>
      <c r="U54" s="58">
        <v>13</v>
      </c>
      <c r="V54" s="57">
        <v>2651073</v>
      </c>
      <c r="W54" s="58">
        <v>13</v>
      </c>
      <c r="X54" s="99">
        <v>101.22450202800206</v>
      </c>
      <c r="Y54" s="58">
        <v>4</v>
      </c>
      <c r="Z54" s="99">
        <v>100.7679974821998</v>
      </c>
      <c r="AA54" s="58">
        <v>4</v>
      </c>
      <c r="AB54" s="149">
        <v>0.45650454580226096</v>
      </c>
      <c r="AC54" s="155">
        <v>6</v>
      </c>
    </row>
    <row r="55" spans="14:29" ht="12">
      <c r="N55" s="159" t="s">
        <v>121</v>
      </c>
      <c r="O55" s="52" t="s">
        <v>122</v>
      </c>
      <c r="P55" s="57">
        <v>8865245</v>
      </c>
      <c r="Q55" s="59">
        <v>4</v>
      </c>
      <c r="R55" s="57">
        <v>8759033</v>
      </c>
      <c r="S55" s="59">
        <v>2</v>
      </c>
      <c r="T55" s="57">
        <v>9280560</v>
      </c>
      <c r="U55" s="59">
        <v>2</v>
      </c>
      <c r="V55" s="57">
        <v>9241468</v>
      </c>
      <c r="W55" s="59">
        <v>2</v>
      </c>
      <c r="X55" s="100">
        <v>104.68475490525077</v>
      </c>
      <c r="Y55" s="59">
        <v>2</v>
      </c>
      <c r="Z55" s="100">
        <v>105.50785686045481</v>
      </c>
      <c r="AA55" s="59">
        <v>2</v>
      </c>
      <c r="AB55" s="149">
        <v>-0.823101955204038</v>
      </c>
      <c r="AC55" s="156">
        <v>46</v>
      </c>
    </row>
    <row r="56" spans="14:29" ht="12">
      <c r="N56" s="159" t="s">
        <v>123</v>
      </c>
      <c r="O56" s="52" t="s">
        <v>124</v>
      </c>
      <c r="P56" s="57">
        <v>5588133</v>
      </c>
      <c r="Q56" s="59">
        <v>8</v>
      </c>
      <c r="R56" s="57">
        <v>5569924</v>
      </c>
      <c r="S56" s="59">
        <v>8</v>
      </c>
      <c r="T56" s="57">
        <v>5347839</v>
      </c>
      <c r="U56" s="59">
        <v>8</v>
      </c>
      <c r="V56" s="57">
        <v>5298677</v>
      </c>
      <c r="W56" s="59">
        <v>8</v>
      </c>
      <c r="X56" s="100">
        <v>95.69992339122923</v>
      </c>
      <c r="Y56" s="59">
        <v>43</v>
      </c>
      <c r="Z56" s="100">
        <v>95.13014899305628</v>
      </c>
      <c r="AA56" s="59">
        <v>43</v>
      </c>
      <c r="AB56" s="149">
        <v>0.5697743981729531</v>
      </c>
      <c r="AC56" s="156">
        <v>5</v>
      </c>
    </row>
    <row r="57" spans="14:29" ht="12">
      <c r="N57" s="159" t="s">
        <v>125</v>
      </c>
      <c r="O57" s="52" t="s">
        <v>126</v>
      </c>
      <c r="P57" s="57">
        <v>1400728</v>
      </c>
      <c r="Q57" s="59">
        <v>30</v>
      </c>
      <c r="R57" s="57">
        <v>1419366</v>
      </c>
      <c r="S57" s="59">
        <v>29</v>
      </c>
      <c r="T57" s="57">
        <v>1259517</v>
      </c>
      <c r="U57" s="59">
        <v>32</v>
      </c>
      <c r="V57" s="57">
        <v>1258665</v>
      </c>
      <c r="W57" s="59">
        <v>32</v>
      </c>
      <c r="X57" s="100">
        <v>89.9187422540279</v>
      </c>
      <c r="Y57" s="59">
        <v>45</v>
      </c>
      <c r="Z57" s="100">
        <v>88.67797312321134</v>
      </c>
      <c r="AA57" s="59">
        <v>45</v>
      </c>
      <c r="AB57" s="149">
        <v>1.2407691308165596</v>
      </c>
      <c r="AC57" s="156">
        <v>1</v>
      </c>
    </row>
    <row r="58" spans="14:29" ht="12">
      <c r="N58" s="160" t="s">
        <v>127</v>
      </c>
      <c r="O58" s="53" t="s">
        <v>128</v>
      </c>
      <c r="P58" s="60">
        <v>1002198</v>
      </c>
      <c r="Q58" s="61">
        <v>39</v>
      </c>
      <c r="R58" s="60">
        <v>1034571</v>
      </c>
      <c r="S58" s="59">
        <v>39</v>
      </c>
      <c r="T58" s="60">
        <v>982982</v>
      </c>
      <c r="U58" s="59">
        <v>40</v>
      </c>
      <c r="V58" s="60">
        <v>1011556</v>
      </c>
      <c r="W58" s="59">
        <v>40</v>
      </c>
      <c r="X58" s="98">
        <v>98.08261441351908</v>
      </c>
      <c r="Y58" s="59">
        <v>39</v>
      </c>
      <c r="Z58" s="98">
        <v>97.77540642449866</v>
      </c>
      <c r="AA58" s="59">
        <v>39</v>
      </c>
      <c r="AB58" s="150">
        <v>0.30720798902042645</v>
      </c>
      <c r="AC58" s="156">
        <v>8</v>
      </c>
    </row>
    <row r="59" spans="14:29" ht="12">
      <c r="N59" s="159" t="s">
        <v>129</v>
      </c>
      <c r="O59" s="52" t="s">
        <v>130</v>
      </c>
      <c r="P59" s="57">
        <v>588667</v>
      </c>
      <c r="Q59" s="58">
        <v>47</v>
      </c>
      <c r="R59" s="57">
        <v>606475</v>
      </c>
      <c r="S59" s="58">
        <v>47</v>
      </c>
      <c r="T59" s="57">
        <v>588523</v>
      </c>
      <c r="U59" s="58">
        <v>47</v>
      </c>
      <c r="V59" s="57">
        <v>607449</v>
      </c>
      <c r="W59" s="58">
        <v>47</v>
      </c>
      <c r="X59" s="99">
        <v>99.97553795269651</v>
      </c>
      <c r="Y59" s="58">
        <v>18</v>
      </c>
      <c r="Z59" s="99">
        <v>100.16060018962034</v>
      </c>
      <c r="AA59" s="58">
        <v>9</v>
      </c>
      <c r="AB59" s="149">
        <v>-0.18506223692382662</v>
      </c>
      <c r="AC59" s="155">
        <v>44</v>
      </c>
    </row>
    <row r="60" spans="14:29" ht="12">
      <c r="N60" s="159" t="s">
        <v>131</v>
      </c>
      <c r="O60" s="52" t="s">
        <v>132</v>
      </c>
      <c r="P60" s="57">
        <v>717397</v>
      </c>
      <c r="Q60" s="59">
        <v>46</v>
      </c>
      <c r="R60" s="57">
        <v>741116</v>
      </c>
      <c r="S60" s="59">
        <v>46</v>
      </c>
      <c r="T60" s="57">
        <v>717522</v>
      </c>
      <c r="U60" s="59">
        <v>46</v>
      </c>
      <c r="V60" s="57">
        <v>740729</v>
      </c>
      <c r="W60" s="59">
        <v>46</v>
      </c>
      <c r="X60" s="100">
        <v>100.01742410408743</v>
      </c>
      <c r="Y60" s="59">
        <v>16</v>
      </c>
      <c r="Z60" s="100">
        <v>99.94778145391545</v>
      </c>
      <c r="AA60" s="59">
        <v>20</v>
      </c>
      <c r="AB60" s="149">
        <v>0.06964265017197135</v>
      </c>
      <c r="AC60" s="156">
        <v>16</v>
      </c>
    </row>
    <row r="61" spans="14:29" ht="12">
      <c r="N61" s="159" t="s">
        <v>133</v>
      </c>
      <c r="O61" s="52" t="s">
        <v>134</v>
      </c>
      <c r="P61" s="57">
        <v>1945276</v>
      </c>
      <c r="Q61" s="59">
        <v>22</v>
      </c>
      <c r="R61" s="57">
        <v>1950115</v>
      </c>
      <c r="S61" s="59">
        <v>21</v>
      </c>
      <c r="T61" s="57">
        <v>1943176</v>
      </c>
      <c r="U61" s="59">
        <v>21</v>
      </c>
      <c r="V61" s="57">
        <v>1948832</v>
      </c>
      <c r="W61" s="59">
        <v>21</v>
      </c>
      <c r="X61" s="100">
        <v>99.89204616722769</v>
      </c>
      <c r="Y61" s="59">
        <v>21</v>
      </c>
      <c r="Z61" s="100">
        <v>99.9342090081867</v>
      </c>
      <c r="AA61" s="59">
        <v>21</v>
      </c>
      <c r="AB61" s="149">
        <v>-0.04216284095900846</v>
      </c>
      <c r="AC61" s="156">
        <v>33</v>
      </c>
    </row>
    <row r="62" spans="14:29" ht="12">
      <c r="N62" s="159" t="s">
        <v>135</v>
      </c>
      <c r="O62" s="52" t="s">
        <v>136</v>
      </c>
      <c r="P62" s="57">
        <v>2860750</v>
      </c>
      <c r="Q62" s="59">
        <v>13</v>
      </c>
      <c r="R62" s="57">
        <v>2862665</v>
      </c>
      <c r="S62" s="59">
        <v>12</v>
      </c>
      <c r="T62" s="57">
        <v>2868553</v>
      </c>
      <c r="U62" s="59">
        <v>12</v>
      </c>
      <c r="V62" s="57">
        <v>2872032</v>
      </c>
      <c r="W62" s="59">
        <v>12</v>
      </c>
      <c r="X62" s="100">
        <v>100.2727606396924</v>
      </c>
      <c r="Y62" s="59">
        <v>5</v>
      </c>
      <c r="Z62" s="100">
        <v>100.32721257988622</v>
      </c>
      <c r="AA62" s="59">
        <v>6</v>
      </c>
      <c r="AB62" s="149">
        <v>-0.05445194019382882</v>
      </c>
      <c r="AC62" s="156">
        <v>36</v>
      </c>
    </row>
    <row r="63" spans="14:29" ht="12">
      <c r="N63" s="160" t="s">
        <v>137</v>
      </c>
      <c r="O63" s="53" t="s">
        <v>138</v>
      </c>
      <c r="P63" s="60">
        <v>1451338</v>
      </c>
      <c r="Q63" s="61">
        <v>26</v>
      </c>
      <c r="R63" s="60">
        <v>1490606</v>
      </c>
      <c r="S63" s="59">
        <v>25</v>
      </c>
      <c r="T63" s="60">
        <v>1444127</v>
      </c>
      <c r="U63" s="59">
        <v>25</v>
      </c>
      <c r="V63" s="60">
        <v>1482350</v>
      </c>
      <c r="W63" s="59">
        <v>25</v>
      </c>
      <c r="X63" s="98">
        <v>99.5031481295191</v>
      </c>
      <c r="Y63" s="59">
        <v>35</v>
      </c>
      <c r="Z63" s="98">
        <v>99.44613130498603</v>
      </c>
      <c r="AA63" s="59">
        <v>35</v>
      </c>
      <c r="AB63" s="150">
        <v>0.0570168245330791</v>
      </c>
      <c r="AC63" s="156">
        <v>17</v>
      </c>
    </row>
    <row r="64" spans="14:29" ht="12">
      <c r="N64" s="159" t="s">
        <v>139</v>
      </c>
      <c r="O64" s="52" t="s">
        <v>140</v>
      </c>
      <c r="P64" s="57">
        <v>785491</v>
      </c>
      <c r="Q64" s="58">
        <v>44</v>
      </c>
      <c r="R64" s="57">
        <v>809769</v>
      </c>
      <c r="S64" s="58">
        <v>44</v>
      </c>
      <c r="T64" s="57">
        <v>783270</v>
      </c>
      <c r="U64" s="58">
        <v>44</v>
      </c>
      <c r="V64" s="57">
        <v>807551</v>
      </c>
      <c r="W64" s="58">
        <v>44</v>
      </c>
      <c r="X64" s="99">
        <v>99.71724691944274</v>
      </c>
      <c r="Y64" s="58">
        <v>31</v>
      </c>
      <c r="Z64" s="99">
        <v>99.72609472577983</v>
      </c>
      <c r="AA64" s="58">
        <v>32</v>
      </c>
      <c r="AB64" s="149">
        <v>-0.00884780633708715</v>
      </c>
      <c r="AC64" s="155">
        <v>26</v>
      </c>
    </row>
    <row r="65" spans="14:29" ht="12">
      <c r="N65" s="159" t="s">
        <v>141</v>
      </c>
      <c r="O65" s="52" t="s">
        <v>142</v>
      </c>
      <c r="P65" s="57">
        <v>995842</v>
      </c>
      <c r="Q65" s="59">
        <v>40</v>
      </c>
      <c r="R65" s="57">
        <v>1010759</v>
      </c>
      <c r="S65" s="59">
        <v>40</v>
      </c>
      <c r="T65" s="57">
        <v>997863</v>
      </c>
      <c r="U65" s="59">
        <v>39</v>
      </c>
      <c r="V65" s="57">
        <v>1012636</v>
      </c>
      <c r="W65" s="59">
        <v>39</v>
      </c>
      <c r="X65" s="100">
        <v>100.20294384048876</v>
      </c>
      <c r="Y65" s="59">
        <v>8</v>
      </c>
      <c r="Z65" s="100">
        <v>100.18570203183943</v>
      </c>
      <c r="AA65" s="59">
        <v>7</v>
      </c>
      <c r="AB65" s="149">
        <v>0.017241808649330892</v>
      </c>
      <c r="AC65" s="156">
        <v>20</v>
      </c>
    </row>
    <row r="66" spans="14:29" ht="12">
      <c r="N66" s="159" t="s">
        <v>143</v>
      </c>
      <c r="O66" s="52" t="s">
        <v>144</v>
      </c>
      <c r="P66" s="57">
        <v>1431493</v>
      </c>
      <c r="Q66" s="59">
        <v>27</v>
      </c>
      <c r="R66" s="57">
        <v>1467007</v>
      </c>
      <c r="S66" s="59">
        <v>27</v>
      </c>
      <c r="T66" s="57">
        <v>1433252</v>
      </c>
      <c r="U66" s="59">
        <v>26</v>
      </c>
      <c r="V66" s="57">
        <v>1468813</v>
      </c>
      <c r="W66" s="59">
        <v>27</v>
      </c>
      <c r="X66" s="100">
        <v>100.12287870076906</v>
      </c>
      <c r="Y66" s="59">
        <v>10</v>
      </c>
      <c r="Z66" s="100">
        <v>100.12310779703164</v>
      </c>
      <c r="AA66" s="59">
        <v>10</v>
      </c>
      <c r="AB66" s="149">
        <v>-0.00022909626257217042</v>
      </c>
      <c r="AC66" s="156">
        <v>24</v>
      </c>
    </row>
    <row r="67" spans="14:29" ht="12">
      <c r="N67" s="159" t="s">
        <v>145</v>
      </c>
      <c r="O67" s="52" t="s">
        <v>146</v>
      </c>
      <c r="P67" s="57">
        <v>764456</v>
      </c>
      <c r="Q67" s="59">
        <v>45</v>
      </c>
      <c r="R67" s="57">
        <v>796163</v>
      </c>
      <c r="S67" s="59">
        <v>45</v>
      </c>
      <c r="T67" s="57">
        <v>763479</v>
      </c>
      <c r="U67" s="59">
        <v>45</v>
      </c>
      <c r="V67" s="57">
        <v>795109</v>
      </c>
      <c r="W67" s="59">
        <v>45</v>
      </c>
      <c r="X67" s="100">
        <v>99.87219669935222</v>
      </c>
      <c r="Y67" s="59">
        <v>23</v>
      </c>
      <c r="Z67" s="100">
        <v>99.86761504867722</v>
      </c>
      <c r="AA67" s="59">
        <v>28</v>
      </c>
      <c r="AB67" s="149">
        <v>0.004581650674992943</v>
      </c>
      <c r="AC67" s="156">
        <v>22</v>
      </c>
    </row>
    <row r="68" spans="14:29" ht="12">
      <c r="N68" s="160" t="s">
        <v>147</v>
      </c>
      <c r="O68" s="53" t="s">
        <v>148</v>
      </c>
      <c r="P68" s="60">
        <v>5071968</v>
      </c>
      <c r="Q68" s="61">
        <v>10</v>
      </c>
      <c r="R68" s="60">
        <v>5025603</v>
      </c>
      <c r="S68" s="59">
        <v>9</v>
      </c>
      <c r="T68" s="60">
        <v>5078054</v>
      </c>
      <c r="U68" s="59">
        <v>9</v>
      </c>
      <c r="V68" s="60">
        <v>5030396</v>
      </c>
      <c r="W68" s="59">
        <v>9</v>
      </c>
      <c r="X68" s="98">
        <v>100.11999287061748</v>
      </c>
      <c r="Y68" s="59">
        <v>11</v>
      </c>
      <c r="Z68" s="98">
        <v>100.09537163998033</v>
      </c>
      <c r="AA68" s="59">
        <v>12</v>
      </c>
      <c r="AB68" s="150">
        <v>0.024621230637151825</v>
      </c>
      <c r="AC68" s="156">
        <v>19</v>
      </c>
    </row>
    <row r="69" spans="14:29" ht="12">
      <c r="N69" s="159" t="s">
        <v>149</v>
      </c>
      <c r="O69" s="52" t="s">
        <v>150</v>
      </c>
      <c r="P69" s="57">
        <v>849788</v>
      </c>
      <c r="Q69" s="58">
        <v>42</v>
      </c>
      <c r="R69" s="57">
        <v>865941</v>
      </c>
      <c r="S69" s="58">
        <v>42</v>
      </c>
      <c r="T69" s="57">
        <v>851631</v>
      </c>
      <c r="U69" s="58">
        <v>42</v>
      </c>
      <c r="V69" s="57">
        <v>866003</v>
      </c>
      <c r="W69" s="58">
        <v>42</v>
      </c>
      <c r="X69" s="99">
        <v>100.216877621242</v>
      </c>
      <c r="Y69" s="58">
        <v>6</v>
      </c>
      <c r="Z69" s="99">
        <v>100.00715984114392</v>
      </c>
      <c r="AA69" s="58">
        <v>15</v>
      </c>
      <c r="AB69" s="149">
        <v>0.20971778009808872</v>
      </c>
      <c r="AC69" s="155">
        <v>10</v>
      </c>
    </row>
    <row r="70" spans="14:29" ht="12">
      <c r="N70" s="159" t="s">
        <v>151</v>
      </c>
      <c r="O70" s="52" t="s">
        <v>152</v>
      </c>
      <c r="P70" s="57">
        <v>1426779</v>
      </c>
      <c r="Q70" s="59">
        <v>28</v>
      </c>
      <c r="R70" s="57">
        <v>1478031</v>
      </c>
      <c r="S70" s="59">
        <v>26</v>
      </c>
      <c r="T70" s="57">
        <v>1423274</v>
      </c>
      <c r="U70" s="59">
        <v>27</v>
      </c>
      <c r="V70" s="57">
        <v>1474240</v>
      </c>
      <c r="W70" s="59">
        <v>26</v>
      </c>
      <c r="X70" s="100">
        <v>99.75434177262211</v>
      </c>
      <c r="Y70" s="59">
        <v>30</v>
      </c>
      <c r="Z70" s="100">
        <v>99.74351011582301</v>
      </c>
      <c r="AA70" s="59">
        <v>31</v>
      </c>
      <c r="AB70" s="149">
        <v>0.010831656799098255</v>
      </c>
      <c r="AC70" s="156">
        <v>21</v>
      </c>
    </row>
    <row r="71" spans="14:29" ht="12">
      <c r="N71" s="159" t="s">
        <v>153</v>
      </c>
      <c r="O71" s="52" t="s">
        <v>154</v>
      </c>
      <c r="P71" s="57">
        <v>1817426</v>
      </c>
      <c r="Q71" s="59">
        <v>24</v>
      </c>
      <c r="R71" s="57">
        <v>1840382</v>
      </c>
      <c r="S71" s="59">
        <v>23</v>
      </c>
      <c r="T71" s="57">
        <v>1809829</v>
      </c>
      <c r="U71" s="59">
        <v>23</v>
      </c>
      <c r="V71" s="57">
        <v>1832633</v>
      </c>
      <c r="W71" s="59">
        <v>22</v>
      </c>
      <c r="X71" s="100">
        <v>99.58199123375587</v>
      </c>
      <c r="Y71" s="59">
        <v>34</v>
      </c>
      <c r="Z71" s="100">
        <v>99.57894611010106</v>
      </c>
      <c r="AA71" s="59">
        <v>34</v>
      </c>
      <c r="AB71" s="149">
        <v>0.0030451236548145744</v>
      </c>
      <c r="AC71" s="156">
        <v>23</v>
      </c>
    </row>
    <row r="72" spans="14:29" ht="12">
      <c r="N72" s="159" t="s">
        <v>155</v>
      </c>
      <c r="O72" s="52" t="s">
        <v>156</v>
      </c>
      <c r="P72" s="57">
        <v>1196529</v>
      </c>
      <c r="Q72" s="59">
        <v>33</v>
      </c>
      <c r="R72" s="57">
        <v>1206218</v>
      </c>
      <c r="S72" s="59">
        <v>34</v>
      </c>
      <c r="T72" s="57">
        <v>1196808</v>
      </c>
      <c r="U72" s="59">
        <v>33</v>
      </c>
      <c r="V72" s="57">
        <v>1207316</v>
      </c>
      <c r="W72" s="59">
        <v>34</v>
      </c>
      <c r="X72" s="100">
        <v>100.02331744571171</v>
      </c>
      <c r="Y72" s="59">
        <v>15</v>
      </c>
      <c r="Z72" s="100">
        <v>100.09102832158034</v>
      </c>
      <c r="AA72" s="59">
        <v>14</v>
      </c>
      <c r="AB72" s="149">
        <v>-0.06771087586862734</v>
      </c>
      <c r="AC72" s="156">
        <v>37</v>
      </c>
    </row>
    <row r="73" spans="14:29" ht="12">
      <c r="N73" s="160" t="s">
        <v>157</v>
      </c>
      <c r="O73" s="53" t="s">
        <v>158</v>
      </c>
      <c r="P73" s="60">
        <v>1135233</v>
      </c>
      <c r="Q73" s="61">
        <v>36</v>
      </c>
      <c r="R73" s="60">
        <v>1152188</v>
      </c>
      <c r="S73" s="59">
        <v>36</v>
      </c>
      <c r="T73" s="60">
        <v>1135601</v>
      </c>
      <c r="U73" s="59">
        <v>36</v>
      </c>
      <c r="V73" s="60">
        <v>1152158</v>
      </c>
      <c r="W73" s="59">
        <v>36</v>
      </c>
      <c r="X73" s="98">
        <v>100.03241625287495</v>
      </c>
      <c r="Y73" s="59">
        <v>14</v>
      </c>
      <c r="Z73" s="98">
        <v>99.99739625824952</v>
      </c>
      <c r="AA73" s="59">
        <v>16</v>
      </c>
      <c r="AB73" s="150">
        <v>0.03501999462542926</v>
      </c>
      <c r="AC73" s="156">
        <v>18</v>
      </c>
    </row>
    <row r="74" spans="14:29" ht="12">
      <c r="N74" s="159" t="s">
        <v>159</v>
      </c>
      <c r="O74" s="52" t="s">
        <v>160</v>
      </c>
      <c r="P74" s="57">
        <v>1706242</v>
      </c>
      <c r="Q74" s="58">
        <v>25</v>
      </c>
      <c r="R74" s="57">
        <v>1752804</v>
      </c>
      <c r="S74" s="58">
        <v>24</v>
      </c>
      <c r="T74" s="57">
        <v>1704396</v>
      </c>
      <c r="U74" s="58">
        <v>24</v>
      </c>
      <c r="V74" s="57">
        <v>1752159</v>
      </c>
      <c r="W74" s="58">
        <v>24</v>
      </c>
      <c r="X74" s="99">
        <v>99.89180901654045</v>
      </c>
      <c r="Y74" s="58">
        <v>22</v>
      </c>
      <c r="Z74" s="99">
        <v>99.96320181834363</v>
      </c>
      <c r="AA74" s="58">
        <v>19</v>
      </c>
      <c r="AB74" s="149">
        <v>-0.07139280180318508</v>
      </c>
      <c r="AC74" s="155">
        <v>38</v>
      </c>
    </row>
    <row r="75" spans="14:29" ht="12">
      <c r="N75" s="160" t="s">
        <v>161</v>
      </c>
      <c r="O75" s="53" t="s">
        <v>162</v>
      </c>
      <c r="P75" s="60">
        <v>1392818</v>
      </c>
      <c r="Q75" s="61" t="e">
        <v>#N/A</v>
      </c>
      <c r="R75" s="60">
        <v>1361146</v>
      </c>
      <c r="S75" s="61">
        <v>32</v>
      </c>
      <c r="T75" s="60">
        <v>1392280</v>
      </c>
      <c r="U75" s="61">
        <v>28</v>
      </c>
      <c r="V75" s="60">
        <v>1360807</v>
      </c>
      <c r="W75" s="61">
        <v>30</v>
      </c>
      <c r="X75" s="98">
        <v>99.9613732734643</v>
      </c>
      <c r="Y75" s="61">
        <v>20</v>
      </c>
      <c r="Z75" s="98">
        <v>99.97509451594465</v>
      </c>
      <c r="AA75" s="61">
        <v>17</v>
      </c>
      <c r="AB75" s="150">
        <v>-0.013721242480343676</v>
      </c>
      <c r="AC75" s="157">
        <v>28</v>
      </c>
    </row>
    <row r="76" spans="14:29" ht="13.5">
      <c r="N76" s="41"/>
      <c r="O76" s="41" t="s">
        <v>230</v>
      </c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4:19" ht="13.5">
      <c r="N77" s="41"/>
      <c r="O77" s="41"/>
      <c r="P77" s="41"/>
      <c r="Q77" s="41"/>
      <c r="R77" s="41"/>
      <c r="S77" s="41"/>
    </row>
  </sheetData>
  <sheetProtection/>
  <mergeCells count="19">
    <mergeCell ref="B2:K2"/>
    <mergeCell ref="E5:F5"/>
    <mergeCell ref="G5:H5"/>
    <mergeCell ref="I5:J5"/>
    <mergeCell ref="E4:F4"/>
    <mergeCell ref="C7:D7"/>
    <mergeCell ref="G4:H4"/>
    <mergeCell ref="I4:J4"/>
    <mergeCell ref="C4:D6"/>
    <mergeCell ref="AB24:AC24"/>
    <mergeCell ref="P23:S23"/>
    <mergeCell ref="T23:W23"/>
    <mergeCell ref="X23:AC23"/>
    <mergeCell ref="N23:O27"/>
    <mergeCell ref="C8:D8"/>
    <mergeCell ref="C9:D9"/>
    <mergeCell ref="C12:D12"/>
    <mergeCell ref="C15:D15"/>
    <mergeCell ref="C18:D18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B2:I2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6" customWidth="1"/>
    <col min="2" max="2" width="0.71875" style="6" customWidth="1"/>
    <col min="3" max="3" width="4.8515625" style="6" customWidth="1"/>
    <col min="4" max="4" width="14.140625" style="6" customWidth="1"/>
    <col min="5" max="9" width="10.140625" style="6" customWidth="1"/>
    <col min="10" max="16384" width="9.00390625" style="6" customWidth="1"/>
  </cols>
  <sheetData>
    <row r="2" spans="2:9" ht="16.5" customHeight="1">
      <c r="B2" s="362" t="s">
        <v>322</v>
      </c>
      <c r="C2" s="362"/>
      <c r="D2" s="362"/>
      <c r="E2" s="362"/>
      <c r="F2" s="362"/>
      <c r="G2" s="362"/>
      <c r="H2" s="362"/>
      <c r="I2" s="362"/>
    </row>
    <row r="3" spans="2:8" ht="15" customHeight="1">
      <c r="B3" s="7"/>
      <c r="C3" s="8"/>
      <c r="D3" s="8"/>
      <c r="E3" s="11"/>
      <c r="F3" s="32"/>
      <c r="H3" s="6" t="s">
        <v>328</v>
      </c>
    </row>
    <row r="4" spans="2:9" ht="12.75" customHeight="1">
      <c r="B4" s="355" t="s">
        <v>31</v>
      </c>
      <c r="C4" s="355"/>
      <c r="D4" s="356"/>
      <c r="E4" s="359" t="s">
        <v>197</v>
      </c>
      <c r="F4" s="360"/>
      <c r="G4" s="359" t="s">
        <v>198</v>
      </c>
      <c r="H4" s="360"/>
      <c r="I4" s="259" t="s">
        <v>199</v>
      </c>
    </row>
    <row r="5" spans="2:9" ht="11.25" customHeight="1">
      <c r="B5" s="357"/>
      <c r="C5" s="357"/>
      <c r="D5" s="358"/>
      <c r="E5" s="170" t="s">
        <v>327</v>
      </c>
      <c r="F5" s="170" t="s">
        <v>269</v>
      </c>
      <c r="G5" s="170" t="s">
        <v>327</v>
      </c>
      <c r="H5" s="170" t="s">
        <v>269</v>
      </c>
      <c r="I5" s="209" t="s">
        <v>270</v>
      </c>
    </row>
    <row r="6" spans="2:9" ht="19.5" customHeight="1">
      <c r="B6" s="227"/>
      <c r="C6" s="227" t="s">
        <v>267</v>
      </c>
      <c r="D6" s="228"/>
      <c r="E6" s="222">
        <v>8133</v>
      </c>
      <c r="F6" s="230">
        <v>100</v>
      </c>
      <c r="G6" s="222">
        <v>8009</v>
      </c>
      <c r="H6" s="230">
        <v>100</v>
      </c>
      <c r="I6" s="232" t="s">
        <v>271</v>
      </c>
    </row>
    <row r="7" spans="2:9" ht="12" customHeight="1">
      <c r="B7" s="227"/>
      <c r="C7" s="227"/>
      <c r="D7" s="228" t="s">
        <v>200</v>
      </c>
      <c r="E7" s="222">
        <v>7059</v>
      </c>
      <c r="F7" s="230">
        <v>86.79454075986722</v>
      </c>
      <c r="G7" s="222">
        <v>6947</v>
      </c>
      <c r="H7" s="230">
        <v>86.73991759270821</v>
      </c>
      <c r="I7" s="223">
        <v>0.054623167159007835</v>
      </c>
    </row>
    <row r="8" spans="2:9" ht="12" customHeight="1">
      <c r="B8" s="227"/>
      <c r="C8" s="9"/>
      <c r="D8" s="24" t="s">
        <v>201</v>
      </c>
      <c r="E8" s="222">
        <v>3662</v>
      </c>
      <c r="F8" s="230">
        <v>45.02643550965203</v>
      </c>
      <c r="G8" s="222">
        <v>3604</v>
      </c>
      <c r="H8" s="230">
        <v>44.99937570233487</v>
      </c>
      <c r="I8" s="223">
        <v>0.027059807317158402</v>
      </c>
    </row>
    <row r="9" spans="2:9" ht="12" customHeight="1">
      <c r="B9" s="227"/>
      <c r="C9" s="227"/>
      <c r="D9" s="228" t="s">
        <v>202</v>
      </c>
      <c r="E9" s="222">
        <v>1830</v>
      </c>
      <c r="F9" s="230">
        <v>22.50092216894135</v>
      </c>
      <c r="G9" s="222">
        <v>2078</v>
      </c>
      <c r="H9" s="230">
        <v>25.945810962667</v>
      </c>
      <c r="I9" s="223">
        <v>-3.4448887937256494</v>
      </c>
    </row>
    <row r="10" spans="2:9" ht="12" customHeight="1">
      <c r="B10" s="227"/>
      <c r="C10" s="227"/>
      <c r="D10" s="228" t="s">
        <v>203</v>
      </c>
      <c r="E10" s="222">
        <v>1567</v>
      </c>
      <c r="F10" s="230">
        <v>19.267183081273824</v>
      </c>
      <c r="G10" s="222">
        <v>1265</v>
      </c>
      <c r="H10" s="230">
        <v>15.794730927706329</v>
      </c>
      <c r="I10" s="223">
        <v>3.4724521535674953</v>
      </c>
    </row>
    <row r="11" spans="2:9" ht="12" customHeight="1">
      <c r="B11" s="227"/>
      <c r="C11" s="227"/>
      <c r="D11" s="228" t="s">
        <v>206</v>
      </c>
      <c r="E11" s="222">
        <v>1074</v>
      </c>
      <c r="F11" s="230">
        <v>13.205459240132791</v>
      </c>
      <c r="G11" s="222">
        <v>1062</v>
      </c>
      <c r="H11" s="230">
        <v>13.260082407291796</v>
      </c>
      <c r="I11" s="223">
        <v>-0.05462316715900428</v>
      </c>
    </row>
    <row r="12" spans="2:9" ht="12" customHeight="1">
      <c r="B12" s="227"/>
      <c r="C12" s="227"/>
      <c r="D12" s="24" t="s">
        <v>201</v>
      </c>
      <c r="E12" s="222">
        <v>437</v>
      </c>
      <c r="F12" s="230">
        <v>5.3731710315996555</v>
      </c>
      <c r="G12" s="222">
        <v>499</v>
      </c>
      <c r="H12" s="230">
        <v>6.23049069796479</v>
      </c>
      <c r="I12" s="223">
        <v>-0.8573196663651341</v>
      </c>
    </row>
    <row r="13" spans="2:9" ht="12" customHeight="1">
      <c r="B13" s="227"/>
      <c r="C13" s="227"/>
      <c r="D13" s="228" t="s">
        <v>202</v>
      </c>
      <c r="E13" s="222">
        <v>199</v>
      </c>
      <c r="F13" s="230">
        <v>2.4468215910488134</v>
      </c>
      <c r="G13" s="222">
        <v>224</v>
      </c>
      <c r="H13" s="230">
        <v>2.796853539767761</v>
      </c>
      <c r="I13" s="223">
        <v>-0.3500319487189478</v>
      </c>
    </row>
    <row r="14" spans="2:9" ht="12" customHeight="1">
      <c r="B14" s="226"/>
      <c r="C14" s="226"/>
      <c r="D14" s="229" t="s">
        <v>203</v>
      </c>
      <c r="E14" s="224">
        <v>438</v>
      </c>
      <c r="F14" s="231">
        <v>5.385466617484323</v>
      </c>
      <c r="G14" s="224">
        <v>339</v>
      </c>
      <c r="H14" s="231">
        <v>4.232738169559245</v>
      </c>
      <c r="I14" s="225">
        <v>1.1527284479250781</v>
      </c>
    </row>
    <row r="15" spans="2:9" ht="19.5" customHeight="1">
      <c r="B15" s="227"/>
      <c r="C15" s="227" t="s">
        <v>268</v>
      </c>
      <c r="D15" s="228"/>
      <c r="E15" s="222">
        <v>10602</v>
      </c>
      <c r="F15" s="230">
        <v>100</v>
      </c>
      <c r="G15" s="222">
        <v>11927</v>
      </c>
      <c r="H15" s="230">
        <v>100</v>
      </c>
      <c r="I15" s="232" t="s">
        <v>271</v>
      </c>
    </row>
    <row r="16" spans="2:9" ht="12" customHeight="1">
      <c r="B16" s="227"/>
      <c r="C16" s="227"/>
      <c r="D16" s="228" t="s">
        <v>204</v>
      </c>
      <c r="E16" s="222">
        <v>8422</v>
      </c>
      <c r="F16" s="230">
        <v>79.4378419166195</v>
      </c>
      <c r="G16" s="222">
        <v>9377</v>
      </c>
      <c r="H16" s="230">
        <v>78.61993795589838</v>
      </c>
      <c r="I16" s="223">
        <v>0.8179039607211251</v>
      </c>
    </row>
    <row r="17" spans="2:9" ht="12" customHeight="1">
      <c r="B17" s="227"/>
      <c r="C17" s="9"/>
      <c r="D17" s="24" t="s">
        <v>272</v>
      </c>
      <c r="E17" s="222">
        <v>4978</v>
      </c>
      <c r="F17" s="230">
        <v>46.95340501792115</v>
      </c>
      <c r="G17" s="222">
        <v>5335</v>
      </c>
      <c r="H17" s="230">
        <v>44.73044353148319</v>
      </c>
      <c r="I17" s="223">
        <v>2.22296148643796</v>
      </c>
    </row>
    <row r="18" spans="2:9" ht="12" customHeight="1">
      <c r="B18" s="227"/>
      <c r="C18" s="227"/>
      <c r="D18" s="228" t="s">
        <v>273</v>
      </c>
      <c r="E18" s="222">
        <v>2146</v>
      </c>
      <c r="F18" s="230">
        <v>20.241463874740614</v>
      </c>
      <c r="G18" s="222">
        <v>2238</v>
      </c>
      <c r="H18" s="230">
        <v>18.76414857047036</v>
      </c>
      <c r="I18" s="223">
        <v>1.4773153042702525</v>
      </c>
    </row>
    <row r="19" spans="2:9" ht="12" customHeight="1">
      <c r="B19" s="227"/>
      <c r="C19" s="227"/>
      <c r="D19" s="228" t="s">
        <v>203</v>
      </c>
      <c r="E19" s="222">
        <v>1298</v>
      </c>
      <c r="F19" s="230">
        <v>12.242973023957743</v>
      </c>
      <c r="G19" s="222">
        <v>1804</v>
      </c>
      <c r="H19" s="230">
        <v>15.12534585394483</v>
      </c>
      <c r="I19" s="223">
        <v>-2.882372829987087</v>
      </c>
    </row>
    <row r="20" spans="2:9" ht="12" customHeight="1">
      <c r="B20" s="227"/>
      <c r="C20" s="227"/>
      <c r="D20" s="228" t="s">
        <v>205</v>
      </c>
      <c r="E20" s="222">
        <v>2180</v>
      </c>
      <c r="F20" s="230">
        <v>20.562158083380496</v>
      </c>
      <c r="G20" s="222">
        <v>2550</v>
      </c>
      <c r="H20" s="230">
        <v>21.38006204410162</v>
      </c>
      <c r="I20" s="223">
        <v>-0.8179039607211251</v>
      </c>
    </row>
    <row r="21" spans="2:9" ht="12" customHeight="1">
      <c r="B21" s="227"/>
      <c r="C21" s="227"/>
      <c r="D21" s="24" t="s">
        <v>272</v>
      </c>
      <c r="E21" s="222">
        <v>1346</v>
      </c>
      <c r="F21" s="230">
        <v>12.695717789096397</v>
      </c>
      <c r="G21" s="222">
        <v>1633</v>
      </c>
      <c r="H21" s="230">
        <v>13.691624046281545</v>
      </c>
      <c r="I21" s="223">
        <v>-0.9959062571851476</v>
      </c>
    </row>
    <row r="22" spans="2:9" ht="12" customHeight="1">
      <c r="B22" s="227"/>
      <c r="C22" s="227"/>
      <c r="D22" s="228" t="s">
        <v>273</v>
      </c>
      <c r="E22" s="222">
        <v>395</v>
      </c>
      <c r="F22" s="230">
        <v>3.7257121297868325</v>
      </c>
      <c r="G22" s="222">
        <v>353</v>
      </c>
      <c r="H22" s="230">
        <v>2.959671333948185</v>
      </c>
      <c r="I22" s="223">
        <v>0.7660407958386477</v>
      </c>
    </row>
    <row r="23" spans="2:9" ht="12" customHeight="1">
      <c r="B23" s="227"/>
      <c r="C23" s="227"/>
      <c r="D23" s="228" t="s">
        <v>203</v>
      </c>
      <c r="E23" s="222">
        <v>439</v>
      </c>
      <c r="F23" s="230">
        <v>4.140728164497265</v>
      </c>
      <c r="G23" s="222">
        <v>564</v>
      </c>
      <c r="H23" s="230">
        <v>4.7287666638718875</v>
      </c>
      <c r="I23" s="223">
        <v>-0.5880384993746226</v>
      </c>
    </row>
    <row r="24" spans="2:9" ht="3.75" customHeight="1">
      <c r="B24" s="16"/>
      <c r="C24" s="18"/>
      <c r="D24" s="26"/>
      <c r="E24" s="29"/>
      <c r="F24" s="29"/>
      <c r="G24" s="30"/>
      <c r="H24" s="30"/>
      <c r="I24" s="63"/>
    </row>
    <row r="25" ht="10.5" customHeight="1">
      <c r="C25" s="6" t="s">
        <v>325</v>
      </c>
    </row>
    <row r="26" ht="10.5" customHeight="1">
      <c r="C26" s="6" t="s">
        <v>326</v>
      </c>
    </row>
    <row r="40" ht="2.25" customHeight="1"/>
  </sheetData>
  <sheetProtection/>
  <mergeCells count="4">
    <mergeCell ref="B4:D5"/>
    <mergeCell ref="G4:H4"/>
    <mergeCell ref="E4:F4"/>
    <mergeCell ref="B2:I2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B2:AR69"/>
  <sheetViews>
    <sheetView showGridLines="0" zoomScaleSheetLayoutView="100" zoomScalePageLayoutView="0" workbookViewId="0" topLeftCell="T1">
      <selection activeCell="AK11" sqref="AK11"/>
    </sheetView>
  </sheetViews>
  <sheetFormatPr defaultColWidth="9.140625" defaultRowHeight="15"/>
  <cols>
    <col min="1" max="1" width="6.00390625" style="6" customWidth="1"/>
    <col min="2" max="2" width="8.28125" style="6" customWidth="1"/>
    <col min="3" max="8" width="7.7109375" style="6" customWidth="1"/>
    <col min="9" max="9" width="7.421875" style="6" customWidth="1"/>
    <col min="10" max="10" width="7.7109375" style="6" customWidth="1"/>
    <col min="11" max="11" width="8.28125" style="6" customWidth="1"/>
    <col min="12" max="17" width="7.140625" style="6" customWidth="1"/>
    <col min="18" max="18" width="6.8515625" style="6" customWidth="1"/>
    <col min="19" max="19" width="7.140625" style="6" customWidth="1"/>
    <col min="20" max="20" width="7.8515625" style="6" customWidth="1"/>
    <col min="21" max="21" width="7.57421875" style="6" customWidth="1"/>
    <col min="22" max="22" width="7.8515625" style="6" customWidth="1"/>
    <col min="23" max="24" width="9.00390625" style="6" customWidth="1"/>
    <col min="25" max="25" width="21.421875" style="6" customWidth="1"/>
    <col min="26" max="44" width="8.140625" style="6" customWidth="1"/>
    <col min="45" max="16384" width="9.00390625" style="6" customWidth="1"/>
  </cols>
  <sheetData>
    <row r="2" spans="2:22" ht="19.5" customHeight="1">
      <c r="B2" s="422" t="s">
        <v>315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</row>
    <row r="3" spans="2:11" ht="22.5" customHeight="1">
      <c r="B3"/>
      <c r="C3"/>
      <c r="D3"/>
      <c r="E3"/>
      <c r="F3"/>
      <c r="G3"/>
      <c r="H3"/>
      <c r="I3"/>
      <c r="J3" s="21"/>
      <c r="K3" s="21"/>
    </row>
    <row r="4" spans="2:22" ht="18.75" customHeight="1">
      <c r="B4" s="410" t="s">
        <v>211</v>
      </c>
      <c r="C4" s="359" t="s">
        <v>212</v>
      </c>
      <c r="D4" s="361"/>
      <c r="E4" s="361"/>
      <c r="F4" s="361"/>
      <c r="G4" s="361"/>
      <c r="H4" s="361"/>
      <c r="I4" s="361"/>
      <c r="J4" s="360"/>
      <c r="K4" s="413" t="s">
        <v>223</v>
      </c>
      <c r="L4" s="401" t="s">
        <v>377</v>
      </c>
      <c r="M4" s="402"/>
      <c r="N4" s="402"/>
      <c r="O4" s="402"/>
      <c r="P4" s="402"/>
      <c r="Q4" s="402"/>
      <c r="R4" s="402"/>
      <c r="S4" s="403"/>
      <c r="T4" s="427" t="s">
        <v>380</v>
      </c>
      <c r="U4" s="428"/>
      <c r="V4" s="428"/>
    </row>
    <row r="5" spans="2:22" ht="18.75" customHeight="1">
      <c r="B5" s="411"/>
      <c r="C5" s="359" t="s">
        <v>217</v>
      </c>
      <c r="D5" s="361"/>
      <c r="E5" s="361"/>
      <c r="F5" s="360"/>
      <c r="G5" s="429" t="s">
        <v>218</v>
      </c>
      <c r="H5" s="430"/>
      <c r="I5" s="431"/>
      <c r="J5" s="363" t="s">
        <v>222</v>
      </c>
      <c r="K5" s="414"/>
      <c r="L5" s="401" t="s">
        <v>217</v>
      </c>
      <c r="M5" s="402"/>
      <c r="N5" s="402"/>
      <c r="O5" s="403"/>
      <c r="P5" s="432" t="s">
        <v>218</v>
      </c>
      <c r="Q5" s="433"/>
      <c r="R5" s="434"/>
      <c r="S5" s="404" t="s">
        <v>222</v>
      </c>
      <c r="T5" s="423" t="s">
        <v>217</v>
      </c>
      <c r="U5" s="425" t="s">
        <v>218</v>
      </c>
      <c r="V5" s="423" t="s">
        <v>222</v>
      </c>
    </row>
    <row r="6" spans="2:22" ht="18.75" customHeight="1">
      <c r="B6" s="412"/>
      <c r="C6" s="90" t="s">
        <v>213</v>
      </c>
      <c r="D6" s="90" t="s">
        <v>214</v>
      </c>
      <c r="E6" s="91" t="s">
        <v>215</v>
      </c>
      <c r="F6" s="92" t="s">
        <v>216</v>
      </c>
      <c r="G6" s="233" t="s">
        <v>219</v>
      </c>
      <c r="H6" s="233" t="s">
        <v>220</v>
      </c>
      <c r="I6" s="233" t="s">
        <v>221</v>
      </c>
      <c r="J6" s="364"/>
      <c r="K6" s="415"/>
      <c r="L6" s="103" t="s">
        <v>213</v>
      </c>
      <c r="M6" s="103" t="s">
        <v>214</v>
      </c>
      <c r="N6" s="104" t="s">
        <v>215</v>
      </c>
      <c r="O6" s="102" t="s">
        <v>216</v>
      </c>
      <c r="P6" s="247" t="s">
        <v>219</v>
      </c>
      <c r="Q6" s="247" t="s">
        <v>220</v>
      </c>
      <c r="R6" s="247" t="s">
        <v>221</v>
      </c>
      <c r="S6" s="405"/>
      <c r="T6" s="424"/>
      <c r="U6" s="426"/>
      <c r="V6" s="424"/>
    </row>
    <row r="7" spans="2:22" ht="28.5" customHeight="1">
      <c r="B7" s="406" t="s">
        <v>225</v>
      </c>
      <c r="C7" s="105">
        <v>21618</v>
      </c>
      <c r="D7" s="106">
        <v>12190</v>
      </c>
      <c r="E7" s="107">
        <v>75</v>
      </c>
      <c r="F7" s="108">
        <v>24</v>
      </c>
      <c r="G7" s="109">
        <v>133</v>
      </c>
      <c r="H7" s="109">
        <v>1139</v>
      </c>
      <c r="I7" s="109">
        <v>281</v>
      </c>
      <c r="J7" s="124">
        <v>35460</v>
      </c>
      <c r="K7" s="248" t="s">
        <v>213</v>
      </c>
      <c r="L7" s="105">
        <v>21618</v>
      </c>
      <c r="M7" s="106">
        <v>15989</v>
      </c>
      <c r="N7" s="107">
        <v>51</v>
      </c>
      <c r="O7" s="108">
        <v>23</v>
      </c>
      <c r="P7" s="109">
        <v>209</v>
      </c>
      <c r="Q7" s="109">
        <v>1330</v>
      </c>
      <c r="R7" s="117">
        <v>265</v>
      </c>
      <c r="S7" s="118">
        <v>39485</v>
      </c>
      <c r="T7" s="117">
        <v>-3774</v>
      </c>
      <c r="U7" s="117">
        <v>-251</v>
      </c>
      <c r="V7" s="119">
        <v>-4025</v>
      </c>
    </row>
    <row r="8" spans="2:22" ht="28.5" customHeight="1">
      <c r="B8" s="407"/>
      <c r="C8" s="110">
        <v>15989</v>
      </c>
      <c r="D8" s="111">
        <v>93693</v>
      </c>
      <c r="E8" s="112">
        <v>5850</v>
      </c>
      <c r="F8" s="113">
        <v>243</v>
      </c>
      <c r="G8" s="113">
        <v>5839</v>
      </c>
      <c r="H8" s="113">
        <v>1375</v>
      </c>
      <c r="I8" s="113">
        <v>1303</v>
      </c>
      <c r="J8" s="125">
        <v>124292</v>
      </c>
      <c r="K8" s="249" t="s">
        <v>224</v>
      </c>
      <c r="L8" s="238">
        <v>12190</v>
      </c>
      <c r="M8" s="245">
        <v>93693</v>
      </c>
      <c r="N8" s="237">
        <v>2103</v>
      </c>
      <c r="O8" s="238">
        <v>218</v>
      </c>
      <c r="P8" s="239">
        <v>3355</v>
      </c>
      <c r="Q8" s="239">
        <v>663</v>
      </c>
      <c r="R8" s="120">
        <v>1470</v>
      </c>
      <c r="S8" s="127">
        <v>113692</v>
      </c>
      <c r="T8" s="120">
        <v>7571</v>
      </c>
      <c r="U8" s="120">
        <v>3029</v>
      </c>
      <c r="V8" s="121">
        <v>10600</v>
      </c>
    </row>
    <row r="9" spans="2:22" ht="28.5" customHeight="1">
      <c r="B9" s="407"/>
      <c r="C9" s="110">
        <v>51</v>
      </c>
      <c r="D9" s="113">
        <v>2103</v>
      </c>
      <c r="E9" s="111">
        <v>13161</v>
      </c>
      <c r="F9" s="113">
        <v>809</v>
      </c>
      <c r="G9" s="113">
        <v>336</v>
      </c>
      <c r="H9" s="113">
        <v>23</v>
      </c>
      <c r="I9" s="113">
        <v>78</v>
      </c>
      <c r="J9" s="125">
        <v>16561</v>
      </c>
      <c r="K9" s="250" t="s">
        <v>215</v>
      </c>
      <c r="L9" s="238">
        <v>75</v>
      </c>
      <c r="M9" s="236">
        <v>5850</v>
      </c>
      <c r="N9" s="246">
        <v>13161</v>
      </c>
      <c r="O9" s="238">
        <v>586</v>
      </c>
      <c r="P9" s="239">
        <v>478</v>
      </c>
      <c r="Q9" s="239">
        <v>26</v>
      </c>
      <c r="R9" s="120">
        <v>85</v>
      </c>
      <c r="S9" s="127">
        <v>20261</v>
      </c>
      <c r="T9" s="120">
        <v>-3548</v>
      </c>
      <c r="U9" s="120">
        <v>-152</v>
      </c>
      <c r="V9" s="121">
        <v>-3700</v>
      </c>
    </row>
    <row r="10" spans="2:22" ht="28.5" customHeight="1">
      <c r="B10" s="408"/>
      <c r="C10" s="114">
        <v>23</v>
      </c>
      <c r="D10" s="115">
        <v>218</v>
      </c>
      <c r="E10" s="115">
        <v>586</v>
      </c>
      <c r="F10" s="116">
        <v>3589</v>
      </c>
      <c r="G10" s="115">
        <v>16</v>
      </c>
      <c r="H10" s="115">
        <v>4</v>
      </c>
      <c r="I10" s="115">
        <v>75</v>
      </c>
      <c r="J10" s="126">
        <v>4511</v>
      </c>
      <c r="K10" s="251" t="s">
        <v>216</v>
      </c>
      <c r="L10" s="243">
        <v>24</v>
      </c>
      <c r="M10" s="241">
        <v>243</v>
      </c>
      <c r="N10" s="242">
        <v>809</v>
      </c>
      <c r="O10" s="240">
        <v>3589</v>
      </c>
      <c r="P10" s="244">
        <v>57</v>
      </c>
      <c r="Q10" s="244">
        <v>10</v>
      </c>
      <c r="R10" s="122">
        <v>185</v>
      </c>
      <c r="S10" s="128">
        <v>4917</v>
      </c>
      <c r="T10" s="120">
        <v>-249</v>
      </c>
      <c r="U10" s="120">
        <v>-157</v>
      </c>
      <c r="V10" s="121">
        <v>-406</v>
      </c>
    </row>
    <row r="11" spans="2:22" ht="28.5" customHeight="1">
      <c r="B11" s="409" t="s">
        <v>226</v>
      </c>
      <c r="C11" s="131">
        <v>60.96446700507614</v>
      </c>
      <c r="D11" s="123">
        <v>34.37676254935138</v>
      </c>
      <c r="E11" s="123">
        <v>0.21150592216582065</v>
      </c>
      <c r="F11" s="123">
        <v>0.0676818950930626</v>
      </c>
      <c r="G11" s="123">
        <v>0.3750705019740552</v>
      </c>
      <c r="H11" s="123">
        <v>3.212069937958263</v>
      </c>
      <c r="I11" s="123">
        <v>0.7924421883812747</v>
      </c>
      <c r="J11" s="123">
        <v>100</v>
      </c>
      <c r="K11" s="248" t="s">
        <v>213</v>
      </c>
      <c r="L11" s="131">
        <v>54.74990502722553</v>
      </c>
      <c r="M11" s="123">
        <v>40.493858427250856</v>
      </c>
      <c r="N11" s="123">
        <v>0.12916297328099277</v>
      </c>
      <c r="O11" s="123">
        <v>0.05824996834240851</v>
      </c>
      <c r="P11" s="123">
        <v>0.5293149297201469</v>
      </c>
      <c r="Q11" s="123">
        <v>3.368367734582753</v>
      </c>
      <c r="R11" s="123">
        <v>0.6711409395973155</v>
      </c>
      <c r="S11" s="123">
        <v>100</v>
      </c>
      <c r="T11" s="416" t="s">
        <v>376</v>
      </c>
      <c r="U11" s="417"/>
      <c r="V11" s="417"/>
    </row>
    <row r="12" spans="2:22" ht="28.5" customHeight="1">
      <c r="B12" s="388"/>
      <c r="C12" s="123">
        <v>12.864062047436681</v>
      </c>
      <c r="D12" s="131">
        <v>75.38136002317124</v>
      </c>
      <c r="E12" s="123">
        <v>4.70665851382229</v>
      </c>
      <c r="F12" s="123">
        <v>0.1955073536510797</v>
      </c>
      <c r="G12" s="123">
        <v>4.697808386702282</v>
      </c>
      <c r="H12" s="123">
        <v>1.1062658900009654</v>
      </c>
      <c r="I12" s="123">
        <v>1.0483377852154605</v>
      </c>
      <c r="J12" s="123">
        <v>100</v>
      </c>
      <c r="K12" s="249" t="s">
        <v>224</v>
      </c>
      <c r="L12" s="123">
        <v>10.721950533019035</v>
      </c>
      <c r="M12" s="131">
        <v>82.40949231256377</v>
      </c>
      <c r="N12" s="123">
        <v>1.8497343700524225</v>
      </c>
      <c r="O12" s="123">
        <v>0.19174612109910988</v>
      </c>
      <c r="P12" s="123">
        <v>2.9509552123280445</v>
      </c>
      <c r="Q12" s="123">
        <v>0.5831544875628892</v>
      </c>
      <c r="R12" s="123">
        <v>1.2929669633747318</v>
      </c>
      <c r="S12" s="123">
        <v>100</v>
      </c>
      <c r="T12" s="418"/>
      <c r="U12" s="419"/>
      <c r="V12" s="419"/>
    </row>
    <row r="13" spans="2:22" ht="28.5" customHeight="1">
      <c r="B13" s="388"/>
      <c r="C13" s="123">
        <v>0.3079524183322263</v>
      </c>
      <c r="D13" s="123">
        <v>12.698508544170037</v>
      </c>
      <c r="E13" s="131">
        <v>79.46983877785158</v>
      </c>
      <c r="F13" s="123">
        <v>4.884970714328845</v>
      </c>
      <c r="G13" s="123">
        <v>2.028862991365256</v>
      </c>
      <c r="H13" s="123">
        <v>0.13888050238512167</v>
      </c>
      <c r="I13" s="123">
        <v>0.4709860515669344</v>
      </c>
      <c r="J13" s="123">
        <v>100</v>
      </c>
      <c r="K13" s="250" t="s">
        <v>215</v>
      </c>
      <c r="L13" s="123">
        <v>0.3701692907556389</v>
      </c>
      <c r="M13" s="123">
        <v>28.873204678939835</v>
      </c>
      <c r="N13" s="131">
        <v>64.95730714179952</v>
      </c>
      <c r="O13" s="123">
        <v>2.892256058437392</v>
      </c>
      <c r="P13" s="123">
        <v>2.359212279749272</v>
      </c>
      <c r="Q13" s="123">
        <v>0.12832535412862148</v>
      </c>
      <c r="R13" s="123">
        <v>0.4195251961897241</v>
      </c>
      <c r="S13" s="123">
        <v>100</v>
      </c>
      <c r="T13" s="418"/>
      <c r="U13" s="419"/>
      <c r="V13" s="419"/>
    </row>
    <row r="14" spans="2:22" ht="28.5" customHeight="1">
      <c r="B14" s="390"/>
      <c r="C14" s="129">
        <v>0.509864774994458</v>
      </c>
      <c r="D14" s="129">
        <v>4.832631345599645</v>
      </c>
      <c r="E14" s="129">
        <v>12.990467745510973</v>
      </c>
      <c r="F14" s="132">
        <v>79.56107293283085</v>
      </c>
      <c r="G14" s="129">
        <v>0.35468853912657944</v>
      </c>
      <c r="H14" s="129">
        <v>0.08867213478164486</v>
      </c>
      <c r="I14" s="129">
        <v>1.6626025271558413</v>
      </c>
      <c r="J14" s="130">
        <v>100</v>
      </c>
      <c r="K14" s="251" t="s">
        <v>216</v>
      </c>
      <c r="L14" s="129">
        <v>0.4881025015253203</v>
      </c>
      <c r="M14" s="129">
        <v>4.942037827943868</v>
      </c>
      <c r="N14" s="129">
        <v>16.45312182224934</v>
      </c>
      <c r="O14" s="132">
        <v>72.9916615822656</v>
      </c>
      <c r="P14" s="129">
        <v>1.1592434411226358</v>
      </c>
      <c r="Q14" s="129">
        <v>0.2033760423022168</v>
      </c>
      <c r="R14" s="129">
        <v>3.762456782591011</v>
      </c>
      <c r="S14" s="130">
        <v>100</v>
      </c>
      <c r="T14" s="420"/>
      <c r="U14" s="421"/>
      <c r="V14" s="421"/>
    </row>
    <row r="15" spans="2:3" ht="12">
      <c r="B15" s="66" t="s">
        <v>311</v>
      </c>
      <c r="C15" s="6" t="s">
        <v>312</v>
      </c>
    </row>
    <row r="16" ht="12">
      <c r="C16" s="6" t="s">
        <v>313</v>
      </c>
    </row>
    <row r="17" ht="12">
      <c r="C17" s="6" t="s">
        <v>314</v>
      </c>
    </row>
    <row r="18" spans="10:19" ht="12">
      <c r="J18" s="165"/>
      <c r="S18" s="165"/>
    </row>
    <row r="19" spans="25:44" ht="12">
      <c r="Y19" s="6" t="s">
        <v>274</v>
      </c>
      <c r="Z19" s="6" t="s">
        <v>275</v>
      </c>
      <c r="AA19" s="6" t="s">
        <v>276</v>
      </c>
      <c r="AB19" s="6" t="s">
        <v>277</v>
      </c>
      <c r="AC19" s="6" t="s">
        <v>278</v>
      </c>
      <c r="AD19" s="6" t="s">
        <v>279</v>
      </c>
      <c r="AE19" s="6" t="s">
        <v>288</v>
      </c>
      <c r="AF19" s="6" t="s">
        <v>289</v>
      </c>
      <c r="AG19" s="6" t="s">
        <v>290</v>
      </c>
      <c r="AH19" s="6" t="s">
        <v>291</v>
      </c>
      <c r="AI19" s="6" t="s">
        <v>292</v>
      </c>
      <c r="AJ19" s="6" t="s">
        <v>297</v>
      </c>
      <c r="AK19" s="6" t="s">
        <v>298</v>
      </c>
      <c r="AL19" s="6" t="s">
        <v>299</v>
      </c>
      <c r="AM19" s="6" t="s">
        <v>300</v>
      </c>
      <c r="AN19" s="6" t="s">
        <v>301</v>
      </c>
      <c r="AO19" s="6" t="s">
        <v>302</v>
      </c>
      <c r="AP19" s="6" t="s">
        <v>303</v>
      </c>
      <c r="AQ19" s="6" t="s">
        <v>304</v>
      </c>
      <c r="AR19" s="6" t="s">
        <v>305</v>
      </c>
    </row>
    <row r="20" spans="25:44" ht="12">
      <c r="Y20" s="6" t="s">
        <v>280</v>
      </c>
      <c r="Z20" s="6" t="s">
        <v>281</v>
      </c>
      <c r="AA20" s="6" t="s">
        <v>281</v>
      </c>
      <c r="AB20" s="6" t="s">
        <v>281</v>
      </c>
      <c r="AC20" s="6" t="s">
        <v>281</v>
      </c>
      <c r="AD20" s="6" t="s">
        <v>281</v>
      </c>
      <c r="AE20" s="6" t="s">
        <v>281</v>
      </c>
      <c r="AF20" s="6" t="s">
        <v>281</v>
      </c>
      <c r="AG20" s="6" t="s">
        <v>281</v>
      </c>
      <c r="AH20" s="6" t="s">
        <v>281</v>
      </c>
      <c r="AI20" s="6" t="s">
        <v>281</v>
      </c>
      <c r="AJ20" s="6" t="s">
        <v>281</v>
      </c>
      <c r="AK20" s="6" t="s">
        <v>281</v>
      </c>
      <c r="AL20" s="6" t="s">
        <v>281</v>
      </c>
      <c r="AM20" s="6" t="s">
        <v>281</v>
      </c>
      <c r="AN20" s="6" t="s">
        <v>281</v>
      </c>
      <c r="AO20" s="6" t="s">
        <v>281</v>
      </c>
      <c r="AP20" s="6" t="s">
        <v>281</v>
      </c>
      <c r="AQ20" s="6" t="s">
        <v>281</v>
      </c>
      <c r="AR20" s="6" t="s">
        <v>281</v>
      </c>
    </row>
    <row r="22" spans="25:44" ht="12">
      <c r="Y22" s="6" t="s">
        <v>282</v>
      </c>
      <c r="Z22" s="6">
        <v>39467</v>
      </c>
      <c r="AA22" s="6">
        <v>4289</v>
      </c>
      <c r="AB22" s="6">
        <v>16504</v>
      </c>
      <c r="AC22" s="6">
        <v>1343</v>
      </c>
      <c r="AD22" s="6">
        <v>869</v>
      </c>
      <c r="AE22" s="6">
        <v>8607</v>
      </c>
      <c r="AF22" s="6">
        <v>4794</v>
      </c>
      <c r="AG22" s="6">
        <v>9263</v>
      </c>
      <c r="AH22" s="6">
        <v>30258</v>
      </c>
      <c r="AI22" s="6">
        <v>14010</v>
      </c>
      <c r="AJ22" s="6">
        <v>2508</v>
      </c>
      <c r="AK22" s="6">
        <v>18363</v>
      </c>
      <c r="AL22" s="6">
        <v>13429</v>
      </c>
      <c r="AM22" s="6">
        <v>10097</v>
      </c>
      <c r="AN22" s="6">
        <v>2800</v>
      </c>
      <c r="AO22" s="6">
        <v>3968</v>
      </c>
      <c r="AP22" s="6">
        <v>5096</v>
      </c>
      <c r="AQ22" s="6">
        <v>1097</v>
      </c>
      <c r="AR22" s="6">
        <v>1953</v>
      </c>
    </row>
    <row r="23" spans="25:44" ht="12">
      <c r="Y23" s="6" t="s">
        <v>283</v>
      </c>
      <c r="Z23" s="6">
        <v>31359</v>
      </c>
      <c r="AA23" s="6">
        <v>3888</v>
      </c>
      <c r="AB23" s="6">
        <v>14759</v>
      </c>
      <c r="AC23" s="6">
        <v>1124</v>
      </c>
      <c r="AD23" s="6">
        <v>818</v>
      </c>
      <c r="AE23" s="6">
        <v>7187</v>
      </c>
      <c r="AF23" s="6">
        <v>4552</v>
      </c>
      <c r="AG23" s="6">
        <v>8562</v>
      </c>
      <c r="AH23" s="6">
        <v>28533</v>
      </c>
      <c r="AI23" s="6">
        <v>13422</v>
      </c>
      <c r="AJ23" s="6">
        <v>2313</v>
      </c>
      <c r="AK23" s="6">
        <v>17578</v>
      </c>
      <c r="AL23" s="6">
        <v>12594</v>
      </c>
      <c r="AM23" s="6">
        <v>9578</v>
      </c>
      <c r="AN23" s="6">
        <v>2645</v>
      </c>
      <c r="AO23" s="6">
        <v>3799</v>
      </c>
      <c r="AP23" s="6">
        <v>4788</v>
      </c>
      <c r="AQ23" s="6">
        <v>1028</v>
      </c>
      <c r="AR23" s="6">
        <v>1695</v>
      </c>
    </row>
    <row r="24" spans="25:44" ht="12">
      <c r="Y24" s="6" t="s">
        <v>284</v>
      </c>
      <c r="Z24" s="6">
        <v>4396</v>
      </c>
      <c r="AA24" s="6">
        <v>17</v>
      </c>
      <c r="AB24" s="6">
        <v>8358</v>
      </c>
      <c r="AC24" s="6">
        <v>4</v>
      </c>
      <c r="AD24" s="6">
        <v>7</v>
      </c>
      <c r="AE24" s="6">
        <v>5535</v>
      </c>
      <c r="AF24" s="6">
        <v>26</v>
      </c>
      <c r="AG24" s="6">
        <v>79</v>
      </c>
      <c r="AH24" s="6">
        <v>5763</v>
      </c>
      <c r="AI24" s="6">
        <v>6935</v>
      </c>
      <c r="AJ24" s="6">
        <v>790</v>
      </c>
      <c r="AK24" s="6">
        <v>1662</v>
      </c>
      <c r="AL24" s="6">
        <v>159</v>
      </c>
      <c r="AM24" s="6">
        <v>131</v>
      </c>
      <c r="AN24" s="6">
        <v>8</v>
      </c>
      <c r="AO24" s="6">
        <v>15</v>
      </c>
      <c r="AP24" s="6">
        <v>9</v>
      </c>
      <c r="AQ24" s="6">
        <v>5</v>
      </c>
      <c r="AR24" s="6">
        <v>8</v>
      </c>
    </row>
    <row r="25" spans="25:44" ht="12">
      <c r="Y25" s="6" t="s">
        <v>285</v>
      </c>
      <c r="Z25" s="6">
        <v>26126</v>
      </c>
      <c r="AA25" s="6">
        <v>875</v>
      </c>
      <c r="AB25" s="6">
        <v>6367</v>
      </c>
      <c r="AC25" s="6">
        <v>86</v>
      </c>
      <c r="AD25" s="6">
        <v>24</v>
      </c>
      <c r="AE25" s="6">
        <v>1642</v>
      </c>
      <c r="AF25" s="6">
        <v>1830</v>
      </c>
      <c r="AG25" s="6">
        <v>7641</v>
      </c>
      <c r="AH25" s="6">
        <v>22691</v>
      </c>
      <c r="AI25" s="6">
        <v>6461</v>
      </c>
      <c r="AJ25" s="6">
        <v>1519</v>
      </c>
      <c r="AK25" s="6">
        <v>15855</v>
      </c>
      <c r="AL25" s="6">
        <v>12069</v>
      </c>
      <c r="AM25" s="6">
        <v>9311</v>
      </c>
      <c r="AN25" s="6">
        <v>367</v>
      </c>
      <c r="AO25" s="6">
        <v>2154</v>
      </c>
      <c r="AP25" s="6">
        <v>624</v>
      </c>
      <c r="AQ25" s="6">
        <v>67</v>
      </c>
      <c r="AR25" s="6">
        <v>66</v>
      </c>
    </row>
    <row r="26" spans="25:44" ht="12">
      <c r="Y26" s="6" t="s">
        <v>286</v>
      </c>
      <c r="Z26" s="6">
        <v>713</v>
      </c>
      <c r="AA26" s="6">
        <v>2634</v>
      </c>
      <c r="AB26" s="6">
        <v>22</v>
      </c>
      <c r="AC26" s="6">
        <v>221</v>
      </c>
      <c r="AD26" s="6">
        <v>64</v>
      </c>
      <c r="AE26" s="6">
        <v>6</v>
      </c>
      <c r="AF26" s="6">
        <v>2657</v>
      </c>
      <c r="AG26" s="6">
        <v>816</v>
      </c>
      <c r="AH26" s="6">
        <v>64</v>
      </c>
      <c r="AI26" s="6">
        <v>20</v>
      </c>
      <c r="AJ26" s="6">
        <v>3</v>
      </c>
      <c r="AK26" s="6">
        <v>47</v>
      </c>
      <c r="AL26" s="6">
        <v>343</v>
      </c>
      <c r="AM26" s="6">
        <v>120</v>
      </c>
      <c r="AN26" s="6">
        <v>2138</v>
      </c>
      <c r="AO26" s="6">
        <v>1619</v>
      </c>
      <c r="AP26" s="6">
        <v>4113</v>
      </c>
      <c r="AQ26" s="6">
        <v>401</v>
      </c>
      <c r="AR26" s="6">
        <v>123</v>
      </c>
    </row>
    <row r="27" spans="25:44" ht="12">
      <c r="Y27" s="6" t="s">
        <v>287</v>
      </c>
      <c r="Z27" s="6">
        <v>124</v>
      </c>
      <c r="AA27" s="6">
        <v>362</v>
      </c>
      <c r="AB27" s="6">
        <v>12</v>
      </c>
      <c r="AC27" s="6">
        <v>813</v>
      </c>
      <c r="AD27" s="6">
        <v>723</v>
      </c>
      <c r="AE27" s="6">
        <v>4</v>
      </c>
      <c r="AF27" s="6">
        <v>39</v>
      </c>
      <c r="AG27" s="6">
        <v>26</v>
      </c>
      <c r="AH27" s="6">
        <v>15</v>
      </c>
      <c r="AI27" s="6">
        <v>6</v>
      </c>
      <c r="AJ27" s="6">
        <v>1</v>
      </c>
      <c r="AK27" s="6">
        <v>14</v>
      </c>
      <c r="AL27" s="6">
        <v>23</v>
      </c>
      <c r="AM27" s="6">
        <v>16</v>
      </c>
      <c r="AN27" s="6">
        <v>132</v>
      </c>
      <c r="AO27" s="6">
        <v>11</v>
      </c>
      <c r="AP27" s="6">
        <v>42</v>
      </c>
      <c r="AQ27" s="6">
        <v>555</v>
      </c>
      <c r="AR27" s="6">
        <v>1498</v>
      </c>
    </row>
    <row r="28" spans="25:44" ht="12">
      <c r="Y28" s="6" t="s">
        <v>293</v>
      </c>
      <c r="Z28" s="6">
        <v>3580</v>
      </c>
      <c r="AA28" s="6">
        <v>201</v>
      </c>
      <c r="AB28" s="6">
        <v>580</v>
      </c>
      <c r="AC28" s="6">
        <v>37</v>
      </c>
      <c r="AD28" s="6">
        <v>25</v>
      </c>
      <c r="AE28" s="6">
        <v>1019</v>
      </c>
      <c r="AF28" s="6">
        <v>151</v>
      </c>
      <c r="AG28" s="6">
        <v>226</v>
      </c>
      <c r="AH28" s="6">
        <v>581</v>
      </c>
      <c r="AI28" s="6">
        <v>184</v>
      </c>
      <c r="AJ28" s="6">
        <v>21</v>
      </c>
      <c r="AK28" s="6">
        <v>307</v>
      </c>
      <c r="AL28" s="6">
        <v>630</v>
      </c>
      <c r="AM28" s="6">
        <v>164</v>
      </c>
      <c r="AN28" s="6">
        <v>71</v>
      </c>
      <c r="AO28" s="6">
        <v>87</v>
      </c>
      <c r="AP28" s="6">
        <v>79</v>
      </c>
      <c r="AQ28" s="6">
        <v>26</v>
      </c>
      <c r="AR28" s="6">
        <v>164</v>
      </c>
    </row>
    <row r="29" spans="25:44" ht="12">
      <c r="Y29" s="6" t="s">
        <v>294</v>
      </c>
      <c r="Z29" s="6">
        <v>2090</v>
      </c>
      <c r="AA29" s="6">
        <v>185</v>
      </c>
      <c r="AB29" s="6">
        <v>109</v>
      </c>
      <c r="AC29" s="6">
        <v>15</v>
      </c>
      <c r="AD29" s="6">
        <v>13</v>
      </c>
      <c r="AE29" s="6">
        <v>39</v>
      </c>
      <c r="AF29" s="6">
        <v>135</v>
      </c>
      <c r="AG29" s="6">
        <v>161</v>
      </c>
      <c r="AH29" s="6">
        <v>273</v>
      </c>
      <c r="AI29" s="6">
        <v>54</v>
      </c>
      <c r="AJ29" s="6">
        <v>7</v>
      </c>
      <c r="AK29" s="6">
        <v>153</v>
      </c>
      <c r="AL29" s="6">
        <v>551</v>
      </c>
      <c r="AM29" s="6">
        <v>127</v>
      </c>
      <c r="AN29" s="6">
        <v>31</v>
      </c>
      <c r="AO29" s="6">
        <v>71</v>
      </c>
      <c r="AP29" s="6">
        <v>56</v>
      </c>
      <c r="AQ29" s="6">
        <v>12</v>
      </c>
      <c r="AR29" s="6">
        <v>17</v>
      </c>
    </row>
    <row r="30" spans="25:44" ht="12">
      <c r="Y30" s="6" t="s">
        <v>295</v>
      </c>
      <c r="Z30" s="6">
        <v>398</v>
      </c>
      <c r="AA30" s="6">
        <v>7</v>
      </c>
      <c r="AB30" s="6">
        <v>315</v>
      </c>
      <c r="AC30" s="6">
        <v>6</v>
      </c>
      <c r="AD30" s="6">
        <v>1</v>
      </c>
      <c r="AE30" s="6">
        <v>926</v>
      </c>
      <c r="AF30" s="6">
        <v>5</v>
      </c>
      <c r="AG30" s="6">
        <v>21</v>
      </c>
      <c r="AH30" s="6">
        <v>132</v>
      </c>
      <c r="AI30" s="6">
        <v>79</v>
      </c>
      <c r="AJ30" s="6">
        <v>10</v>
      </c>
      <c r="AK30" s="6">
        <v>59</v>
      </c>
      <c r="AL30" s="6">
        <v>33</v>
      </c>
      <c r="AM30" s="6">
        <v>20</v>
      </c>
      <c r="AN30" s="6">
        <v>5</v>
      </c>
      <c r="AO30" s="6">
        <v>5</v>
      </c>
      <c r="AP30" s="6">
        <v>4</v>
      </c>
      <c r="AQ30" s="6">
        <v>2</v>
      </c>
      <c r="AR30" s="6">
        <v>1</v>
      </c>
    </row>
    <row r="31" spans="25:44" ht="12">
      <c r="Y31" s="6" t="s">
        <v>296</v>
      </c>
      <c r="Z31" s="6">
        <v>1092</v>
      </c>
      <c r="AA31" s="6">
        <v>9</v>
      </c>
      <c r="AB31" s="6">
        <v>156</v>
      </c>
      <c r="AC31" s="6">
        <v>16</v>
      </c>
      <c r="AD31" s="6">
        <v>11</v>
      </c>
      <c r="AE31" s="6">
        <v>54</v>
      </c>
      <c r="AF31" s="6">
        <v>11</v>
      </c>
      <c r="AG31" s="6">
        <v>44</v>
      </c>
      <c r="AH31" s="6">
        <v>176</v>
      </c>
      <c r="AI31" s="6">
        <v>51</v>
      </c>
      <c r="AJ31" s="6">
        <v>4</v>
      </c>
      <c r="AK31" s="6">
        <v>95</v>
      </c>
      <c r="AL31" s="6">
        <v>46</v>
      </c>
      <c r="AM31" s="6">
        <v>17</v>
      </c>
      <c r="AN31" s="6">
        <v>35</v>
      </c>
      <c r="AO31" s="6">
        <v>11</v>
      </c>
      <c r="AP31" s="6">
        <v>19</v>
      </c>
      <c r="AQ31" s="6">
        <v>12</v>
      </c>
      <c r="AR31" s="6">
        <v>146</v>
      </c>
    </row>
    <row r="34" spans="25:30" ht="12">
      <c r="Y34" s="6" t="s">
        <v>274</v>
      </c>
      <c r="Z34" s="6" t="s">
        <v>213</v>
      </c>
      <c r="AA34" s="6" t="s">
        <v>214</v>
      </c>
      <c r="AB34" s="6" t="s">
        <v>215</v>
      </c>
      <c r="AC34" s="6" t="s">
        <v>216</v>
      </c>
      <c r="AD34" s="6" t="s">
        <v>306</v>
      </c>
    </row>
    <row r="35" spans="25:30" ht="12">
      <c r="Y35" s="6" t="s">
        <v>282</v>
      </c>
      <c r="Z35" s="6">
        <f>SUM(AB22,AE22,AI22,AJ22)</f>
        <v>41629</v>
      </c>
      <c r="AA35" s="6">
        <f>SUM(Z22,AG22,AH22,AK22,AL22,AM22)</f>
        <v>120877</v>
      </c>
      <c r="AB35" s="6">
        <f>SUM(AA22,AF22,AN22,AO22,AP22)</f>
        <v>20947</v>
      </c>
      <c r="AC35" s="6">
        <f>SUM(AC22,AD22,AQ22,AR22)</f>
        <v>5262</v>
      </c>
      <c r="AD35" s="6">
        <f>SUM(Z35:AC35)</f>
        <v>188715</v>
      </c>
    </row>
    <row r="36" spans="25:30" ht="12">
      <c r="Y36" s="6" t="s">
        <v>283</v>
      </c>
      <c r="Z36" s="6">
        <f aca="true" t="shared" si="0" ref="Z36:Z44">SUM(AB23,AE23,AI23,AJ23)</f>
        <v>37681</v>
      </c>
      <c r="AA36" s="6">
        <f aca="true" t="shared" si="1" ref="AA36:AA44">SUM(Z23,AG23,AH23,AK23,AL23,AM23)</f>
        <v>108204</v>
      </c>
      <c r="AB36" s="6">
        <f aca="true" t="shared" si="2" ref="AB36:AB44">SUM(AA23,AF23,AN23,AO23,AP23)</f>
        <v>19672</v>
      </c>
      <c r="AC36" s="6">
        <f aca="true" t="shared" si="3" ref="AC36:AC44">SUM(AC23,AD23,AQ23,AR23)</f>
        <v>4665</v>
      </c>
      <c r="AD36" s="6">
        <f aca="true" t="shared" si="4" ref="AD36:AD44">SUM(Z36:AC36)</f>
        <v>170222</v>
      </c>
    </row>
    <row r="37" spans="25:30" ht="12">
      <c r="Y37" s="6" t="s">
        <v>284</v>
      </c>
      <c r="Z37" s="6">
        <f t="shared" si="0"/>
        <v>21618</v>
      </c>
      <c r="AA37" s="6">
        <f t="shared" si="1"/>
        <v>12190</v>
      </c>
      <c r="AB37" s="6">
        <f t="shared" si="2"/>
        <v>75</v>
      </c>
      <c r="AC37" s="6">
        <f t="shared" si="3"/>
        <v>24</v>
      </c>
      <c r="AD37" s="6">
        <f t="shared" si="4"/>
        <v>33907</v>
      </c>
    </row>
    <row r="38" spans="25:30" ht="12">
      <c r="Y38" s="6" t="s">
        <v>285</v>
      </c>
      <c r="Z38" s="6">
        <f t="shared" si="0"/>
        <v>15989</v>
      </c>
      <c r="AA38" s="6">
        <f t="shared" si="1"/>
        <v>93693</v>
      </c>
      <c r="AB38" s="6">
        <f t="shared" si="2"/>
        <v>5850</v>
      </c>
      <c r="AC38" s="6">
        <f t="shared" si="3"/>
        <v>243</v>
      </c>
      <c r="AD38" s="6">
        <f t="shared" si="4"/>
        <v>115775</v>
      </c>
    </row>
    <row r="39" spans="25:30" ht="12">
      <c r="Y39" s="6" t="s">
        <v>286</v>
      </c>
      <c r="Z39" s="6">
        <f t="shared" si="0"/>
        <v>51</v>
      </c>
      <c r="AA39" s="6">
        <f t="shared" si="1"/>
        <v>2103</v>
      </c>
      <c r="AB39" s="6">
        <f t="shared" si="2"/>
        <v>13161</v>
      </c>
      <c r="AC39" s="6">
        <f t="shared" si="3"/>
        <v>809</v>
      </c>
      <c r="AD39" s="6">
        <f t="shared" si="4"/>
        <v>16124</v>
      </c>
    </row>
    <row r="40" spans="25:30" ht="12">
      <c r="Y40" s="6" t="s">
        <v>287</v>
      </c>
      <c r="Z40" s="6">
        <f t="shared" si="0"/>
        <v>23</v>
      </c>
      <c r="AA40" s="6">
        <f t="shared" si="1"/>
        <v>218</v>
      </c>
      <c r="AB40" s="6">
        <f t="shared" si="2"/>
        <v>586</v>
      </c>
      <c r="AC40" s="6">
        <f t="shared" si="3"/>
        <v>3589</v>
      </c>
      <c r="AD40" s="6">
        <f t="shared" si="4"/>
        <v>4416</v>
      </c>
    </row>
    <row r="41" spans="25:30" ht="12">
      <c r="Y41" s="6" t="s">
        <v>293</v>
      </c>
      <c r="Z41" s="6">
        <f t="shared" si="0"/>
        <v>1804</v>
      </c>
      <c r="AA41" s="6">
        <f t="shared" si="1"/>
        <v>5488</v>
      </c>
      <c r="AB41" s="6">
        <f t="shared" si="2"/>
        <v>589</v>
      </c>
      <c r="AC41" s="6">
        <f t="shared" si="3"/>
        <v>252</v>
      </c>
      <c r="AD41" s="6">
        <f t="shared" si="4"/>
        <v>8133</v>
      </c>
    </row>
    <row r="42" spans="25:30" ht="12">
      <c r="Y42" s="6" t="s">
        <v>294</v>
      </c>
      <c r="Z42" s="6">
        <f t="shared" si="0"/>
        <v>209</v>
      </c>
      <c r="AA42" s="6">
        <f t="shared" si="1"/>
        <v>3355</v>
      </c>
      <c r="AB42" s="6">
        <f t="shared" si="2"/>
        <v>478</v>
      </c>
      <c r="AC42" s="6">
        <f t="shared" si="3"/>
        <v>57</v>
      </c>
      <c r="AD42" s="6">
        <f t="shared" si="4"/>
        <v>4099</v>
      </c>
    </row>
    <row r="43" spans="25:30" ht="12">
      <c r="Y43" s="6" t="s">
        <v>295</v>
      </c>
      <c r="Z43" s="6">
        <f t="shared" si="0"/>
        <v>1330</v>
      </c>
      <c r="AA43" s="6">
        <f t="shared" si="1"/>
        <v>663</v>
      </c>
      <c r="AB43" s="6">
        <f t="shared" si="2"/>
        <v>26</v>
      </c>
      <c r="AC43" s="6">
        <f t="shared" si="3"/>
        <v>10</v>
      </c>
      <c r="AD43" s="6">
        <f t="shared" si="4"/>
        <v>2029</v>
      </c>
    </row>
    <row r="44" spans="25:30" ht="12">
      <c r="Y44" s="6" t="s">
        <v>296</v>
      </c>
      <c r="Z44" s="6">
        <f t="shared" si="0"/>
        <v>265</v>
      </c>
      <c r="AA44" s="6">
        <f t="shared" si="1"/>
        <v>1470</v>
      </c>
      <c r="AB44" s="6">
        <f t="shared" si="2"/>
        <v>85</v>
      </c>
      <c r="AC44" s="6">
        <f t="shared" si="3"/>
        <v>185</v>
      </c>
      <c r="AD44" s="6">
        <f t="shared" si="4"/>
        <v>2005</v>
      </c>
    </row>
    <row r="46" ht="12">
      <c r="Y46" s="6" t="s">
        <v>309</v>
      </c>
    </row>
    <row r="47" spans="25:44" ht="12">
      <c r="Y47" s="234" t="s">
        <v>307</v>
      </c>
      <c r="Z47" s="6">
        <v>71415</v>
      </c>
      <c r="AA47" s="6">
        <v>6251</v>
      </c>
      <c r="AB47" s="6">
        <v>16642</v>
      </c>
      <c r="AC47" s="6">
        <v>1285</v>
      </c>
      <c r="AD47" s="6">
        <v>1002</v>
      </c>
      <c r="AE47" s="6">
        <v>5809</v>
      </c>
      <c r="AF47" s="6">
        <v>4276</v>
      </c>
      <c r="AG47" s="6">
        <v>5620</v>
      </c>
      <c r="AH47" s="6">
        <v>25095</v>
      </c>
      <c r="AI47" s="6">
        <v>9968</v>
      </c>
      <c r="AJ47" s="6">
        <v>3041</v>
      </c>
      <c r="AK47" s="6">
        <v>14544</v>
      </c>
      <c r="AL47" s="6">
        <v>4561</v>
      </c>
      <c r="AM47" s="6">
        <v>3057</v>
      </c>
      <c r="AN47" s="6">
        <v>2048</v>
      </c>
      <c r="AO47" s="6">
        <v>1908</v>
      </c>
      <c r="AP47" s="6">
        <v>2078</v>
      </c>
      <c r="AQ47" s="6">
        <v>1209</v>
      </c>
      <c r="AR47" s="6">
        <v>1015</v>
      </c>
    </row>
    <row r="48" spans="25:44" ht="12">
      <c r="Y48" s="235" t="s">
        <v>308</v>
      </c>
      <c r="Z48" s="6">
        <v>64406</v>
      </c>
      <c r="AA48" s="6">
        <v>6054</v>
      </c>
      <c r="AB48" s="6">
        <v>16169</v>
      </c>
      <c r="AC48" s="6">
        <v>1247</v>
      </c>
      <c r="AD48" s="6">
        <v>968</v>
      </c>
      <c r="AE48" s="6">
        <v>4906</v>
      </c>
      <c r="AF48" s="6">
        <v>4182</v>
      </c>
      <c r="AG48" s="6">
        <v>5437</v>
      </c>
      <c r="AH48" s="6">
        <v>24498</v>
      </c>
      <c r="AI48" s="6">
        <v>9846</v>
      </c>
      <c r="AJ48" s="6">
        <v>2986</v>
      </c>
      <c r="AK48" s="6">
        <v>14144</v>
      </c>
      <c r="AL48" s="6">
        <v>4314</v>
      </c>
      <c r="AM48" s="6">
        <v>2976</v>
      </c>
      <c r="AN48" s="6">
        <v>1972</v>
      </c>
      <c r="AO48" s="6">
        <v>1862</v>
      </c>
      <c r="AP48" s="6">
        <v>2054</v>
      </c>
      <c r="AQ48" s="6">
        <v>1203</v>
      </c>
      <c r="AR48" s="6">
        <v>998</v>
      </c>
    </row>
    <row r="49" spans="25:44" ht="12">
      <c r="Y49" s="235" t="s">
        <v>284</v>
      </c>
      <c r="Z49" s="6">
        <v>8903</v>
      </c>
      <c r="AA49" s="6">
        <v>30</v>
      </c>
      <c r="AB49" s="6">
        <v>11052</v>
      </c>
      <c r="AC49" s="6">
        <v>9</v>
      </c>
      <c r="AD49" s="6">
        <v>6</v>
      </c>
      <c r="AE49" s="6">
        <v>4188</v>
      </c>
      <c r="AF49" s="6">
        <v>14</v>
      </c>
      <c r="AG49" s="6">
        <v>66</v>
      </c>
      <c r="AH49" s="6">
        <v>5733</v>
      </c>
      <c r="AI49" s="6">
        <v>5466</v>
      </c>
      <c r="AJ49" s="6">
        <v>912</v>
      </c>
      <c r="AK49" s="6">
        <v>1106</v>
      </c>
      <c r="AL49" s="6">
        <v>131</v>
      </c>
      <c r="AM49" s="6">
        <v>50</v>
      </c>
      <c r="AN49" s="6">
        <v>4</v>
      </c>
      <c r="AO49" s="6">
        <v>2</v>
      </c>
      <c r="AP49" s="6">
        <v>1</v>
      </c>
      <c r="AQ49" s="6">
        <v>5</v>
      </c>
      <c r="AR49" s="6">
        <v>3</v>
      </c>
    </row>
    <row r="50" spans="25:44" ht="12">
      <c r="Y50" s="235" t="s">
        <v>285</v>
      </c>
      <c r="Z50" s="6">
        <v>51693</v>
      </c>
      <c r="AA50" s="6">
        <v>585</v>
      </c>
      <c r="AB50" s="6">
        <v>5063</v>
      </c>
      <c r="AC50" s="6">
        <v>88</v>
      </c>
      <c r="AD50" s="6">
        <v>36</v>
      </c>
      <c r="AE50" s="6">
        <v>701</v>
      </c>
      <c r="AF50" s="6">
        <v>716</v>
      </c>
      <c r="AG50" s="6">
        <v>4010</v>
      </c>
      <c r="AH50" s="6">
        <v>18514</v>
      </c>
      <c r="AI50" s="6">
        <v>4360</v>
      </c>
      <c r="AJ50" s="6">
        <v>2066</v>
      </c>
      <c r="AK50" s="6">
        <v>12927</v>
      </c>
      <c r="AL50" s="6">
        <v>3791</v>
      </c>
      <c r="AM50" s="6">
        <v>2758</v>
      </c>
      <c r="AN50" s="6">
        <v>168</v>
      </c>
      <c r="AO50" s="6">
        <v>571</v>
      </c>
      <c r="AP50" s="6">
        <v>63</v>
      </c>
      <c r="AQ50" s="6">
        <v>43</v>
      </c>
      <c r="AR50" s="6">
        <v>51</v>
      </c>
    </row>
    <row r="51" spans="25:44" ht="12">
      <c r="Y51" s="235" t="s">
        <v>286</v>
      </c>
      <c r="Z51" s="6">
        <v>3607</v>
      </c>
      <c r="AA51" s="6">
        <v>4847</v>
      </c>
      <c r="AB51" s="6">
        <v>42</v>
      </c>
      <c r="AC51" s="6">
        <v>228</v>
      </c>
      <c r="AD51" s="6">
        <v>12</v>
      </c>
      <c r="AE51" s="6">
        <v>14</v>
      </c>
      <c r="AF51" s="6">
        <v>3407</v>
      </c>
      <c r="AG51" s="6">
        <v>1349</v>
      </c>
      <c r="AH51" s="6">
        <v>233</v>
      </c>
      <c r="AI51" s="6">
        <v>13</v>
      </c>
      <c r="AJ51" s="6">
        <v>6</v>
      </c>
      <c r="AK51" s="6">
        <v>105</v>
      </c>
      <c r="AL51" s="6">
        <v>389</v>
      </c>
      <c r="AM51" s="6">
        <v>167</v>
      </c>
      <c r="AN51" s="6">
        <v>1665</v>
      </c>
      <c r="AO51" s="6">
        <v>1275</v>
      </c>
      <c r="AP51" s="6">
        <v>1967</v>
      </c>
      <c r="AQ51" s="6">
        <v>300</v>
      </c>
      <c r="AR51" s="6">
        <v>46</v>
      </c>
    </row>
    <row r="52" spans="25:44" ht="12">
      <c r="Y52" s="235" t="s">
        <v>287</v>
      </c>
      <c r="Z52" s="6">
        <v>203</v>
      </c>
      <c r="AA52" s="6">
        <v>592</v>
      </c>
      <c r="AB52" s="6">
        <v>12</v>
      </c>
      <c r="AC52" s="6">
        <v>922</v>
      </c>
      <c r="AD52" s="6">
        <v>914</v>
      </c>
      <c r="AE52" s="6">
        <v>3</v>
      </c>
      <c r="AF52" s="6">
        <v>45</v>
      </c>
      <c r="AG52" s="6">
        <v>12</v>
      </c>
      <c r="AH52" s="6">
        <v>18</v>
      </c>
      <c r="AI52" s="6">
        <v>7</v>
      </c>
      <c r="AJ52" s="6">
        <v>2</v>
      </c>
      <c r="AK52" s="6">
        <v>6</v>
      </c>
      <c r="AL52" s="6">
        <v>3</v>
      </c>
      <c r="AM52" s="6">
        <v>1</v>
      </c>
      <c r="AN52" s="6">
        <v>135</v>
      </c>
      <c r="AO52" s="6">
        <v>14</v>
      </c>
      <c r="AP52" s="6">
        <v>23</v>
      </c>
      <c r="AQ52" s="6">
        <v>855</v>
      </c>
      <c r="AR52" s="6">
        <v>898</v>
      </c>
    </row>
    <row r="53" spans="25:44" ht="12">
      <c r="Y53" s="235" t="s">
        <v>310</v>
      </c>
      <c r="Z53" s="6">
        <v>7009</v>
      </c>
      <c r="AA53" s="6">
        <v>197</v>
      </c>
      <c r="AB53" s="6">
        <v>473</v>
      </c>
      <c r="AC53" s="6">
        <v>38</v>
      </c>
      <c r="AD53" s="6">
        <v>34</v>
      </c>
      <c r="AE53" s="6">
        <v>903</v>
      </c>
      <c r="AF53" s="6">
        <v>94</v>
      </c>
      <c r="AG53" s="6">
        <v>183</v>
      </c>
      <c r="AH53" s="6">
        <v>597</v>
      </c>
      <c r="AI53" s="6">
        <v>122</v>
      </c>
      <c r="AJ53" s="6">
        <v>55</v>
      </c>
      <c r="AK53" s="6">
        <v>400</v>
      </c>
      <c r="AL53" s="6">
        <v>247</v>
      </c>
      <c r="AM53" s="6">
        <v>81</v>
      </c>
      <c r="AN53" s="6">
        <v>76</v>
      </c>
      <c r="AO53" s="6">
        <v>46</v>
      </c>
      <c r="AP53" s="6">
        <v>24</v>
      </c>
      <c r="AQ53" s="6">
        <v>6</v>
      </c>
      <c r="AR53" s="6">
        <v>17</v>
      </c>
    </row>
    <row r="54" spans="25:44" ht="12">
      <c r="Y54" s="235" t="s">
        <v>294</v>
      </c>
      <c r="Z54" s="6">
        <v>4864</v>
      </c>
      <c r="AA54" s="6">
        <v>144</v>
      </c>
      <c r="AB54" s="6">
        <v>76</v>
      </c>
      <c r="AC54" s="6">
        <v>7</v>
      </c>
      <c r="AD54" s="6">
        <v>3</v>
      </c>
      <c r="AE54" s="6">
        <v>19</v>
      </c>
      <c r="AF54" s="6">
        <v>77</v>
      </c>
      <c r="AG54" s="6">
        <v>160</v>
      </c>
      <c r="AH54" s="6">
        <v>328</v>
      </c>
      <c r="AI54" s="6">
        <v>23</v>
      </c>
      <c r="AJ54" s="6">
        <v>15</v>
      </c>
      <c r="AK54" s="6">
        <v>214</v>
      </c>
      <c r="AL54" s="6">
        <v>227</v>
      </c>
      <c r="AM54" s="6">
        <v>46</v>
      </c>
      <c r="AN54" s="6">
        <v>56</v>
      </c>
      <c r="AO54" s="6">
        <v>42</v>
      </c>
      <c r="AP54" s="6">
        <v>17</v>
      </c>
      <c r="AQ54" s="6">
        <v>3</v>
      </c>
      <c r="AR54" s="6">
        <v>3</v>
      </c>
    </row>
    <row r="55" spans="25:44" ht="12">
      <c r="Y55" s="235" t="s">
        <v>295</v>
      </c>
      <c r="Z55" s="6">
        <v>1102</v>
      </c>
      <c r="AA55" s="6">
        <v>6</v>
      </c>
      <c r="AB55" s="6">
        <v>291</v>
      </c>
      <c r="AC55" s="6">
        <v>2</v>
      </c>
      <c r="AD55" s="6" t="s">
        <v>250</v>
      </c>
      <c r="AE55" s="6">
        <v>807</v>
      </c>
      <c r="AF55" s="6">
        <v>8</v>
      </c>
      <c r="AG55" s="6">
        <v>5</v>
      </c>
      <c r="AH55" s="6">
        <v>182</v>
      </c>
      <c r="AI55" s="6">
        <v>35</v>
      </c>
      <c r="AJ55" s="6">
        <v>6</v>
      </c>
      <c r="AK55" s="6">
        <v>75</v>
      </c>
      <c r="AL55" s="6">
        <v>5</v>
      </c>
      <c r="AM55" s="6">
        <v>6</v>
      </c>
      <c r="AN55" s="6">
        <v>7</v>
      </c>
      <c r="AO55" s="6">
        <v>1</v>
      </c>
      <c r="AP55" s="6">
        <v>1</v>
      </c>
      <c r="AQ55" s="6">
        <v>1</v>
      </c>
      <c r="AR55" s="6">
        <v>1</v>
      </c>
    </row>
    <row r="56" spans="25:44" ht="12">
      <c r="Y56" s="235" t="s">
        <v>296</v>
      </c>
      <c r="Z56" s="6">
        <v>1043</v>
      </c>
      <c r="AA56" s="6">
        <v>47</v>
      </c>
      <c r="AB56" s="6">
        <v>106</v>
      </c>
      <c r="AC56" s="6">
        <v>29</v>
      </c>
      <c r="AD56" s="6">
        <v>31</v>
      </c>
      <c r="AE56" s="6">
        <v>77</v>
      </c>
      <c r="AF56" s="6">
        <v>9</v>
      </c>
      <c r="AG56" s="6">
        <v>18</v>
      </c>
      <c r="AH56" s="6">
        <v>87</v>
      </c>
      <c r="AI56" s="6">
        <v>64</v>
      </c>
      <c r="AJ56" s="6">
        <v>34</v>
      </c>
      <c r="AK56" s="6">
        <v>111</v>
      </c>
      <c r="AL56" s="6">
        <v>15</v>
      </c>
      <c r="AM56" s="6">
        <v>29</v>
      </c>
      <c r="AN56" s="6">
        <v>13</v>
      </c>
      <c r="AO56" s="6">
        <v>3</v>
      </c>
      <c r="AP56" s="6">
        <v>6</v>
      </c>
      <c r="AQ56" s="6">
        <v>2</v>
      </c>
      <c r="AR56" s="6">
        <v>13</v>
      </c>
    </row>
    <row r="59" spans="25:30" ht="12">
      <c r="Y59" s="6" t="s">
        <v>309</v>
      </c>
      <c r="Z59" s="6" t="s">
        <v>213</v>
      </c>
      <c r="AA59" s="6" t="s">
        <v>214</v>
      </c>
      <c r="AB59" s="6" t="s">
        <v>215</v>
      </c>
      <c r="AC59" s="6" t="s">
        <v>216</v>
      </c>
      <c r="AD59" s="6" t="s">
        <v>306</v>
      </c>
    </row>
    <row r="60" spans="25:30" ht="12">
      <c r="Y60" s="234" t="s">
        <v>307</v>
      </c>
      <c r="Z60" s="6">
        <f>SUM(AB47,AE47,AI47,AJ47)</f>
        <v>35460</v>
      </c>
      <c r="AA60" s="6">
        <f>SUM(Z47,AG47,AH47,AK47,AL47,AM47)</f>
        <v>124292</v>
      </c>
      <c r="AB60" s="6">
        <f>SUM(AA47,AF47,AN47,AO47,AP47)</f>
        <v>16561</v>
      </c>
      <c r="AC60" s="6">
        <f>SUM(AC47,AD47,AQ47,AR47)</f>
        <v>4511</v>
      </c>
      <c r="AD60" s="6">
        <f>SUM(Z60:AC60)</f>
        <v>180824</v>
      </c>
    </row>
    <row r="61" spans="25:30" ht="12">
      <c r="Y61" s="235" t="s">
        <v>308</v>
      </c>
      <c r="Z61" s="6">
        <f aca="true" t="shared" si="5" ref="Z61:Z69">SUM(AB48,AE48,AI48,AJ48)</f>
        <v>33907</v>
      </c>
      <c r="AA61" s="6">
        <f aca="true" t="shared" si="6" ref="AA61:AA69">SUM(Z48,AG48,AH48,AK48,AL48,AM48)</f>
        <v>115775</v>
      </c>
      <c r="AB61" s="6">
        <f aca="true" t="shared" si="7" ref="AB61:AB69">SUM(AA48,AF48,AN48,AO48,AP48)</f>
        <v>16124</v>
      </c>
      <c r="AC61" s="6">
        <f aca="true" t="shared" si="8" ref="AC61:AC69">SUM(AC48,AD48,AQ48,AR48)</f>
        <v>4416</v>
      </c>
      <c r="AD61" s="6">
        <f aca="true" t="shared" si="9" ref="AD61:AD69">SUM(Z61:AC61)</f>
        <v>170222</v>
      </c>
    </row>
    <row r="62" spans="25:30" ht="12">
      <c r="Y62" s="235" t="s">
        <v>284</v>
      </c>
      <c r="Z62" s="6">
        <f t="shared" si="5"/>
        <v>21618</v>
      </c>
      <c r="AA62" s="6">
        <f t="shared" si="6"/>
        <v>15989</v>
      </c>
      <c r="AB62" s="6">
        <f t="shared" si="7"/>
        <v>51</v>
      </c>
      <c r="AC62" s="6">
        <f t="shared" si="8"/>
        <v>23</v>
      </c>
      <c r="AD62" s="6">
        <f t="shared" si="9"/>
        <v>37681</v>
      </c>
    </row>
    <row r="63" spans="25:30" ht="12">
      <c r="Y63" s="235" t="s">
        <v>285</v>
      </c>
      <c r="Z63" s="6">
        <f t="shared" si="5"/>
        <v>12190</v>
      </c>
      <c r="AA63" s="6">
        <f t="shared" si="6"/>
        <v>93693</v>
      </c>
      <c r="AB63" s="6">
        <f t="shared" si="7"/>
        <v>2103</v>
      </c>
      <c r="AC63" s="6">
        <f t="shared" si="8"/>
        <v>218</v>
      </c>
      <c r="AD63" s="6">
        <f t="shared" si="9"/>
        <v>108204</v>
      </c>
    </row>
    <row r="64" spans="25:30" ht="12">
      <c r="Y64" s="235" t="s">
        <v>286</v>
      </c>
      <c r="Z64" s="6">
        <f t="shared" si="5"/>
        <v>75</v>
      </c>
      <c r="AA64" s="6">
        <f t="shared" si="6"/>
        <v>5850</v>
      </c>
      <c r="AB64" s="6">
        <f t="shared" si="7"/>
        <v>13161</v>
      </c>
      <c r="AC64" s="6">
        <f t="shared" si="8"/>
        <v>586</v>
      </c>
      <c r="AD64" s="6">
        <f t="shared" si="9"/>
        <v>19672</v>
      </c>
    </row>
    <row r="65" spans="25:30" ht="12">
      <c r="Y65" s="235" t="s">
        <v>287</v>
      </c>
      <c r="Z65" s="6">
        <f t="shared" si="5"/>
        <v>24</v>
      </c>
      <c r="AA65" s="6">
        <f t="shared" si="6"/>
        <v>243</v>
      </c>
      <c r="AB65" s="6">
        <f t="shared" si="7"/>
        <v>809</v>
      </c>
      <c r="AC65" s="6">
        <f t="shared" si="8"/>
        <v>3589</v>
      </c>
      <c r="AD65" s="6">
        <f t="shared" si="9"/>
        <v>4665</v>
      </c>
    </row>
    <row r="66" spans="25:30" ht="12">
      <c r="Y66" s="235" t="s">
        <v>310</v>
      </c>
      <c r="Z66" s="6">
        <f t="shared" si="5"/>
        <v>1553</v>
      </c>
      <c r="AA66" s="6">
        <f t="shared" si="6"/>
        <v>8517</v>
      </c>
      <c r="AB66" s="6">
        <f t="shared" si="7"/>
        <v>437</v>
      </c>
      <c r="AC66" s="6">
        <f t="shared" si="8"/>
        <v>95</v>
      </c>
      <c r="AD66" s="6">
        <f t="shared" si="9"/>
        <v>10602</v>
      </c>
    </row>
    <row r="67" spans="25:30" ht="12">
      <c r="Y67" s="235" t="s">
        <v>294</v>
      </c>
      <c r="Z67" s="6">
        <f t="shared" si="5"/>
        <v>133</v>
      </c>
      <c r="AA67" s="6">
        <f t="shared" si="6"/>
        <v>5839</v>
      </c>
      <c r="AB67" s="6">
        <f t="shared" si="7"/>
        <v>336</v>
      </c>
      <c r="AC67" s="6">
        <f t="shared" si="8"/>
        <v>16</v>
      </c>
      <c r="AD67" s="6">
        <f t="shared" si="9"/>
        <v>6324</v>
      </c>
    </row>
    <row r="68" spans="25:30" ht="12">
      <c r="Y68" s="235" t="s">
        <v>295</v>
      </c>
      <c r="Z68" s="6">
        <f t="shared" si="5"/>
        <v>1139</v>
      </c>
      <c r="AA68" s="6">
        <f t="shared" si="6"/>
        <v>1375</v>
      </c>
      <c r="AB68" s="6">
        <f t="shared" si="7"/>
        <v>23</v>
      </c>
      <c r="AC68" s="6">
        <f t="shared" si="8"/>
        <v>4</v>
      </c>
      <c r="AD68" s="6">
        <f t="shared" si="9"/>
        <v>2541</v>
      </c>
    </row>
    <row r="69" spans="25:30" ht="12">
      <c r="Y69" s="235" t="s">
        <v>296</v>
      </c>
      <c r="Z69" s="6">
        <f t="shared" si="5"/>
        <v>281</v>
      </c>
      <c r="AA69" s="6">
        <f t="shared" si="6"/>
        <v>1303</v>
      </c>
      <c r="AB69" s="6">
        <f t="shared" si="7"/>
        <v>78</v>
      </c>
      <c r="AC69" s="6">
        <f t="shared" si="8"/>
        <v>75</v>
      </c>
      <c r="AD69" s="6">
        <f t="shared" si="9"/>
        <v>1737</v>
      </c>
    </row>
  </sheetData>
  <sheetProtection/>
  <mergeCells count="18">
    <mergeCell ref="T11:V14"/>
    <mergeCell ref="B2:V2"/>
    <mergeCell ref="T5:T6"/>
    <mergeCell ref="U5:U6"/>
    <mergeCell ref="V5:V6"/>
    <mergeCell ref="T4:V4"/>
    <mergeCell ref="C5:F5"/>
    <mergeCell ref="G5:I5"/>
    <mergeCell ref="L5:O5"/>
    <mergeCell ref="P5:R5"/>
    <mergeCell ref="L4:S4"/>
    <mergeCell ref="S5:S6"/>
    <mergeCell ref="B7:B10"/>
    <mergeCell ref="B11:B14"/>
    <mergeCell ref="B4:B6"/>
    <mergeCell ref="C4:J4"/>
    <mergeCell ref="J5:J6"/>
    <mergeCell ref="K4:K6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B3:J46"/>
  <sheetViews>
    <sheetView showGridLines="0" zoomScaleSheetLayoutView="100" zoomScalePageLayoutView="0" workbookViewId="0" topLeftCell="A1">
      <selection activeCell="A42" sqref="A42"/>
    </sheetView>
  </sheetViews>
  <sheetFormatPr defaultColWidth="9.140625" defaultRowHeight="15"/>
  <cols>
    <col min="1" max="1" width="6.00390625" style="6" customWidth="1"/>
    <col min="2" max="2" width="4.28125" style="6" customWidth="1"/>
    <col min="3" max="3" width="9.00390625" style="6" customWidth="1"/>
    <col min="4" max="7" width="10.8515625" style="6" customWidth="1"/>
    <col min="8" max="9" width="9.421875" style="6" customWidth="1"/>
    <col min="10" max="16384" width="9.00390625" style="6" customWidth="1"/>
  </cols>
  <sheetData>
    <row r="2" ht="18.75" customHeight="1"/>
    <row r="3" spans="2:10" ht="21" customHeight="1">
      <c r="B3" s="362" t="s">
        <v>316</v>
      </c>
      <c r="C3" s="362"/>
      <c r="D3" s="362"/>
      <c r="E3" s="362"/>
      <c r="F3" s="362"/>
      <c r="G3" s="362"/>
      <c r="H3" s="362"/>
      <c r="I3" s="362"/>
      <c r="J3" s="362"/>
    </row>
    <row r="4" spans="2:10" ht="7.5" customHeight="1">
      <c r="B4" s="8"/>
      <c r="C4" s="8"/>
      <c r="D4" s="8"/>
      <c r="E4" s="8"/>
      <c r="F4" s="8"/>
      <c r="G4" s="8"/>
      <c r="H4" s="8"/>
      <c r="I4" s="11"/>
      <c r="J4" s="11"/>
    </row>
    <row r="5" spans="2:10" ht="12.75" customHeight="1">
      <c r="B5" s="355" t="s">
        <v>227</v>
      </c>
      <c r="C5" s="356"/>
      <c r="D5" s="397" t="s">
        <v>264</v>
      </c>
      <c r="E5" s="381"/>
      <c r="F5" s="397" t="s">
        <v>317</v>
      </c>
      <c r="G5" s="381"/>
      <c r="H5" s="397" t="s">
        <v>191</v>
      </c>
      <c r="I5" s="400"/>
      <c r="J5" s="84"/>
    </row>
    <row r="6" spans="2:10" ht="15.75" customHeight="1">
      <c r="B6" s="367"/>
      <c r="C6" s="368"/>
      <c r="D6" s="395" t="s">
        <v>192</v>
      </c>
      <c r="E6" s="382"/>
      <c r="F6" s="395" t="s">
        <v>193</v>
      </c>
      <c r="G6" s="396"/>
      <c r="H6" s="395" t="s">
        <v>194</v>
      </c>
      <c r="I6" s="396"/>
      <c r="J6" s="93" t="s">
        <v>266</v>
      </c>
    </row>
    <row r="7" spans="2:10" ht="15" customHeight="1">
      <c r="B7" s="357"/>
      <c r="C7" s="358"/>
      <c r="D7" s="71" t="s">
        <v>58</v>
      </c>
      <c r="E7" s="71" t="s">
        <v>63</v>
      </c>
      <c r="F7" s="71" t="s">
        <v>58</v>
      </c>
      <c r="G7" s="71" t="s">
        <v>63</v>
      </c>
      <c r="H7" s="71" t="s">
        <v>58</v>
      </c>
      <c r="I7" s="71" t="s">
        <v>63</v>
      </c>
      <c r="J7" s="86" t="s">
        <v>196</v>
      </c>
    </row>
    <row r="8" spans="2:10" ht="6" customHeight="1">
      <c r="B8" s="22"/>
      <c r="C8" s="22"/>
      <c r="D8" s="15"/>
      <c r="E8" s="15"/>
      <c r="F8" s="15"/>
      <c r="G8" s="15"/>
      <c r="H8" s="15"/>
      <c r="I8" s="101"/>
      <c r="J8" s="12"/>
    </row>
    <row r="9" spans="2:10" ht="15.75" customHeight="1">
      <c r="B9" s="435" t="s">
        <v>31</v>
      </c>
      <c r="C9" s="435"/>
      <c r="D9" s="139">
        <v>1169788</v>
      </c>
      <c r="E9" s="140">
        <v>1173171</v>
      </c>
      <c r="F9" s="139">
        <v>1172269</v>
      </c>
      <c r="G9" s="139">
        <v>1177115</v>
      </c>
      <c r="H9" s="254">
        <v>100.21208971198202</v>
      </c>
      <c r="I9" s="254">
        <v>100.33618287530122</v>
      </c>
      <c r="J9" s="255">
        <v>-0.12409316331920195</v>
      </c>
    </row>
    <row r="10" spans="2:10" ht="13.5" customHeight="1">
      <c r="B10" s="440" t="s">
        <v>32</v>
      </c>
      <c r="C10" s="440"/>
      <c r="D10" s="133">
        <v>462361</v>
      </c>
      <c r="E10" s="134">
        <v>454123</v>
      </c>
      <c r="F10" s="133">
        <v>499132</v>
      </c>
      <c r="G10" s="133">
        <v>493849</v>
      </c>
      <c r="H10" s="88">
        <v>107.95287664833322</v>
      </c>
      <c r="I10" s="88">
        <v>108.74785025202422</v>
      </c>
      <c r="J10" s="89">
        <v>-0.7949736036910053</v>
      </c>
    </row>
    <row r="11" spans="2:10" ht="13.5" customHeight="1">
      <c r="B11" s="437" t="s">
        <v>33</v>
      </c>
      <c r="C11" s="438"/>
      <c r="D11" s="133">
        <v>57900</v>
      </c>
      <c r="E11" s="134">
        <v>61864</v>
      </c>
      <c r="F11" s="133">
        <v>60093</v>
      </c>
      <c r="G11" s="133">
        <v>63809</v>
      </c>
      <c r="H11" s="88">
        <v>103.78756476683937</v>
      </c>
      <c r="I11" s="88">
        <v>103.14399327557223</v>
      </c>
      <c r="J11" s="89">
        <v>0.6435714912671386</v>
      </c>
    </row>
    <row r="12" spans="2:10" ht="13.5" customHeight="1">
      <c r="B12" s="437" t="s">
        <v>34</v>
      </c>
      <c r="C12" s="438"/>
      <c r="D12" s="133">
        <v>108433</v>
      </c>
      <c r="E12" s="134">
        <v>108898</v>
      </c>
      <c r="F12" s="133">
        <v>109758</v>
      </c>
      <c r="G12" s="133">
        <v>109781</v>
      </c>
      <c r="H12" s="88">
        <v>101.22195272656849</v>
      </c>
      <c r="I12" s="88">
        <v>100.81085052067071</v>
      </c>
      <c r="J12" s="89">
        <v>0.4111022058977767</v>
      </c>
    </row>
    <row r="13" spans="2:10" ht="13.5" customHeight="1">
      <c r="B13" s="437" t="s">
        <v>35</v>
      </c>
      <c r="C13" s="438"/>
      <c r="D13" s="133">
        <v>29858</v>
      </c>
      <c r="E13" s="134">
        <v>32823</v>
      </c>
      <c r="F13" s="134">
        <v>29981</v>
      </c>
      <c r="G13" s="134">
        <v>32536</v>
      </c>
      <c r="H13" s="88">
        <v>100.41194989617523</v>
      </c>
      <c r="I13" s="88">
        <v>99.12561313712945</v>
      </c>
      <c r="J13" s="89">
        <v>1.2863367590457813</v>
      </c>
    </row>
    <row r="14" spans="2:10" ht="13.5" customHeight="1">
      <c r="B14" s="437" t="s">
        <v>36</v>
      </c>
      <c r="C14" s="438"/>
      <c r="D14" s="133">
        <v>16300</v>
      </c>
      <c r="E14" s="134">
        <v>18050</v>
      </c>
      <c r="F14" s="135">
        <v>16472</v>
      </c>
      <c r="G14" s="135">
        <v>18133</v>
      </c>
      <c r="H14" s="88">
        <v>101.05521472392638</v>
      </c>
      <c r="I14" s="88">
        <v>100.45983379501384</v>
      </c>
      <c r="J14" s="89">
        <v>0.5953809289125473</v>
      </c>
    </row>
    <row r="15" spans="2:10" ht="13.5" customHeight="1">
      <c r="B15" s="437" t="s">
        <v>37</v>
      </c>
      <c r="C15" s="438"/>
      <c r="D15" s="133">
        <v>71887</v>
      </c>
      <c r="E15" s="134">
        <v>74982</v>
      </c>
      <c r="F15" s="135">
        <v>69486</v>
      </c>
      <c r="G15" s="135">
        <v>71469</v>
      </c>
      <c r="H15" s="88">
        <v>96.66003588966015</v>
      </c>
      <c r="I15" s="88">
        <v>95.31487557013683</v>
      </c>
      <c r="J15" s="89">
        <v>1.3451603195233162</v>
      </c>
    </row>
    <row r="16" spans="2:10" ht="13.5" customHeight="1">
      <c r="B16" s="437" t="s">
        <v>38</v>
      </c>
      <c r="C16" s="438"/>
      <c r="D16" s="133">
        <v>23032</v>
      </c>
      <c r="E16" s="134">
        <v>24517</v>
      </c>
      <c r="F16" s="135">
        <v>22595</v>
      </c>
      <c r="G16" s="135">
        <v>23880</v>
      </c>
      <c r="H16" s="88">
        <v>98.10263980548801</v>
      </c>
      <c r="I16" s="88">
        <v>97.40180283068891</v>
      </c>
      <c r="J16" s="89">
        <v>0.7008369747991026</v>
      </c>
    </row>
    <row r="17" spans="2:10" ht="13.5" customHeight="1">
      <c r="B17" s="437" t="s">
        <v>39</v>
      </c>
      <c r="C17" s="438"/>
      <c r="D17" s="133">
        <v>34651</v>
      </c>
      <c r="E17" s="134">
        <v>34846</v>
      </c>
      <c r="F17" s="135">
        <v>31447</v>
      </c>
      <c r="G17" s="135">
        <v>30981</v>
      </c>
      <c r="H17" s="88">
        <v>90.7535136071109</v>
      </c>
      <c r="I17" s="88">
        <v>88.908339551168</v>
      </c>
      <c r="J17" s="89">
        <v>1.8451740559429055</v>
      </c>
    </row>
    <row r="18" spans="2:10" ht="13.5" customHeight="1">
      <c r="B18" s="437" t="s">
        <v>40</v>
      </c>
      <c r="C18" s="438"/>
      <c r="D18" s="133">
        <v>110459</v>
      </c>
      <c r="E18" s="134">
        <v>109311</v>
      </c>
      <c r="F18" s="136">
        <v>106338</v>
      </c>
      <c r="G18" s="136">
        <v>103691</v>
      </c>
      <c r="H18" s="88">
        <v>96.26920395802968</v>
      </c>
      <c r="I18" s="88">
        <v>94.8587058941918</v>
      </c>
      <c r="J18" s="89">
        <v>1.4104980638378777</v>
      </c>
    </row>
    <row r="19" spans="2:10" ht="13.5" customHeight="1">
      <c r="B19" s="437" t="s">
        <v>41</v>
      </c>
      <c r="C19" s="438"/>
      <c r="D19" s="133">
        <v>48680</v>
      </c>
      <c r="E19" s="134">
        <v>47207</v>
      </c>
      <c r="F19" s="136">
        <v>44990</v>
      </c>
      <c r="G19" s="136">
        <v>44136</v>
      </c>
      <c r="H19" s="88">
        <v>92.41988496302382</v>
      </c>
      <c r="I19" s="88">
        <v>93.49460885038235</v>
      </c>
      <c r="J19" s="89">
        <v>-1.0747238873585303</v>
      </c>
    </row>
    <row r="20" spans="2:10" ht="13.5" customHeight="1">
      <c r="B20" s="439" t="s">
        <v>163</v>
      </c>
      <c r="C20" s="439"/>
      <c r="D20" s="133">
        <v>6147</v>
      </c>
      <c r="E20" s="134">
        <v>5677</v>
      </c>
      <c r="F20" s="136">
        <v>6849</v>
      </c>
      <c r="G20" s="136">
        <v>6107</v>
      </c>
      <c r="H20" s="88">
        <v>111.42020497803806</v>
      </c>
      <c r="I20" s="88">
        <v>107.57442311079797</v>
      </c>
      <c r="J20" s="89">
        <v>3.845781867240092</v>
      </c>
    </row>
    <row r="21" spans="2:10" ht="13.5" customHeight="1">
      <c r="B21" s="436" t="s">
        <v>42</v>
      </c>
      <c r="C21" s="436"/>
      <c r="D21" s="133">
        <v>51885</v>
      </c>
      <c r="E21" s="134">
        <v>47965</v>
      </c>
      <c r="F21" s="136">
        <v>48534</v>
      </c>
      <c r="G21" s="136">
        <v>47617</v>
      </c>
      <c r="H21" s="88">
        <v>93.54148597860653</v>
      </c>
      <c r="I21" s="88">
        <v>99.27447096841448</v>
      </c>
      <c r="J21" s="89">
        <v>-5.732984989807946</v>
      </c>
    </row>
    <row r="22" spans="2:10" ht="13.5" customHeight="1">
      <c r="B22" s="436" t="s">
        <v>43</v>
      </c>
      <c r="C22" s="436"/>
      <c r="D22" s="133">
        <v>36940</v>
      </c>
      <c r="E22" s="134">
        <v>35702</v>
      </c>
      <c r="F22" s="136">
        <v>28226</v>
      </c>
      <c r="G22" s="136">
        <v>27804</v>
      </c>
      <c r="H22" s="88">
        <v>76.41039523551706</v>
      </c>
      <c r="I22" s="88">
        <v>77.87799002856983</v>
      </c>
      <c r="J22" s="89">
        <v>-1.4675947930527684</v>
      </c>
    </row>
    <row r="23" spans="2:10" ht="13.5" customHeight="1">
      <c r="B23" s="436" t="s">
        <v>44</v>
      </c>
      <c r="C23" s="436"/>
      <c r="D23" s="133">
        <v>26927</v>
      </c>
      <c r="E23" s="134">
        <v>26880</v>
      </c>
      <c r="F23" s="136">
        <v>20193</v>
      </c>
      <c r="G23" s="136">
        <v>19514</v>
      </c>
      <c r="H23" s="88">
        <v>74.99164407472054</v>
      </c>
      <c r="I23" s="88">
        <v>72.59672619047619</v>
      </c>
      <c r="J23" s="89">
        <v>2.39491788424435</v>
      </c>
    </row>
    <row r="24" spans="2:10" ht="13.5" customHeight="1">
      <c r="B24" s="436" t="s">
        <v>45</v>
      </c>
      <c r="C24" s="436"/>
      <c r="D24" s="133">
        <v>22216</v>
      </c>
      <c r="E24" s="134">
        <v>23790</v>
      </c>
      <c r="F24" s="136">
        <v>21542</v>
      </c>
      <c r="G24" s="136">
        <v>22919</v>
      </c>
      <c r="H24" s="88">
        <v>96.9661505221462</v>
      </c>
      <c r="I24" s="88">
        <v>96.33879781420765</v>
      </c>
      <c r="J24" s="89">
        <v>0.6273527079385417</v>
      </c>
    </row>
    <row r="25" spans="2:10" ht="13.5" customHeight="1">
      <c r="B25" s="436" t="s">
        <v>46</v>
      </c>
      <c r="C25" s="436"/>
      <c r="D25" s="133">
        <v>14277</v>
      </c>
      <c r="E25" s="134">
        <v>15236</v>
      </c>
      <c r="F25" s="136">
        <v>12299</v>
      </c>
      <c r="G25" s="136">
        <v>12971</v>
      </c>
      <c r="H25" s="88">
        <v>86.1455487847587</v>
      </c>
      <c r="I25" s="88">
        <v>85.13389341034392</v>
      </c>
      <c r="J25" s="89">
        <v>1.0116553744147865</v>
      </c>
    </row>
    <row r="26" spans="2:10" ht="13.5" customHeight="1">
      <c r="B26" s="436" t="s">
        <v>47</v>
      </c>
      <c r="C26" s="436"/>
      <c r="D26" s="133">
        <v>18535</v>
      </c>
      <c r="E26" s="134">
        <v>18959</v>
      </c>
      <c r="F26" s="136">
        <v>15735</v>
      </c>
      <c r="G26" s="136">
        <v>16099</v>
      </c>
      <c r="H26" s="88">
        <v>84.89344483409765</v>
      </c>
      <c r="I26" s="88">
        <v>84.9148161822881</v>
      </c>
      <c r="J26" s="89">
        <v>-0.021371348190456274</v>
      </c>
    </row>
    <row r="27" spans="2:10" ht="13.5" customHeight="1">
      <c r="B27" s="436" t="s">
        <v>2</v>
      </c>
      <c r="C27" s="436"/>
      <c r="D27" s="133">
        <v>9735</v>
      </c>
      <c r="E27" s="134">
        <v>10549</v>
      </c>
      <c r="F27" s="136">
        <v>9888</v>
      </c>
      <c r="G27" s="136">
        <v>10736</v>
      </c>
      <c r="H27" s="88">
        <v>101.57164869029276</v>
      </c>
      <c r="I27" s="88">
        <v>101.77267987486967</v>
      </c>
      <c r="J27" s="89">
        <v>-0.20103118457690528</v>
      </c>
    </row>
    <row r="28" spans="2:10" ht="13.5" customHeight="1">
      <c r="B28" s="441" t="s">
        <v>3</v>
      </c>
      <c r="C28" s="442"/>
      <c r="D28" s="65">
        <v>19565</v>
      </c>
      <c r="E28" s="137">
        <v>21792</v>
      </c>
      <c r="F28" s="138">
        <v>18711</v>
      </c>
      <c r="G28" s="138">
        <v>21083</v>
      </c>
      <c r="H28" s="141">
        <v>95.6350626118068</v>
      </c>
      <c r="I28" s="141">
        <v>96.74651248164464</v>
      </c>
      <c r="J28" s="142">
        <v>-1.1114498698378412</v>
      </c>
    </row>
    <row r="29" spans="3:4" ht="12">
      <c r="C29" s="66" t="s">
        <v>311</v>
      </c>
      <c r="D29" s="6" t="s">
        <v>318</v>
      </c>
    </row>
    <row r="36" ht="12" customHeight="1"/>
    <row r="37" ht="12" customHeight="1"/>
    <row r="38" ht="12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2">
      <c r="C46" s="66"/>
    </row>
  </sheetData>
  <sheetProtection/>
  <mergeCells count="28">
    <mergeCell ref="B3:J3"/>
    <mergeCell ref="B5:C7"/>
    <mergeCell ref="B26:C26"/>
    <mergeCell ref="B27:C27"/>
    <mergeCell ref="B28:C28"/>
    <mergeCell ref="D5:E5"/>
    <mergeCell ref="F5:G5"/>
    <mergeCell ref="H5:I5"/>
    <mergeCell ref="D6:E6"/>
    <mergeCell ref="F6:G6"/>
    <mergeCell ref="H6:I6"/>
    <mergeCell ref="B20:C20"/>
    <mergeCell ref="B21:C21"/>
    <mergeCell ref="B22:C22"/>
    <mergeCell ref="B23:C23"/>
    <mergeCell ref="B24:C24"/>
    <mergeCell ref="B10:C10"/>
    <mergeCell ref="B11:C11"/>
    <mergeCell ref="B12:C12"/>
    <mergeCell ref="B13:C13"/>
    <mergeCell ref="B9:C9"/>
    <mergeCell ref="B25:C25"/>
    <mergeCell ref="B14:C14"/>
    <mergeCell ref="B15:C15"/>
    <mergeCell ref="B16:C16"/>
    <mergeCell ref="B17:C17"/>
    <mergeCell ref="B18:C18"/>
    <mergeCell ref="B19:C19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B3:AT3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00390625" style="6" customWidth="1"/>
    <col min="2" max="2" width="4.28125" style="6" customWidth="1"/>
    <col min="3" max="3" width="5.28125" style="6" customWidth="1"/>
    <col min="4" max="4" width="6.57421875" style="6" customWidth="1"/>
    <col min="5" max="9" width="6.421875" style="6" customWidth="1"/>
    <col min="10" max="10" width="6.28125" style="6" customWidth="1"/>
    <col min="11" max="11" width="6.7109375" style="6" customWidth="1"/>
    <col min="12" max="16" width="6.421875" style="6" customWidth="1"/>
    <col min="17" max="17" width="6.140625" style="6" customWidth="1"/>
    <col min="18" max="20" width="7.140625" style="6" customWidth="1"/>
    <col min="21" max="22" width="6.140625" style="6" customWidth="1"/>
    <col min="23" max="24" width="7.140625" style="6" customWidth="1"/>
    <col min="25" max="26" width="5.421875" style="6" customWidth="1"/>
    <col min="27" max="27" width="9.421875" style="6" bestFit="1" customWidth="1"/>
    <col min="28" max="16384" width="9.00390625" style="6" customWidth="1"/>
  </cols>
  <sheetData>
    <row r="2" ht="18.75" customHeight="1"/>
    <row r="3" spans="2:46" ht="21" customHeight="1">
      <c r="B3" s="362" t="s">
        <v>320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252"/>
      <c r="Y3" s="362" t="s">
        <v>391</v>
      </c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253"/>
      <c r="AP3" s="253"/>
      <c r="AQ3" s="253"/>
      <c r="AR3" s="253"/>
      <c r="AS3" s="253"/>
      <c r="AT3" s="253"/>
    </row>
    <row r="4" spans="2:22" ht="12.75" customHeight="1">
      <c r="B4" s="8"/>
      <c r="C4" s="8"/>
      <c r="D4" s="8"/>
      <c r="E4" s="8"/>
      <c r="F4" s="8"/>
      <c r="G4" s="8"/>
      <c r="H4" s="8"/>
      <c r="I4" s="8"/>
      <c r="J4" s="11"/>
      <c r="K4" s="11"/>
      <c r="U4" s="11" t="s">
        <v>319</v>
      </c>
      <c r="V4" s="11"/>
    </row>
    <row r="5" spans="2:40" ht="12.75" customHeight="1">
      <c r="B5" s="355" t="s">
        <v>321</v>
      </c>
      <c r="C5" s="356"/>
      <c r="D5" s="359" t="s">
        <v>173</v>
      </c>
      <c r="E5" s="361"/>
      <c r="F5" s="361"/>
      <c r="G5" s="361"/>
      <c r="H5" s="361"/>
      <c r="I5" s="361"/>
      <c r="J5" s="360"/>
      <c r="K5" s="359" t="s">
        <v>63</v>
      </c>
      <c r="L5" s="361"/>
      <c r="M5" s="361"/>
      <c r="N5" s="361"/>
      <c r="O5" s="361"/>
      <c r="P5" s="361"/>
      <c r="Q5" s="361"/>
      <c r="R5" s="359" t="s">
        <v>179</v>
      </c>
      <c r="S5" s="361"/>
      <c r="T5" s="361"/>
      <c r="U5" s="361"/>
      <c r="V5" s="361"/>
      <c r="W5" s="361"/>
      <c r="X5" s="35"/>
      <c r="Y5" s="355" t="s">
        <v>321</v>
      </c>
      <c r="Z5" s="356"/>
      <c r="AA5" s="359" t="s">
        <v>173</v>
      </c>
      <c r="AB5" s="361"/>
      <c r="AC5" s="361"/>
      <c r="AD5" s="361"/>
      <c r="AE5" s="361"/>
      <c r="AF5" s="361"/>
      <c r="AG5" s="360"/>
      <c r="AH5" s="359" t="s">
        <v>63</v>
      </c>
      <c r="AI5" s="361"/>
      <c r="AJ5" s="361"/>
      <c r="AK5" s="361"/>
      <c r="AL5" s="361"/>
      <c r="AM5" s="361"/>
      <c r="AN5" s="361"/>
    </row>
    <row r="6" spans="2:40" ht="15.75" customHeight="1">
      <c r="B6" s="367"/>
      <c r="C6" s="368"/>
      <c r="D6" s="365" t="s">
        <v>182</v>
      </c>
      <c r="E6" s="96" t="s">
        <v>228</v>
      </c>
      <c r="F6" s="143"/>
      <c r="G6" s="144"/>
      <c r="H6" s="80" t="s">
        <v>176</v>
      </c>
      <c r="I6" s="76"/>
      <c r="J6" s="75"/>
      <c r="K6" s="365" t="s">
        <v>182</v>
      </c>
      <c r="L6" s="96" t="s">
        <v>228</v>
      </c>
      <c r="M6" s="143"/>
      <c r="N6" s="144"/>
      <c r="O6" s="80" t="s">
        <v>176</v>
      </c>
      <c r="P6" s="76"/>
      <c r="Q6" s="75"/>
      <c r="R6" s="96" t="s">
        <v>228</v>
      </c>
      <c r="S6" s="143"/>
      <c r="T6" s="144"/>
      <c r="U6" s="80" t="s">
        <v>176</v>
      </c>
      <c r="V6" s="76"/>
      <c r="W6" s="76"/>
      <c r="X6" s="329"/>
      <c r="Y6" s="367"/>
      <c r="Z6" s="368"/>
      <c r="AA6" s="365" t="s">
        <v>1</v>
      </c>
      <c r="AB6" s="313" t="s">
        <v>228</v>
      </c>
      <c r="AC6" s="365" t="s">
        <v>174</v>
      </c>
      <c r="AD6" s="363" t="s">
        <v>175</v>
      </c>
      <c r="AE6" s="316" t="s">
        <v>176</v>
      </c>
      <c r="AF6" s="76"/>
      <c r="AG6" s="75"/>
      <c r="AH6" s="365" t="s">
        <v>1</v>
      </c>
      <c r="AI6" s="313" t="s">
        <v>228</v>
      </c>
      <c r="AJ6" s="365" t="s">
        <v>174</v>
      </c>
      <c r="AK6" s="363" t="s">
        <v>175</v>
      </c>
      <c r="AL6" s="316" t="s">
        <v>176</v>
      </c>
      <c r="AM6" s="76"/>
      <c r="AN6" s="76"/>
    </row>
    <row r="7" spans="2:40" ht="15" customHeight="1">
      <c r="B7" s="357"/>
      <c r="C7" s="358"/>
      <c r="D7" s="366"/>
      <c r="E7" s="97"/>
      <c r="F7" s="170" t="s">
        <v>174</v>
      </c>
      <c r="G7" s="171" t="s">
        <v>229</v>
      </c>
      <c r="H7" s="95"/>
      <c r="I7" s="256" t="s">
        <v>177</v>
      </c>
      <c r="J7" s="256" t="s">
        <v>178</v>
      </c>
      <c r="K7" s="366"/>
      <c r="L7" s="97"/>
      <c r="M7" s="170" t="s">
        <v>174</v>
      </c>
      <c r="N7" s="171" t="s">
        <v>229</v>
      </c>
      <c r="O7" s="95"/>
      <c r="P7" s="256" t="s">
        <v>177</v>
      </c>
      <c r="Q7" s="256" t="s">
        <v>178</v>
      </c>
      <c r="R7" s="97"/>
      <c r="S7" s="170" t="s">
        <v>174</v>
      </c>
      <c r="T7" s="171" t="s">
        <v>229</v>
      </c>
      <c r="U7" s="95"/>
      <c r="V7" s="256" t="s">
        <v>177</v>
      </c>
      <c r="W7" s="256" t="s">
        <v>178</v>
      </c>
      <c r="X7" s="330"/>
      <c r="Y7" s="357"/>
      <c r="Z7" s="358"/>
      <c r="AA7" s="366"/>
      <c r="AB7" s="314"/>
      <c r="AC7" s="366"/>
      <c r="AD7" s="364"/>
      <c r="AE7" s="315"/>
      <c r="AF7" s="64" t="s">
        <v>177</v>
      </c>
      <c r="AG7" s="64" t="s">
        <v>178</v>
      </c>
      <c r="AH7" s="366"/>
      <c r="AI7" s="314"/>
      <c r="AJ7" s="366"/>
      <c r="AK7" s="364"/>
      <c r="AL7" s="315"/>
      <c r="AM7" s="64" t="s">
        <v>177</v>
      </c>
      <c r="AN7" s="64" t="s">
        <v>178</v>
      </c>
    </row>
    <row r="8" spans="2:39" ht="6" customHeight="1">
      <c r="B8" s="22"/>
      <c r="C8" s="2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7"/>
      <c r="R8" s="77"/>
      <c r="S8" s="81"/>
      <c r="T8" s="81"/>
      <c r="U8" s="81"/>
      <c r="V8" s="81"/>
      <c r="W8" s="77"/>
      <c r="X8" s="257"/>
      <c r="Y8" s="257"/>
      <c r="Z8" s="31"/>
      <c r="AA8" s="324"/>
      <c r="AB8" s="324"/>
      <c r="AC8" s="332"/>
      <c r="AD8" s="101"/>
      <c r="AE8" s="101"/>
      <c r="AF8" s="101"/>
      <c r="AG8" s="101"/>
      <c r="AH8" s="101"/>
      <c r="AI8" s="101"/>
      <c r="AJ8" s="101"/>
      <c r="AK8" s="101"/>
      <c r="AL8" s="101"/>
      <c r="AM8" s="101"/>
    </row>
    <row r="9" spans="2:41" ht="17.25" customHeight="1">
      <c r="B9" s="435" t="s">
        <v>31</v>
      </c>
      <c r="C9" s="435"/>
      <c r="D9" s="145">
        <v>100</v>
      </c>
      <c r="E9" s="145">
        <v>70.06291523100646</v>
      </c>
      <c r="F9" s="145">
        <v>9.966178700830621</v>
      </c>
      <c r="G9" s="145">
        <v>60.09673653017583</v>
      </c>
      <c r="H9" s="145">
        <v>29.93708476899355</v>
      </c>
      <c r="I9" s="145">
        <v>28.57195168931412</v>
      </c>
      <c r="J9" s="145">
        <v>1.3651330796794288</v>
      </c>
      <c r="K9" s="145">
        <v>100</v>
      </c>
      <c r="L9" s="145">
        <v>73.23645804034348</v>
      </c>
      <c r="M9" s="145">
        <v>11.813651685139755</v>
      </c>
      <c r="N9" s="145">
        <v>61.42280635520373</v>
      </c>
      <c r="O9" s="145">
        <v>26.763541959656518</v>
      </c>
      <c r="P9" s="145">
        <v>25.55889302855871</v>
      </c>
      <c r="Q9" s="145">
        <v>1.2046489310978115</v>
      </c>
      <c r="R9" s="145">
        <v>-3.1735428093370217</v>
      </c>
      <c r="S9" s="145">
        <v>-1.8474729843091335</v>
      </c>
      <c r="T9" s="145">
        <v>-1.3260698250279006</v>
      </c>
      <c r="U9" s="145">
        <v>3.1735428093370324</v>
      </c>
      <c r="V9" s="145">
        <v>3.0130586607554086</v>
      </c>
      <c r="W9" s="146">
        <v>0.1604841485816173</v>
      </c>
      <c r="X9" s="257"/>
      <c r="Y9" s="435" t="s">
        <v>31</v>
      </c>
      <c r="Z9" s="435"/>
      <c r="AA9" s="333">
        <v>645390</v>
      </c>
      <c r="AB9" s="333">
        <v>441657</v>
      </c>
      <c r="AC9" s="333">
        <v>62824</v>
      </c>
      <c r="AD9" s="333">
        <v>378833</v>
      </c>
      <c r="AE9" s="333">
        <v>188715</v>
      </c>
      <c r="AF9" s="333">
        <v>170222</v>
      </c>
      <c r="AG9" s="333">
        <v>8133</v>
      </c>
      <c r="AH9" s="333">
        <v>664841</v>
      </c>
      <c r="AI9" s="333">
        <v>486906</v>
      </c>
      <c r="AJ9" s="333">
        <v>78542</v>
      </c>
      <c r="AK9" s="333">
        <v>408364</v>
      </c>
      <c r="AL9" s="333">
        <v>177935</v>
      </c>
      <c r="AM9" s="333">
        <v>169926</v>
      </c>
      <c r="AN9" s="331">
        <v>8009</v>
      </c>
      <c r="AO9" s="165"/>
    </row>
    <row r="10" spans="2:41" ht="15" customHeight="1">
      <c r="B10" s="440" t="s">
        <v>32</v>
      </c>
      <c r="C10" s="440"/>
      <c r="D10" s="72">
        <v>100</v>
      </c>
      <c r="E10" s="258">
        <v>83.92356698276143</v>
      </c>
      <c r="F10" s="258">
        <v>7.712141949359664</v>
      </c>
      <c r="G10" s="258">
        <v>76.21142503340177</v>
      </c>
      <c r="H10" s="258">
        <v>16.07643301723857</v>
      </c>
      <c r="I10" s="258">
        <v>14.429172643395185</v>
      </c>
      <c r="J10" s="258">
        <v>1.6472603738433864</v>
      </c>
      <c r="K10" s="72">
        <v>100</v>
      </c>
      <c r="L10" s="72">
        <v>86.85088192699982</v>
      </c>
      <c r="M10" s="72">
        <v>9.208692309782924</v>
      </c>
      <c r="N10" s="72">
        <v>77.6421896172169</v>
      </c>
      <c r="O10" s="72">
        <v>13.149118073000182</v>
      </c>
      <c r="P10" s="72">
        <v>12.066267796754945</v>
      </c>
      <c r="Q10" s="72">
        <v>1.082850276245239</v>
      </c>
      <c r="R10" s="72">
        <v>-2.9273149442383897</v>
      </c>
      <c r="S10" s="72">
        <v>-1.4965503604232602</v>
      </c>
      <c r="T10" s="72">
        <v>-1.430764583815133</v>
      </c>
      <c r="U10" s="72">
        <v>2.9273149442383897</v>
      </c>
      <c r="V10" s="72">
        <v>2.362904846640241</v>
      </c>
      <c r="W10" s="74">
        <v>0.5644100975981474</v>
      </c>
      <c r="X10" s="257"/>
      <c r="Y10" s="440" t="s">
        <v>32</v>
      </c>
      <c r="Z10" s="440"/>
      <c r="AA10" s="13">
        <v>256723</v>
      </c>
      <c r="AB10" s="13">
        <v>206029</v>
      </c>
      <c r="AC10" s="285">
        <v>18933</v>
      </c>
      <c r="AD10" s="13">
        <v>187096</v>
      </c>
      <c r="AE10" s="13">
        <v>39467</v>
      </c>
      <c r="AF10" s="13">
        <v>31359</v>
      </c>
      <c r="AG10" s="13">
        <v>3580</v>
      </c>
      <c r="AH10" s="13">
        <v>257561</v>
      </c>
      <c r="AI10" s="13">
        <v>223694</v>
      </c>
      <c r="AJ10" s="13">
        <v>23718</v>
      </c>
      <c r="AK10" s="13">
        <v>199976</v>
      </c>
      <c r="AL10" s="13">
        <v>33867</v>
      </c>
      <c r="AM10" s="13">
        <v>31078</v>
      </c>
      <c r="AN10" s="165">
        <v>2789</v>
      </c>
      <c r="AO10" s="165"/>
    </row>
    <row r="11" spans="2:41" ht="15" customHeight="1">
      <c r="B11" s="437" t="s">
        <v>33</v>
      </c>
      <c r="C11" s="438"/>
      <c r="D11" s="72">
        <v>100</v>
      </c>
      <c r="E11" s="72">
        <v>86.02020860495436</v>
      </c>
      <c r="F11" s="72">
        <v>13.57561929595828</v>
      </c>
      <c r="G11" s="72">
        <v>72.44458930899609</v>
      </c>
      <c r="H11" s="72">
        <v>13.979791395045632</v>
      </c>
      <c r="I11" s="72">
        <v>13.292596953763121</v>
      </c>
      <c r="J11" s="72">
        <v>0.6871944412825073</v>
      </c>
      <c r="K11" s="72">
        <v>100</v>
      </c>
      <c r="L11" s="72">
        <v>86.97970063563666</v>
      </c>
      <c r="M11" s="72">
        <v>14.821758106564339</v>
      </c>
      <c r="N11" s="72">
        <v>72.15794252907233</v>
      </c>
      <c r="O11" s="72">
        <v>13.02029936436334</v>
      </c>
      <c r="P11" s="72">
        <v>12.258707050587304</v>
      </c>
      <c r="Q11" s="72">
        <v>0.7615923137760333</v>
      </c>
      <c r="R11" s="72">
        <v>-0.9594920306822985</v>
      </c>
      <c r="S11" s="72">
        <v>-1.246138810606059</v>
      </c>
      <c r="T11" s="72">
        <v>0.28664677992375687</v>
      </c>
      <c r="U11" s="72">
        <v>0.9594920306822932</v>
      </c>
      <c r="V11" s="72">
        <v>1.033889903175817</v>
      </c>
      <c r="W11" s="74">
        <v>-0.07439787249352603</v>
      </c>
      <c r="X11" s="257"/>
      <c r="Y11" s="437" t="s">
        <v>33</v>
      </c>
      <c r="Z11" s="438"/>
      <c r="AA11" s="13">
        <v>30924</v>
      </c>
      <c r="AB11" s="13">
        <v>26391</v>
      </c>
      <c r="AC11" s="285">
        <v>4165</v>
      </c>
      <c r="AD11" s="13">
        <v>22226</v>
      </c>
      <c r="AE11" s="13">
        <v>4289</v>
      </c>
      <c r="AF11" s="13">
        <v>3888</v>
      </c>
      <c r="AG11" s="13">
        <v>201</v>
      </c>
      <c r="AH11" s="13">
        <v>34139</v>
      </c>
      <c r="AI11" s="13">
        <v>29694</v>
      </c>
      <c r="AJ11" s="13">
        <v>5060</v>
      </c>
      <c r="AK11" s="13">
        <v>24634</v>
      </c>
      <c r="AL11" s="13">
        <v>4445</v>
      </c>
      <c r="AM11" s="13">
        <v>4185</v>
      </c>
      <c r="AN11" s="165">
        <v>260</v>
      </c>
      <c r="AO11" s="165"/>
    </row>
    <row r="12" spans="2:41" ht="15" customHeight="1">
      <c r="B12" s="437" t="s">
        <v>34</v>
      </c>
      <c r="C12" s="438"/>
      <c r="D12" s="72">
        <v>100</v>
      </c>
      <c r="E12" s="72">
        <v>72.20753414276814</v>
      </c>
      <c r="F12" s="72">
        <v>10.558577370627956</v>
      </c>
      <c r="G12" s="72">
        <v>61.648956772140174</v>
      </c>
      <c r="H12" s="72">
        <v>27.792465857231868</v>
      </c>
      <c r="I12" s="72">
        <v>26.741574000057707</v>
      </c>
      <c r="J12" s="72">
        <v>1.0508918571741628</v>
      </c>
      <c r="K12" s="72">
        <v>100</v>
      </c>
      <c r="L12" s="72">
        <v>75.05956980937661</v>
      </c>
      <c r="M12" s="72">
        <v>12.91698866563627</v>
      </c>
      <c r="N12" s="72">
        <v>62.14258114374034</v>
      </c>
      <c r="O12" s="72">
        <v>24.94043019062339</v>
      </c>
      <c r="P12" s="72">
        <v>23.908423493044822</v>
      </c>
      <c r="Q12" s="72">
        <v>1.0320066975785678</v>
      </c>
      <c r="R12" s="72">
        <v>-2.8520356666084723</v>
      </c>
      <c r="S12" s="72">
        <v>-2.358411295008313</v>
      </c>
      <c r="T12" s="72">
        <v>-0.4936243716001627</v>
      </c>
      <c r="U12" s="72">
        <v>2.8520356666084794</v>
      </c>
      <c r="V12" s="72">
        <v>2.833150507012885</v>
      </c>
      <c r="W12" s="74">
        <v>0.018885159595595002</v>
      </c>
      <c r="X12" s="257"/>
      <c r="Y12" s="437" t="s">
        <v>34</v>
      </c>
      <c r="Z12" s="438"/>
      <c r="AA12" s="13">
        <v>60439</v>
      </c>
      <c r="AB12" s="13">
        <v>42879</v>
      </c>
      <c r="AC12" s="285">
        <v>6270</v>
      </c>
      <c r="AD12" s="13">
        <v>36609</v>
      </c>
      <c r="AE12" s="13">
        <v>16504</v>
      </c>
      <c r="AF12" s="13">
        <v>14759</v>
      </c>
      <c r="AG12" s="13">
        <v>580</v>
      </c>
      <c r="AH12" s="13">
        <v>62112</v>
      </c>
      <c r="AI12" s="13">
        <v>46621</v>
      </c>
      <c r="AJ12" s="13">
        <v>8023</v>
      </c>
      <c r="AK12" s="13">
        <v>38598</v>
      </c>
      <c r="AL12" s="13">
        <v>15491</v>
      </c>
      <c r="AM12" s="13">
        <v>14850</v>
      </c>
      <c r="AN12" s="165">
        <v>641</v>
      </c>
      <c r="AO12" s="165"/>
    </row>
    <row r="13" spans="2:41" ht="15" customHeight="1">
      <c r="B13" s="437" t="s">
        <v>35</v>
      </c>
      <c r="C13" s="438"/>
      <c r="D13" s="72">
        <v>100</v>
      </c>
      <c r="E13" s="72">
        <v>91.17956127676344</v>
      </c>
      <c r="F13" s="72">
        <v>24.668330487324315</v>
      </c>
      <c r="G13" s="72">
        <v>66.51123078943911</v>
      </c>
      <c r="H13" s="72">
        <v>8.820438723236569</v>
      </c>
      <c r="I13" s="72">
        <v>8.539339470213525</v>
      </c>
      <c r="J13" s="72">
        <v>0.2810992530230431</v>
      </c>
      <c r="K13" s="72">
        <v>100</v>
      </c>
      <c r="L13" s="72">
        <v>91.5440763615946</v>
      </c>
      <c r="M13" s="72">
        <v>27.38349241998877</v>
      </c>
      <c r="N13" s="72">
        <v>64.16058394160584</v>
      </c>
      <c r="O13" s="72">
        <v>8.45592363840539</v>
      </c>
      <c r="P13" s="72">
        <v>7.944974733295901</v>
      </c>
      <c r="Q13" s="72">
        <v>0.5109489051094891</v>
      </c>
      <c r="R13" s="72">
        <v>-0.3645150848311687</v>
      </c>
      <c r="S13" s="72">
        <v>-2.7151619326644543</v>
      </c>
      <c r="T13" s="72">
        <v>2.350646847833275</v>
      </c>
      <c r="U13" s="72">
        <v>0.36451508483117934</v>
      </c>
      <c r="V13" s="72">
        <v>0.5943647369176244</v>
      </c>
      <c r="W13" s="74">
        <v>-0.22984965208644598</v>
      </c>
      <c r="X13" s="257"/>
      <c r="Y13" s="437" t="s">
        <v>35</v>
      </c>
      <c r="Z13" s="438"/>
      <c r="AA13" s="13">
        <v>15320</v>
      </c>
      <c r="AB13" s="13">
        <v>13883</v>
      </c>
      <c r="AC13" s="285">
        <v>3756</v>
      </c>
      <c r="AD13" s="13">
        <v>10127</v>
      </c>
      <c r="AE13" s="13">
        <v>1343</v>
      </c>
      <c r="AF13" s="13">
        <v>1124</v>
      </c>
      <c r="AG13" s="13">
        <v>37</v>
      </c>
      <c r="AH13" s="13">
        <v>17810</v>
      </c>
      <c r="AI13" s="13">
        <v>16304</v>
      </c>
      <c r="AJ13" s="13">
        <v>4877</v>
      </c>
      <c r="AK13" s="13">
        <v>11427</v>
      </c>
      <c r="AL13" s="13">
        <v>1506</v>
      </c>
      <c r="AM13" s="13">
        <v>1415</v>
      </c>
      <c r="AN13" s="165">
        <v>91</v>
      </c>
      <c r="AO13" s="165"/>
    </row>
    <row r="14" spans="2:41" ht="15" customHeight="1">
      <c r="B14" s="437" t="s">
        <v>36</v>
      </c>
      <c r="C14" s="438"/>
      <c r="D14" s="72">
        <v>100</v>
      </c>
      <c r="E14" s="72">
        <v>88.98326572008114</v>
      </c>
      <c r="F14" s="72">
        <v>22.946247464503042</v>
      </c>
      <c r="G14" s="72">
        <v>66.03701825557809</v>
      </c>
      <c r="H14" s="72">
        <v>11.016734279918865</v>
      </c>
      <c r="I14" s="72">
        <v>10.690022112661483</v>
      </c>
      <c r="J14" s="72">
        <v>0.3267121672573803</v>
      </c>
      <c r="K14" s="72">
        <v>100</v>
      </c>
      <c r="L14" s="72">
        <v>90.42236152502312</v>
      </c>
      <c r="M14" s="72">
        <v>27.633336758812042</v>
      </c>
      <c r="N14" s="72">
        <v>62.78902476621108</v>
      </c>
      <c r="O14" s="72">
        <v>9.577638474976878</v>
      </c>
      <c r="P14" s="72">
        <v>9.37210975233789</v>
      </c>
      <c r="Q14" s="72">
        <v>0.2055287226389888</v>
      </c>
      <c r="R14" s="72">
        <v>-1.439095804941985</v>
      </c>
      <c r="S14" s="72">
        <v>-4.687089294309001</v>
      </c>
      <c r="T14" s="72">
        <v>3.247993489367012</v>
      </c>
      <c r="U14" s="72">
        <v>1.4390958049419869</v>
      </c>
      <c r="V14" s="72">
        <v>1.317912360323593</v>
      </c>
      <c r="W14" s="74">
        <v>0.12118344461839148</v>
      </c>
      <c r="X14" s="257"/>
      <c r="Y14" s="437" t="s">
        <v>36</v>
      </c>
      <c r="Z14" s="438"/>
      <c r="AA14" s="13">
        <v>7888</v>
      </c>
      <c r="AB14" s="13">
        <v>7019</v>
      </c>
      <c r="AC14" s="285">
        <v>1810</v>
      </c>
      <c r="AD14" s="13">
        <v>5209</v>
      </c>
      <c r="AE14" s="13">
        <v>869</v>
      </c>
      <c r="AF14" s="13">
        <v>818</v>
      </c>
      <c r="AG14" s="13">
        <v>25</v>
      </c>
      <c r="AH14" s="13">
        <v>9731</v>
      </c>
      <c r="AI14" s="13">
        <v>8799</v>
      </c>
      <c r="AJ14" s="13">
        <v>2689</v>
      </c>
      <c r="AK14" s="13">
        <v>6110</v>
      </c>
      <c r="AL14" s="13">
        <v>932</v>
      </c>
      <c r="AM14" s="13">
        <v>912</v>
      </c>
      <c r="AN14" s="165">
        <v>20</v>
      </c>
      <c r="AO14" s="165"/>
    </row>
    <row r="15" spans="2:41" ht="15" customHeight="1">
      <c r="B15" s="437" t="s">
        <v>37</v>
      </c>
      <c r="C15" s="438"/>
      <c r="D15" s="72">
        <v>100</v>
      </c>
      <c r="E15" s="72">
        <v>77.72976609397641</v>
      </c>
      <c r="F15" s="72">
        <v>12.681121920927344</v>
      </c>
      <c r="G15" s="72">
        <v>65.04864417304906</v>
      </c>
      <c r="H15" s="72">
        <v>22.2702339060236</v>
      </c>
      <c r="I15" s="72">
        <v>19.50477346850982</v>
      </c>
      <c r="J15" s="72">
        <v>2.765460437513776</v>
      </c>
      <c r="K15" s="72">
        <v>100</v>
      </c>
      <c r="L15" s="72">
        <v>79.40190830812195</v>
      </c>
      <c r="M15" s="72">
        <v>14.77309750989062</v>
      </c>
      <c r="N15" s="72">
        <v>64.62881079823133</v>
      </c>
      <c r="O15" s="72">
        <v>20.598091691878054</v>
      </c>
      <c r="P15" s="72">
        <v>17.817081684896436</v>
      </c>
      <c r="Q15" s="72">
        <v>2.781010006981615</v>
      </c>
      <c r="R15" s="72">
        <v>-1.6721422141455378</v>
      </c>
      <c r="S15" s="72">
        <v>-2.091975588963276</v>
      </c>
      <c r="T15" s="72">
        <v>0.41983337481772764</v>
      </c>
      <c r="U15" s="72">
        <v>1.6721422141455449</v>
      </c>
      <c r="V15" s="72">
        <v>1.687691783613385</v>
      </c>
      <c r="W15" s="74">
        <v>-0.015549569467839142</v>
      </c>
      <c r="X15" s="257"/>
      <c r="Y15" s="437" t="s">
        <v>37</v>
      </c>
      <c r="Z15" s="438"/>
      <c r="AA15" s="13">
        <v>39198</v>
      </c>
      <c r="AB15" s="13">
        <v>30041</v>
      </c>
      <c r="AC15" s="285">
        <v>4901</v>
      </c>
      <c r="AD15" s="13">
        <v>25140</v>
      </c>
      <c r="AE15" s="13">
        <v>8607</v>
      </c>
      <c r="AF15" s="13">
        <v>7187</v>
      </c>
      <c r="AG15" s="13">
        <v>1019</v>
      </c>
      <c r="AH15" s="13">
        <v>42970</v>
      </c>
      <c r="AI15" s="13">
        <v>34119</v>
      </c>
      <c r="AJ15" s="13">
        <v>6348</v>
      </c>
      <c r="AK15" s="13">
        <v>27771</v>
      </c>
      <c r="AL15" s="13">
        <v>8851</v>
      </c>
      <c r="AM15" s="13">
        <v>7656</v>
      </c>
      <c r="AN15" s="165">
        <v>1195</v>
      </c>
      <c r="AO15" s="165"/>
    </row>
    <row r="16" spans="2:41" ht="15" customHeight="1">
      <c r="B16" s="437" t="s">
        <v>38</v>
      </c>
      <c r="C16" s="438"/>
      <c r="D16" s="72">
        <v>100</v>
      </c>
      <c r="E16" s="72">
        <v>59.307359307359306</v>
      </c>
      <c r="F16" s="72">
        <v>12.783295136236314</v>
      </c>
      <c r="G16" s="72">
        <v>46.524064171122994</v>
      </c>
      <c r="H16" s="72">
        <v>40.692640692640694</v>
      </c>
      <c r="I16" s="72">
        <v>39.386115337635644</v>
      </c>
      <c r="J16" s="72">
        <v>1.3065253550050488</v>
      </c>
      <c r="K16" s="72">
        <v>100</v>
      </c>
      <c r="L16" s="72">
        <v>61.526821517742306</v>
      </c>
      <c r="M16" s="72">
        <v>14.602405992282666</v>
      </c>
      <c r="N16" s="72">
        <v>46.92441552545964</v>
      </c>
      <c r="O16" s="72">
        <v>38.473178482257694</v>
      </c>
      <c r="P16" s="72">
        <v>37.64091700083226</v>
      </c>
      <c r="Q16" s="72">
        <v>0.832261481425437</v>
      </c>
      <c r="R16" s="72">
        <v>-2.219462210383</v>
      </c>
      <c r="S16" s="72">
        <v>-1.8191108560463523</v>
      </c>
      <c r="T16" s="72">
        <v>-0.4003513543366424</v>
      </c>
      <c r="U16" s="72">
        <v>2.219462210383</v>
      </c>
      <c r="V16" s="72">
        <v>1.7451983368033837</v>
      </c>
      <c r="W16" s="74">
        <v>0.47426387357961186</v>
      </c>
      <c r="X16" s="257"/>
      <c r="Y16" s="437" t="s">
        <v>38</v>
      </c>
      <c r="Z16" s="438"/>
      <c r="AA16" s="13">
        <v>11815</v>
      </c>
      <c r="AB16" s="13">
        <v>6987</v>
      </c>
      <c r="AC16" s="285">
        <v>1506</v>
      </c>
      <c r="AD16" s="13">
        <v>5481</v>
      </c>
      <c r="AE16" s="13">
        <v>4794</v>
      </c>
      <c r="AF16" s="13">
        <v>4552</v>
      </c>
      <c r="AG16" s="13">
        <v>151</v>
      </c>
      <c r="AH16" s="13">
        <v>13217</v>
      </c>
      <c r="AI16" s="13">
        <v>8132</v>
      </c>
      <c r="AJ16" s="13">
        <v>1930</v>
      </c>
      <c r="AK16" s="13">
        <v>6202</v>
      </c>
      <c r="AL16" s="13">
        <v>5085</v>
      </c>
      <c r="AM16" s="13">
        <v>4975</v>
      </c>
      <c r="AN16" s="165">
        <v>110</v>
      </c>
      <c r="AO16" s="165"/>
    </row>
    <row r="17" spans="2:41" ht="15" customHeight="1">
      <c r="B17" s="437" t="s">
        <v>39</v>
      </c>
      <c r="C17" s="438"/>
      <c r="D17" s="72">
        <v>100</v>
      </c>
      <c r="E17" s="72">
        <v>51.411036508602606</v>
      </c>
      <c r="F17" s="72">
        <v>11.393201846412087</v>
      </c>
      <c r="G17" s="72">
        <v>40.017834662190516</v>
      </c>
      <c r="H17" s="72">
        <v>48.588963491397394</v>
      </c>
      <c r="I17" s="72">
        <v>47.339406624185756</v>
      </c>
      <c r="J17" s="72">
        <v>1.2495568672116308</v>
      </c>
      <c r="K17" s="72">
        <v>100</v>
      </c>
      <c r="L17" s="72">
        <v>54.70146222583266</v>
      </c>
      <c r="M17" s="72">
        <v>13.682981316003248</v>
      </c>
      <c r="N17" s="72">
        <v>41.01848090982941</v>
      </c>
      <c r="O17" s="72">
        <v>45.29853777416734</v>
      </c>
      <c r="P17" s="72">
        <v>43.922623883021934</v>
      </c>
      <c r="Q17" s="72">
        <v>1.3759138911454103</v>
      </c>
      <c r="R17" s="72">
        <v>-3.2904257172300504</v>
      </c>
      <c r="S17" s="72">
        <v>-2.2897794695911617</v>
      </c>
      <c r="T17" s="72">
        <v>-1.0006462476388904</v>
      </c>
      <c r="U17" s="72">
        <v>3.2904257172300504</v>
      </c>
      <c r="V17" s="72">
        <v>3.4167827411638214</v>
      </c>
      <c r="W17" s="74">
        <v>-0.12635702393377946</v>
      </c>
      <c r="X17" s="257"/>
      <c r="Y17" s="437" t="s">
        <v>39</v>
      </c>
      <c r="Z17" s="438"/>
      <c r="AA17" s="13">
        <v>19210</v>
      </c>
      <c r="AB17" s="13">
        <v>9801</v>
      </c>
      <c r="AC17" s="285">
        <v>2172</v>
      </c>
      <c r="AD17" s="13">
        <v>7629</v>
      </c>
      <c r="AE17" s="13">
        <v>9263</v>
      </c>
      <c r="AF17" s="13">
        <v>8562</v>
      </c>
      <c r="AG17" s="13">
        <v>226</v>
      </c>
      <c r="AH17" s="13">
        <v>19696</v>
      </c>
      <c r="AI17" s="13">
        <v>10774</v>
      </c>
      <c r="AJ17" s="13">
        <v>2695</v>
      </c>
      <c r="AK17" s="13">
        <v>8079</v>
      </c>
      <c r="AL17" s="13">
        <v>8922</v>
      </c>
      <c r="AM17" s="13">
        <v>8651</v>
      </c>
      <c r="AN17" s="165">
        <v>271</v>
      </c>
      <c r="AO17" s="165"/>
    </row>
    <row r="18" spans="2:41" ht="15" customHeight="1">
      <c r="B18" s="437" t="s">
        <v>40</v>
      </c>
      <c r="C18" s="438"/>
      <c r="D18" s="72">
        <v>100</v>
      </c>
      <c r="E18" s="72">
        <v>51.57945271243399</v>
      </c>
      <c r="F18" s="72">
        <v>8.345335253640583</v>
      </c>
      <c r="G18" s="72">
        <v>43.234117458793406</v>
      </c>
      <c r="H18" s="72">
        <v>48.42054728756601</v>
      </c>
      <c r="I18" s="72">
        <v>47.45426515614896</v>
      </c>
      <c r="J18" s="72">
        <v>0.9662821314170452</v>
      </c>
      <c r="K18" s="72">
        <v>100</v>
      </c>
      <c r="L18" s="72">
        <v>53.46818557247269</v>
      </c>
      <c r="M18" s="72">
        <v>9.785098723682776</v>
      </c>
      <c r="N18" s="72">
        <v>43.68308684878991</v>
      </c>
      <c r="O18" s="72">
        <v>46.531814427527316</v>
      </c>
      <c r="P18" s="72">
        <v>45.472112702395236</v>
      </c>
      <c r="Q18" s="72">
        <v>1.0597017251320733</v>
      </c>
      <c r="R18" s="72">
        <v>-1.8887328600387008</v>
      </c>
      <c r="S18" s="72">
        <v>-1.4397634700421928</v>
      </c>
      <c r="T18" s="72">
        <v>-0.44896938999650615</v>
      </c>
      <c r="U18" s="72">
        <v>1.8887328600386937</v>
      </c>
      <c r="V18" s="72">
        <v>1.9821524537537272</v>
      </c>
      <c r="W18" s="74">
        <v>-0.09341959371502806</v>
      </c>
      <c r="X18" s="257"/>
      <c r="Y18" s="437" t="s">
        <v>40</v>
      </c>
      <c r="Z18" s="438"/>
      <c r="AA18" s="13">
        <v>62913</v>
      </c>
      <c r="AB18" s="13">
        <v>32232</v>
      </c>
      <c r="AC18" s="285">
        <v>5215</v>
      </c>
      <c r="AD18" s="13">
        <v>27017</v>
      </c>
      <c r="AE18" s="13">
        <v>30258</v>
      </c>
      <c r="AF18" s="13">
        <v>28533</v>
      </c>
      <c r="AG18" s="13">
        <v>581</v>
      </c>
      <c r="AH18" s="13">
        <v>64169</v>
      </c>
      <c r="AI18" s="13">
        <v>34310</v>
      </c>
      <c r="AJ18" s="13">
        <v>6279</v>
      </c>
      <c r="AK18" s="13">
        <v>28031</v>
      </c>
      <c r="AL18" s="13">
        <v>29859</v>
      </c>
      <c r="AM18" s="13">
        <v>29179</v>
      </c>
      <c r="AN18" s="165">
        <v>680</v>
      </c>
      <c r="AO18" s="165"/>
    </row>
    <row r="19" spans="2:41" ht="15" customHeight="1">
      <c r="B19" s="437" t="s">
        <v>41</v>
      </c>
      <c r="C19" s="438"/>
      <c r="D19" s="72">
        <v>100</v>
      </c>
      <c r="E19" s="72">
        <v>48.69259503405845</v>
      </c>
      <c r="F19" s="72">
        <v>9.18113235186406</v>
      </c>
      <c r="G19" s="72">
        <v>39.511462682194384</v>
      </c>
      <c r="H19" s="72">
        <v>51.30740496594155</v>
      </c>
      <c r="I19" s="72">
        <v>50.61355206915093</v>
      </c>
      <c r="J19" s="72">
        <v>0.6938528967906252</v>
      </c>
      <c r="K19" s="72">
        <v>100</v>
      </c>
      <c r="L19" s="72">
        <v>51.42038146337878</v>
      </c>
      <c r="M19" s="72">
        <v>10.602329940097754</v>
      </c>
      <c r="N19" s="72">
        <v>40.81805152328102</v>
      </c>
      <c r="O19" s="72">
        <v>48.57961853662122</v>
      </c>
      <c r="P19" s="72">
        <v>47.69762228510529</v>
      </c>
      <c r="Q19" s="72">
        <v>0.881996251515931</v>
      </c>
      <c r="R19" s="72">
        <v>-2.727786429320332</v>
      </c>
      <c r="S19" s="72">
        <v>-1.421197588233694</v>
      </c>
      <c r="T19" s="72">
        <v>-1.3065888410866364</v>
      </c>
      <c r="U19" s="72">
        <v>2.727786429320332</v>
      </c>
      <c r="V19" s="72">
        <v>2.9159297840456375</v>
      </c>
      <c r="W19" s="74">
        <v>-0.18814335472530574</v>
      </c>
      <c r="X19" s="257"/>
      <c r="Y19" s="437" t="s">
        <v>41</v>
      </c>
      <c r="Z19" s="438"/>
      <c r="AA19" s="13">
        <v>27407</v>
      </c>
      <c r="AB19" s="13">
        <v>13296</v>
      </c>
      <c r="AC19" s="285">
        <v>2507</v>
      </c>
      <c r="AD19" s="13">
        <v>10789</v>
      </c>
      <c r="AE19" s="13">
        <v>14010</v>
      </c>
      <c r="AF19" s="13">
        <v>13422</v>
      </c>
      <c r="AG19" s="13">
        <v>184</v>
      </c>
      <c r="AH19" s="13">
        <v>27211</v>
      </c>
      <c r="AI19" s="13">
        <v>13992</v>
      </c>
      <c r="AJ19" s="13">
        <v>2885</v>
      </c>
      <c r="AK19" s="13">
        <v>11107</v>
      </c>
      <c r="AL19" s="13">
        <v>13219</v>
      </c>
      <c r="AM19" s="13">
        <v>12979</v>
      </c>
      <c r="AN19" s="165">
        <v>240</v>
      </c>
      <c r="AO19" s="165"/>
    </row>
    <row r="20" spans="2:41" ht="15" customHeight="1">
      <c r="B20" s="439" t="s">
        <v>163</v>
      </c>
      <c r="C20" s="439"/>
      <c r="D20" s="72">
        <v>100</v>
      </c>
      <c r="E20" s="72">
        <v>27.451547584610935</v>
      </c>
      <c r="F20" s="72">
        <v>8.793751807925949</v>
      </c>
      <c r="G20" s="72">
        <v>18.65779577668499</v>
      </c>
      <c r="H20" s="72">
        <v>72.54845241538906</v>
      </c>
      <c r="I20" s="72">
        <v>71.89570284352824</v>
      </c>
      <c r="J20" s="72">
        <v>0.6527495718608272</v>
      </c>
      <c r="K20" s="72">
        <v>100</v>
      </c>
      <c r="L20" s="72">
        <v>31.167268351383875</v>
      </c>
      <c r="M20" s="72">
        <v>11.311672683513839</v>
      </c>
      <c r="N20" s="72">
        <v>19.855595667870034</v>
      </c>
      <c r="O20" s="72">
        <v>68.83273164861613</v>
      </c>
      <c r="P20" s="72">
        <v>68.02045728038509</v>
      </c>
      <c r="Q20" s="72">
        <v>0.8122743682310468</v>
      </c>
      <c r="R20" s="72">
        <v>-3.7157207667729395</v>
      </c>
      <c r="S20" s="72">
        <v>-2.5179208755878904</v>
      </c>
      <c r="T20" s="72">
        <v>-1.1977998911850456</v>
      </c>
      <c r="U20" s="72">
        <v>3.7157207667729324</v>
      </c>
      <c r="V20" s="72">
        <v>3.875245563143153</v>
      </c>
      <c r="W20" s="74">
        <v>-0.15952479637021966</v>
      </c>
      <c r="X20" s="257"/>
      <c r="Y20" s="439" t="s">
        <v>163</v>
      </c>
      <c r="Z20" s="439"/>
      <c r="AA20" s="13">
        <v>3457</v>
      </c>
      <c r="AB20" s="13">
        <v>949</v>
      </c>
      <c r="AC20" s="13">
        <v>304</v>
      </c>
      <c r="AD20" s="13">
        <v>645</v>
      </c>
      <c r="AE20" s="13">
        <v>2508</v>
      </c>
      <c r="AF20" s="13">
        <v>2313</v>
      </c>
      <c r="AG20" s="13">
        <v>21</v>
      </c>
      <c r="AH20" s="13">
        <v>3324</v>
      </c>
      <c r="AI20" s="13">
        <v>1036</v>
      </c>
      <c r="AJ20" s="13">
        <v>376</v>
      </c>
      <c r="AK20" s="13">
        <v>660</v>
      </c>
      <c r="AL20" s="13">
        <v>2288</v>
      </c>
      <c r="AM20" s="13">
        <v>2261</v>
      </c>
      <c r="AN20" s="165">
        <v>27</v>
      </c>
      <c r="AO20" s="165"/>
    </row>
    <row r="21" spans="2:41" ht="15" customHeight="1">
      <c r="B21" s="436" t="s">
        <v>42</v>
      </c>
      <c r="C21" s="436"/>
      <c r="D21" s="72">
        <v>100</v>
      </c>
      <c r="E21" s="72">
        <v>39.03791248921054</v>
      </c>
      <c r="F21" s="72">
        <v>5.683553548901135</v>
      </c>
      <c r="G21" s="72">
        <v>33.35435894030941</v>
      </c>
      <c r="H21" s="72">
        <v>60.96208751078945</v>
      </c>
      <c r="I21" s="72">
        <v>59.915659729642556</v>
      </c>
      <c r="J21" s="72">
        <v>1.0464277811469032</v>
      </c>
      <c r="K21" s="72">
        <v>100</v>
      </c>
      <c r="L21" s="72">
        <v>43.13371558009486</v>
      </c>
      <c r="M21" s="72">
        <v>6.717632901536065</v>
      </c>
      <c r="N21" s="72">
        <v>36.41608267855879</v>
      </c>
      <c r="O21" s="72">
        <v>56.86628441990514</v>
      </c>
      <c r="P21" s="72">
        <v>55.765555319600765</v>
      </c>
      <c r="Q21" s="72">
        <v>1.1007291003043818</v>
      </c>
      <c r="R21" s="72">
        <v>-4.095803090884317</v>
      </c>
      <c r="S21" s="72">
        <v>-1.0340793526349303</v>
      </c>
      <c r="T21" s="72">
        <v>-3.061723738249377</v>
      </c>
      <c r="U21" s="72">
        <v>4.09580309088431</v>
      </c>
      <c r="V21" s="72">
        <v>4.150104410041791</v>
      </c>
      <c r="W21" s="74">
        <v>-0.0543013191574786</v>
      </c>
      <c r="X21" s="257"/>
      <c r="Y21" s="436" t="s">
        <v>42</v>
      </c>
      <c r="Z21" s="436"/>
      <c r="AA21" s="13">
        <v>30748</v>
      </c>
      <c r="AB21" s="13">
        <v>11759</v>
      </c>
      <c r="AC21" s="13">
        <v>1712</v>
      </c>
      <c r="AD21" s="13">
        <v>10047</v>
      </c>
      <c r="AE21" s="13">
        <v>18363</v>
      </c>
      <c r="AF21" s="13">
        <v>17578</v>
      </c>
      <c r="AG21" s="13">
        <v>307</v>
      </c>
      <c r="AH21" s="13">
        <v>28254</v>
      </c>
      <c r="AI21" s="13">
        <v>12187</v>
      </c>
      <c r="AJ21" s="13">
        <v>1898</v>
      </c>
      <c r="AK21" s="13">
        <v>10289</v>
      </c>
      <c r="AL21" s="13">
        <v>16067</v>
      </c>
      <c r="AM21" s="13">
        <v>15756</v>
      </c>
      <c r="AN21" s="165">
        <v>311</v>
      </c>
      <c r="AO21" s="165"/>
    </row>
    <row r="22" spans="2:41" ht="15" customHeight="1">
      <c r="B22" s="436" t="s">
        <v>43</v>
      </c>
      <c r="C22" s="436"/>
      <c r="D22" s="72">
        <v>100</v>
      </c>
      <c r="E22" s="72">
        <v>35.97310956422237</v>
      </c>
      <c r="F22" s="72">
        <v>6.956231524744923</v>
      </c>
      <c r="G22" s="72">
        <v>29.01687803947745</v>
      </c>
      <c r="H22" s="72">
        <v>64.02689043577763</v>
      </c>
      <c r="I22" s="72">
        <v>60.97660754296608</v>
      </c>
      <c r="J22" s="72">
        <v>3.050282892811548</v>
      </c>
      <c r="K22" s="72">
        <v>100</v>
      </c>
      <c r="L22" s="72">
        <v>40.02444987775061</v>
      </c>
      <c r="M22" s="72">
        <v>8.474327628361857</v>
      </c>
      <c r="N22" s="72">
        <v>31.55012224938875</v>
      </c>
      <c r="O22" s="72">
        <v>59.97555012224939</v>
      </c>
      <c r="P22" s="72">
        <v>57.13447432762836</v>
      </c>
      <c r="Q22" s="72">
        <v>2.8410757946210268</v>
      </c>
      <c r="R22" s="72">
        <v>-4.051340313528243</v>
      </c>
      <c r="S22" s="72">
        <v>-1.5180961036169345</v>
      </c>
      <c r="T22" s="72">
        <v>-2.533244209911299</v>
      </c>
      <c r="U22" s="72">
        <v>4.051340313528243</v>
      </c>
      <c r="V22" s="72">
        <v>3.842133215337718</v>
      </c>
      <c r="W22" s="74">
        <v>0.2092070981905212</v>
      </c>
      <c r="X22" s="257"/>
      <c r="Y22" s="436" t="s">
        <v>43</v>
      </c>
      <c r="Z22" s="436"/>
      <c r="AA22" s="13">
        <v>21152</v>
      </c>
      <c r="AB22" s="13">
        <v>7545</v>
      </c>
      <c r="AC22" s="13">
        <v>1459</v>
      </c>
      <c r="AD22" s="13">
        <v>6086</v>
      </c>
      <c r="AE22" s="13">
        <v>13429</v>
      </c>
      <c r="AF22" s="13">
        <v>12594</v>
      </c>
      <c r="AG22" s="13">
        <v>630</v>
      </c>
      <c r="AH22" s="13">
        <v>20450</v>
      </c>
      <c r="AI22" s="13">
        <v>8185</v>
      </c>
      <c r="AJ22" s="13">
        <v>1733</v>
      </c>
      <c r="AK22" s="13">
        <v>6452</v>
      </c>
      <c r="AL22" s="13">
        <v>12265</v>
      </c>
      <c r="AM22" s="13">
        <v>11684</v>
      </c>
      <c r="AN22" s="165">
        <v>581</v>
      </c>
      <c r="AO22" s="165"/>
    </row>
    <row r="23" spans="2:41" ht="15" customHeight="1">
      <c r="B23" s="436" t="s">
        <v>44</v>
      </c>
      <c r="C23" s="436"/>
      <c r="D23" s="72">
        <v>100</v>
      </c>
      <c r="E23" s="72">
        <v>33.41027501154125</v>
      </c>
      <c r="F23" s="72">
        <v>7.373211105981666</v>
      </c>
      <c r="G23" s="72">
        <v>26.037063905559588</v>
      </c>
      <c r="H23" s="72">
        <v>66.58972498845874</v>
      </c>
      <c r="I23" s="72">
        <v>65.46873187635576</v>
      </c>
      <c r="J23" s="72">
        <v>1.1209931121029804</v>
      </c>
      <c r="K23" s="72">
        <v>100</v>
      </c>
      <c r="L23" s="72">
        <v>36.55022947475778</v>
      </c>
      <c r="M23" s="72">
        <v>7.897756246812851</v>
      </c>
      <c r="N23" s="72">
        <v>28.652473227944924</v>
      </c>
      <c r="O23" s="72">
        <v>63.44977052524222</v>
      </c>
      <c r="P23" s="72">
        <v>62.155787863335036</v>
      </c>
      <c r="Q23" s="72">
        <v>1.2939826619071904</v>
      </c>
      <c r="R23" s="72">
        <v>-3.139954463216526</v>
      </c>
      <c r="S23" s="72">
        <v>-0.5245451408311856</v>
      </c>
      <c r="T23" s="72">
        <v>-2.615409322385336</v>
      </c>
      <c r="U23" s="72">
        <v>3.139954463216519</v>
      </c>
      <c r="V23" s="72">
        <v>3.3129440130207257</v>
      </c>
      <c r="W23" s="74">
        <v>-0.17298954980421</v>
      </c>
      <c r="X23" s="257"/>
      <c r="Y23" s="436" t="s">
        <v>44</v>
      </c>
      <c r="Z23" s="436"/>
      <c r="AA23" s="13">
        <v>15425</v>
      </c>
      <c r="AB23" s="13">
        <v>5066</v>
      </c>
      <c r="AC23" s="13">
        <v>1118</v>
      </c>
      <c r="AD23" s="13">
        <v>3948</v>
      </c>
      <c r="AE23" s="13">
        <v>10097</v>
      </c>
      <c r="AF23" s="13">
        <v>9578</v>
      </c>
      <c r="AG23" s="13">
        <v>164</v>
      </c>
      <c r="AH23" s="13">
        <v>15688</v>
      </c>
      <c r="AI23" s="13">
        <v>5734</v>
      </c>
      <c r="AJ23" s="13">
        <v>1239</v>
      </c>
      <c r="AK23" s="13">
        <v>4495</v>
      </c>
      <c r="AL23" s="13">
        <v>9954</v>
      </c>
      <c r="AM23" s="13">
        <v>9751</v>
      </c>
      <c r="AN23" s="165">
        <v>203</v>
      </c>
      <c r="AO23" s="165"/>
    </row>
    <row r="24" spans="2:41" ht="15" customHeight="1">
      <c r="B24" s="436" t="s">
        <v>45</v>
      </c>
      <c r="C24" s="436"/>
      <c r="D24" s="72">
        <v>100</v>
      </c>
      <c r="E24" s="72">
        <v>75.4256626294541</v>
      </c>
      <c r="F24" s="72">
        <v>16.26294540986484</v>
      </c>
      <c r="G24" s="72">
        <v>59.162717219589254</v>
      </c>
      <c r="H24" s="72">
        <v>24.5743373705459</v>
      </c>
      <c r="I24" s="72">
        <v>23.931930171242232</v>
      </c>
      <c r="J24" s="72">
        <v>0.6424071993036669</v>
      </c>
      <c r="K24" s="72">
        <v>100</v>
      </c>
      <c r="L24" s="72">
        <v>78.27047619047619</v>
      </c>
      <c r="M24" s="72">
        <v>18.826666666666668</v>
      </c>
      <c r="N24" s="72">
        <v>59.44380952380952</v>
      </c>
      <c r="O24" s="72">
        <v>21.72952380952381</v>
      </c>
      <c r="P24" s="72">
        <v>20.792380952380952</v>
      </c>
      <c r="Q24" s="72">
        <v>0.9371428571428573</v>
      </c>
      <c r="R24" s="72">
        <v>-2.844813561022093</v>
      </c>
      <c r="S24" s="72">
        <v>-2.563721256801827</v>
      </c>
      <c r="T24" s="72">
        <v>-0.281092304220266</v>
      </c>
      <c r="U24" s="72">
        <v>2.844813561022093</v>
      </c>
      <c r="V24" s="72">
        <v>3.13954921886128</v>
      </c>
      <c r="W24" s="74">
        <v>-0.2947356578391904</v>
      </c>
      <c r="X24" s="257"/>
      <c r="Y24" s="436" t="s">
        <v>45</v>
      </c>
      <c r="Z24" s="436"/>
      <c r="AA24" s="13">
        <v>11399</v>
      </c>
      <c r="AB24" s="13">
        <v>8594</v>
      </c>
      <c r="AC24" s="13">
        <v>1853</v>
      </c>
      <c r="AD24" s="13">
        <v>6741</v>
      </c>
      <c r="AE24" s="13">
        <v>2800</v>
      </c>
      <c r="AF24" s="13">
        <v>2645</v>
      </c>
      <c r="AG24" s="13">
        <v>71</v>
      </c>
      <c r="AH24" s="13">
        <v>13125</v>
      </c>
      <c r="AI24" s="13">
        <v>10273</v>
      </c>
      <c r="AJ24" s="13">
        <v>2471</v>
      </c>
      <c r="AK24" s="13">
        <v>7802</v>
      </c>
      <c r="AL24" s="13">
        <v>2852</v>
      </c>
      <c r="AM24" s="13">
        <v>2729</v>
      </c>
      <c r="AN24" s="165">
        <v>123</v>
      </c>
      <c r="AO24" s="165"/>
    </row>
    <row r="25" spans="2:41" ht="15" customHeight="1">
      <c r="B25" s="436" t="s">
        <v>46</v>
      </c>
      <c r="C25" s="436"/>
      <c r="D25" s="72">
        <v>100</v>
      </c>
      <c r="E25" s="72">
        <v>45.65128064648678</v>
      </c>
      <c r="F25" s="72">
        <v>12.272291466922338</v>
      </c>
      <c r="G25" s="72">
        <v>33.37898917956444</v>
      </c>
      <c r="H25" s="72">
        <v>54.34871935351322</v>
      </c>
      <c r="I25" s="72">
        <v>53.13195697992711</v>
      </c>
      <c r="J25" s="72">
        <v>1.2167623735861168</v>
      </c>
      <c r="K25" s="72">
        <v>100</v>
      </c>
      <c r="L25" s="72">
        <v>49.03304773561811</v>
      </c>
      <c r="M25" s="72">
        <v>13.90452876376989</v>
      </c>
      <c r="N25" s="72">
        <v>35.12851897184823</v>
      </c>
      <c r="O25" s="72">
        <v>50.96695226438188</v>
      </c>
      <c r="P25" s="72">
        <v>49.95104039167686</v>
      </c>
      <c r="Q25" s="72">
        <v>1.0159118727050185</v>
      </c>
      <c r="R25" s="72">
        <v>-3.38176708913133</v>
      </c>
      <c r="S25" s="72">
        <v>-1.6322372968475527</v>
      </c>
      <c r="T25" s="72">
        <v>-1.7495297922837878</v>
      </c>
      <c r="U25" s="72">
        <v>3.381767089131337</v>
      </c>
      <c r="V25" s="72">
        <v>3.1809165882502484</v>
      </c>
      <c r="W25" s="74">
        <v>0.20085050088109835</v>
      </c>
      <c r="X25" s="257"/>
      <c r="Y25" s="436" t="s">
        <v>46</v>
      </c>
      <c r="Z25" s="436"/>
      <c r="AA25" s="13">
        <v>7313</v>
      </c>
      <c r="AB25" s="13">
        <v>3333</v>
      </c>
      <c r="AC25" s="13">
        <v>896</v>
      </c>
      <c r="AD25" s="13">
        <v>2437</v>
      </c>
      <c r="AE25" s="13">
        <v>3968</v>
      </c>
      <c r="AF25" s="13">
        <v>3799</v>
      </c>
      <c r="AG25" s="13">
        <v>87</v>
      </c>
      <c r="AH25" s="13">
        <v>8170</v>
      </c>
      <c r="AI25" s="13">
        <v>4006</v>
      </c>
      <c r="AJ25" s="13">
        <v>1136</v>
      </c>
      <c r="AK25" s="13">
        <v>2870</v>
      </c>
      <c r="AL25" s="13">
        <v>4164</v>
      </c>
      <c r="AM25" s="13">
        <v>4081</v>
      </c>
      <c r="AN25" s="165">
        <v>83</v>
      </c>
      <c r="AO25" s="165"/>
    </row>
    <row r="26" spans="2:41" ht="15" customHeight="1">
      <c r="B26" s="436" t="s">
        <v>47</v>
      </c>
      <c r="C26" s="436"/>
      <c r="D26" s="72">
        <v>100</v>
      </c>
      <c r="E26" s="72">
        <v>47.6474214094925</v>
      </c>
      <c r="F26" s="72">
        <v>13.951099239778097</v>
      </c>
      <c r="G26" s="72">
        <v>33.696322169714406</v>
      </c>
      <c r="H26" s="72">
        <v>52.352578590507505</v>
      </c>
      <c r="I26" s="72">
        <v>51.502803840425294</v>
      </c>
      <c r="J26" s="72">
        <v>0.8497747500822053</v>
      </c>
      <c r="K26" s="72">
        <v>100</v>
      </c>
      <c r="L26" s="72">
        <v>51.998466404677465</v>
      </c>
      <c r="M26" s="72">
        <v>16.20818556503403</v>
      </c>
      <c r="N26" s="72">
        <v>35.790280839643444</v>
      </c>
      <c r="O26" s="72">
        <v>48.001533595322535</v>
      </c>
      <c r="P26" s="72">
        <v>47.31141570018211</v>
      </c>
      <c r="Q26" s="72">
        <v>0.6901178951404199</v>
      </c>
      <c r="R26" s="72">
        <v>-4.351044995184964</v>
      </c>
      <c r="S26" s="72">
        <v>-2.2570863252559317</v>
      </c>
      <c r="T26" s="72">
        <v>-2.0939586699290373</v>
      </c>
      <c r="U26" s="72">
        <v>4.351044995184971</v>
      </c>
      <c r="V26" s="72">
        <v>4.191388140243184</v>
      </c>
      <c r="W26" s="74">
        <v>0.1596568549417854</v>
      </c>
      <c r="X26" s="257"/>
      <c r="Y26" s="436" t="s">
        <v>47</v>
      </c>
      <c r="Z26" s="436"/>
      <c r="AA26" s="13">
        <v>9777</v>
      </c>
      <c r="AB26" s="13">
        <v>4638</v>
      </c>
      <c r="AC26" s="13">
        <v>1358</v>
      </c>
      <c r="AD26" s="13">
        <v>3280</v>
      </c>
      <c r="AE26" s="13">
        <v>5096</v>
      </c>
      <c r="AF26" s="13">
        <v>4788</v>
      </c>
      <c r="AG26" s="13">
        <v>79</v>
      </c>
      <c r="AH26" s="13">
        <v>10433</v>
      </c>
      <c r="AI26" s="13">
        <v>5425</v>
      </c>
      <c r="AJ26" s="13">
        <v>1691</v>
      </c>
      <c r="AK26" s="13">
        <v>3734</v>
      </c>
      <c r="AL26" s="13">
        <v>5008</v>
      </c>
      <c r="AM26" s="13">
        <v>4936</v>
      </c>
      <c r="AN26" s="165">
        <v>72</v>
      </c>
      <c r="AO26" s="165"/>
    </row>
    <row r="27" spans="2:41" ht="15" customHeight="1">
      <c r="B27" s="436" t="s">
        <v>2</v>
      </c>
      <c r="C27" s="436"/>
      <c r="D27" s="72">
        <v>100</v>
      </c>
      <c r="E27" s="72">
        <v>76.1625380269448</v>
      </c>
      <c r="F27" s="72">
        <v>18.42677096914385</v>
      </c>
      <c r="G27" s="72">
        <v>57.735767057800956</v>
      </c>
      <c r="H27" s="72">
        <v>23.837461973055195</v>
      </c>
      <c r="I27" s="72">
        <v>23.249441089469393</v>
      </c>
      <c r="J27" s="72">
        <v>0.5880208835858017</v>
      </c>
      <c r="K27" s="72">
        <v>100</v>
      </c>
      <c r="L27" s="72">
        <v>77.65560939247112</v>
      </c>
      <c r="M27" s="72">
        <v>20.145359672008944</v>
      </c>
      <c r="N27" s="72">
        <v>57.51024972046217</v>
      </c>
      <c r="O27" s="72">
        <v>22.344390607528887</v>
      </c>
      <c r="P27" s="72">
        <v>21.748043235184493</v>
      </c>
      <c r="Q27" s="72">
        <v>0.5963473723443906</v>
      </c>
      <c r="R27" s="72">
        <v>-1.493071365526319</v>
      </c>
      <c r="S27" s="72">
        <v>-1.7185887028650946</v>
      </c>
      <c r="T27" s="72">
        <v>0.2255173373387862</v>
      </c>
      <c r="U27" s="72">
        <v>1.4930713655263084</v>
      </c>
      <c r="V27" s="72">
        <v>1.5013978542848996</v>
      </c>
      <c r="W27" s="74">
        <v>-0.00832648875858888</v>
      </c>
      <c r="X27" s="257"/>
      <c r="Y27" s="436" t="s">
        <v>2</v>
      </c>
      <c r="Z27" s="436"/>
      <c r="AA27" s="13">
        <v>4615</v>
      </c>
      <c r="AB27" s="13">
        <v>3505</v>
      </c>
      <c r="AC27" s="13">
        <v>848</v>
      </c>
      <c r="AD27" s="13">
        <v>2657</v>
      </c>
      <c r="AE27" s="13">
        <v>1097</v>
      </c>
      <c r="AF27" s="13">
        <v>1028</v>
      </c>
      <c r="AG27" s="13">
        <v>26</v>
      </c>
      <c r="AH27" s="13">
        <v>5366</v>
      </c>
      <c r="AI27" s="13">
        <v>4167</v>
      </c>
      <c r="AJ27" s="13">
        <v>1081</v>
      </c>
      <c r="AK27" s="13">
        <v>3086</v>
      </c>
      <c r="AL27" s="13">
        <v>1199</v>
      </c>
      <c r="AM27" s="13">
        <v>1167</v>
      </c>
      <c r="AN27" s="168">
        <v>32</v>
      </c>
      <c r="AO27" s="165"/>
    </row>
    <row r="28" spans="2:41" ht="15" customHeight="1">
      <c r="B28" s="441" t="s">
        <v>3</v>
      </c>
      <c r="C28" s="442"/>
      <c r="D28" s="78">
        <v>100</v>
      </c>
      <c r="E28" s="78">
        <v>79.78888543930456</v>
      </c>
      <c r="F28" s="78">
        <v>21.121804822518886</v>
      </c>
      <c r="G28" s="78">
        <v>58.66708061678568</v>
      </c>
      <c r="H28" s="78">
        <v>20.211114560695435</v>
      </c>
      <c r="I28" s="78">
        <v>18.42810068874597</v>
      </c>
      <c r="J28" s="78">
        <v>1.783013871949463</v>
      </c>
      <c r="K28" s="78">
        <v>100</v>
      </c>
      <c r="L28" s="78">
        <v>82.82084975908892</v>
      </c>
      <c r="M28" s="78">
        <v>21.138852387209813</v>
      </c>
      <c r="N28" s="78">
        <v>61.681997371879106</v>
      </c>
      <c r="O28" s="78">
        <v>17.17915024091108</v>
      </c>
      <c r="P28" s="78">
        <v>14.72623740692072</v>
      </c>
      <c r="Q28" s="78">
        <v>2.452912833990364</v>
      </c>
      <c r="R28" s="78">
        <v>-3.0319643197843504</v>
      </c>
      <c r="S28" s="78">
        <v>-0.01704756469092672</v>
      </c>
      <c r="T28" s="78">
        <v>-3.0149167550934237</v>
      </c>
      <c r="U28" s="78">
        <v>3.031964319784354</v>
      </c>
      <c r="V28" s="78">
        <v>3.7018632818252506</v>
      </c>
      <c r="W28" s="79">
        <v>-0.6698989620409008</v>
      </c>
      <c r="X28" s="257"/>
      <c r="Y28" s="441" t="s">
        <v>3</v>
      </c>
      <c r="Z28" s="441"/>
      <c r="AA28" s="17">
        <v>9667</v>
      </c>
      <c r="AB28" s="17">
        <v>7710</v>
      </c>
      <c r="AC28" s="17">
        <v>2041</v>
      </c>
      <c r="AD28" s="17">
        <v>5669</v>
      </c>
      <c r="AE28" s="17">
        <v>1953</v>
      </c>
      <c r="AF28" s="17">
        <v>1695</v>
      </c>
      <c r="AG28" s="17">
        <v>164</v>
      </c>
      <c r="AH28" s="17">
        <v>11415</v>
      </c>
      <c r="AI28" s="17">
        <v>9454</v>
      </c>
      <c r="AJ28" s="17">
        <v>2413</v>
      </c>
      <c r="AK28" s="17">
        <v>7041</v>
      </c>
      <c r="AL28" s="17">
        <v>1961</v>
      </c>
      <c r="AM28" s="17">
        <v>1681</v>
      </c>
      <c r="AN28" s="328">
        <v>280</v>
      </c>
      <c r="AO28" s="165"/>
    </row>
    <row r="29" spans="27:41" ht="12"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</row>
    <row r="30" spans="27:41" ht="12"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</row>
    <row r="31" spans="27:41" ht="12"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</row>
  </sheetData>
  <sheetProtection/>
  <mergeCells count="57">
    <mergeCell ref="Y3:AN3"/>
    <mergeCell ref="Y5:Z7"/>
    <mergeCell ref="B9:C9"/>
    <mergeCell ref="B10:C10"/>
    <mergeCell ref="B11:C11"/>
    <mergeCell ref="B12:C12"/>
    <mergeCell ref="B5:C7"/>
    <mergeCell ref="B13:C13"/>
    <mergeCell ref="B14:C14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27:C27"/>
    <mergeCell ref="B28:C28"/>
    <mergeCell ref="D5:J5"/>
    <mergeCell ref="K5:Q5"/>
    <mergeCell ref="AA5:AG5"/>
    <mergeCell ref="AC6:AC7"/>
    <mergeCell ref="AD6:AD7"/>
    <mergeCell ref="B21:C21"/>
    <mergeCell ref="B22:C22"/>
    <mergeCell ref="B23:C23"/>
    <mergeCell ref="AH6:AH7"/>
    <mergeCell ref="AJ6:AJ7"/>
    <mergeCell ref="AK6:AK7"/>
    <mergeCell ref="R5:W5"/>
    <mergeCell ref="B3:W3"/>
    <mergeCell ref="AH5:AN5"/>
    <mergeCell ref="D6:D7"/>
    <mergeCell ref="K6:K7"/>
    <mergeCell ref="AA6:AA7"/>
    <mergeCell ref="Y15:Z15"/>
    <mergeCell ref="Y16:Z16"/>
    <mergeCell ref="Y21:Z21"/>
    <mergeCell ref="Y22:Z22"/>
    <mergeCell ref="Y23:Z23"/>
    <mergeCell ref="Y24:Z24"/>
    <mergeCell ref="Y17:Z17"/>
    <mergeCell ref="Y18:Z18"/>
    <mergeCell ref="Y19:Z19"/>
    <mergeCell ref="Y20:Z20"/>
    <mergeCell ref="Y25:Z25"/>
    <mergeCell ref="Y26:Z26"/>
    <mergeCell ref="Y27:Z27"/>
    <mergeCell ref="Y28:Z28"/>
    <mergeCell ref="Y9:Z9"/>
    <mergeCell ref="Y10:Z10"/>
    <mergeCell ref="Y11:Z11"/>
    <mergeCell ref="Y12:Z12"/>
    <mergeCell ref="Y13:Z13"/>
    <mergeCell ref="Y14:Z14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一朗</dc:creator>
  <cp:keywords/>
  <dc:description/>
  <cp:lastModifiedBy>浅香　繁晴</cp:lastModifiedBy>
  <cp:lastPrinted>2012-07-04T02:01:55Z</cp:lastPrinted>
  <dcterms:created xsi:type="dcterms:W3CDTF">2012-03-15T02:13:14Z</dcterms:created>
  <dcterms:modified xsi:type="dcterms:W3CDTF">2012-07-13T04:33:06Z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