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120" activeTab="0"/>
  </bookViews>
  <sheets>
    <sheet name="048" sheetId="1" r:id="rId1"/>
    <sheet name="050" sheetId="2" r:id="rId2"/>
    <sheet name="052" sheetId="3" r:id="rId3"/>
    <sheet name="054" sheetId="4" r:id="rId4"/>
  </sheets>
  <definedNames/>
  <calcPr fullCalcOnLoad="1"/>
</workbook>
</file>

<file path=xl/sharedStrings.xml><?xml version="1.0" encoding="utf-8"?>
<sst xmlns="http://schemas.openxmlformats.org/spreadsheetml/2006/main" count="1091" uniqueCount="210">
  <si>
    <t>　３　保健保安林以外の保安林欄の（　）書は、保健保安林または土砂崩壊防備保安林、水源かん養保安林を兼ねているもので内数である。</t>
  </si>
  <si>
    <t>資料　石川県森林管理課</t>
  </si>
  <si>
    <t>x</t>
  </si>
  <si>
    <t>－</t>
  </si>
  <si>
    <t>水源かん養　　　　　　　　　　　保　安　林</t>
  </si>
  <si>
    <t>津幡町</t>
  </si>
  <si>
    <t>３８　　主 要 樹 種 別 森 林 面 積（各年3月31日現在）</t>
  </si>
  <si>
    <t>52 林　業</t>
  </si>
  <si>
    <t>54 林　業</t>
  </si>
  <si>
    <t>３４　　市町別組織形態別林業経営体数（平成２２年２月１日現在）</t>
  </si>
  <si>
    <t>市 町 別</t>
  </si>
  <si>
    <t>計</t>
  </si>
  <si>
    <t>地方公共団体・財産区</t>
  </si>
  <si>
    <t>小計</t>
  </si>
  <si>
    <t>農事組合
法　　人</t>
  </si>
  <si>
    <t>会社</t>
  </si>
  <si>
    <t>森林組合</t>
  </si>
  <si>
    <t>その他の</t>
  </si>
  <si>
    <t>個人経営体</t>
  </si>
  <si>
    <t>x</t>
  </si>
  <si>
    <t>能美郡</t>
  </si>
  <si>
    <t>石川郡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</si>
  <si>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</si>
  <si>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</si>
  <si>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</si>
  <si>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</si>
  <si>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</si>
  <si>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</si>
  <si>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</si>
  <si>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宝達志水町</t>
  </si>
  <si>
    <t>中能登町</t>
  </si>
  <si>
    <t>能登町</t>
  </si>
  <si>
    <r>
      <t>資料　農林水産省「20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年世界農林業センサス」</t>
    </r>
  </si>
  <si>
    <t>独立行政法人等</t>
  </si>
  <si>
    <t>－</t>
  </si>
  <si>
    <t>３５　　市町別保有山林面積規模別林業経営体数（平成２２年２月１日現在）</t>
  </si>
  <si>
    <t>３６　　市 　町　 別　 所 　有 　形 　態 　別 　林 　野 　面 　積（平成２２年２月１日現在）</t>
  </si>
  <si>
    <r>
      <t>資料　農林水産省「2010</t>
    </r>
    <r>
      <rPr>
        <sz val="12"/>
        <rFont val="ＭＳ 明朝"/>
        <family val="1"/>
      </rPr>
      <t>年世界農林業センサス」</t>
    </r>
  </si>
  <si>
    <r>
      <t xml:space="preserve">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別</t>
    </r>
  </si>
  <si>
    <t>その他</t>
  </si>
  <si>
    <t>国　　産　　材</t>
  </si>
  <si>
    <t>自県材</t>
  </si>
  <si>
    <t>他県材</t>
  </si>
  <si>
    <t>米  材</t>
  </si>
  <si>
    <t>北洋材</t>
  </si>
  <si>
    <t>ラワン材</t>
  </si>
  <si>
    <t>製 材 用</t>
  </si>
  <si>
    <t>合 板 用</t>
  </si>
  <si>
    <t>木材チップ用</t>
  </si>
  <si>
    <t>外  材</t>
  </si>
  <si>
    <t>４１　　品　目　別　林　野　副　産　物　数　量</t>
  </si>
  <si>
    <t>（１）　造 林 用 種 子 生 産 量</t>
  </si>
  <si>
    <t>その他　　　（Ｌ）</t>
  </si>
  <si>
    <t>その他の
針 葉 樹</t>
  </si>
  <si>
    <t>（２）　主　要　特　用　林　産　物　生　産　量</t>
  </si>
  <si>
    <t>き　　の　　こ　　類</t>
  </si>
  <si>
    <t>生しいたけ　        (kg)</t>
  </si>
  <si>
    <t>乾しいたけ　    (kg)</t>
  </si>
  <si>
    <t>ﾆｭｰｼﾞｰ　　ﾗﾝﾄﾞ材</t>
  </si>
  <si>
    <t>竹   材　　　（束）</t>
  </si>
  <si>
    <t>公　　　　　　　　　　　　　　　　　　　　有</t>
  </si>
  <si>
    <t>かほく市</t>
  </si>
  <si>
    <t>年　　次</t>
  </si>
  <si>
    <t>ひのき　　　（㎏）</t>
  </si>
  <si>
    <t>ま　つ　　　（㎏）</t>
  </si>
  <si>
    <t>す　ぎ　　　（㎏）</t>
  </si>
  <si>
    <t>けやき　　　（Ｌ）</t>
  </si>
  <si>
    <t>３９　　主　要　樹　種　別　素　材　生　産　量</t>
  </si>
  <si>
    <t>（単位：千㎥）</t>
  </si>
  <si>
    <t>年　  次</t>
  </si>
  <si>
    <t>広葉樹</t>
  </si>
  <si>
    <t>あかまつ　くろまつ</t>
  </si>
  <si>
    <t>からまつ　　えぞまつ　　とどまつ</t>
  </si>
  <si>
    <t>４１　　品　目　別　林　野　副　産　物　数　量（つづき）</t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</si>
  <si>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</si>
  <si>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年　　次</t>
  </si>
  <si>
    <t>な め こ            (kg)</t>
  </si>
  <si>
    <t>えのきたけ           (kg)</t>
  </si>
  <si>
    <t>ひらたけ         (kg)</t>
  </si>
  <si>
    <t>まつたけ　(kg)</t>
  </si>
  <si>
    <t>まいたけ　(kg)</t>
  </si>
  <si>
    <t>エリンギ　(kg)</t>
  </si>
  <si>
    <r>
      <t>（単位：千㎥</t>
    </r>
    <r>
      <rPr>
        <sz val="12"/>
        <rFont val="ＭＳ 明朝"/>
        <family val="1"/>
      </rPr>
      <t>）</t>
    </r>
  </si>
  <si>
    <t>年　　次</t>
  </si>
  <si>
    <t>外　　　　　　　　　　　　　　材</t>
  </si>
  <si>
    <t>南洋材</t>
  </si>
  <si>
    <t>注 　 製材用、合板用、木材チップ用の３部門についての数値である。</t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</si>
  <si>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</si>
  <si>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年 　次</t>
  </si>
  <si>
    <t>桐　　材         (㎥)</t>
  </si>
  <si>
    <t>木　炭（ｔ）</t>
  </si>
  <si>
    <t>わ さ び　           (kg)</t>
  </si>
  <si>
    <t>くるみ　　　(kg)</t>
  </si>
  <si>
    <t>うるし　　　（㎏）</t>
  </si>
  <si>
    <t>市町別</t>
  </si>
  <si>
    <t>６　　　林　　　　　　　　　　　　　　　　　　業</t>
  </si>
  <si>
    <t>県　計</t>
  </si>
  <si>
    <t>金沢市</t>
  </si>
  <si>
    <t>-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</si>
  <si>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</si>
  <si>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</si>
  <si>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</si>
  <si>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</si>
  <si>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</si>
  <si>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</si>
  <si>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</si>
  <si>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</si>
  <si>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</si>
  <si>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</si>
  <si>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</si>
  <si>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</si>
  <si>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</si>
  <si>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</si>
  <si>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</si>
  <si>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鹿島郡</t>
  </si>
  <si>
    <t>鳳至郡</t>
  </si>
  <si>
    <t>穴水町</t>
  </si>
  <si>
    <t>（単位：経営体）</t>
  </si>
  <si>
    <t>総　　数</t>
  </si>
  <si>
    <t>法　　人　　化　　し　　て　　い　　る</t>
  </si>
  <si>
    <t>法人化し
ていない</t>
  </si>
  <si>
    <t>保有山林
な　　し</t>
  </si>
  <si>
    <t>３ha　　　　　　未満</t>
  </si>
  <si>
    <r>
      <t>３ ～</t>
    </r>
    <r>
      <rPr>
        <sz val="12"/>
        <rFont val="ＭＳ 明朝"/>
        <family val="1"/>
      </rPr>
      <t xml:space="preserve"> ５</t>
    </r>
  </si>
  <si>
    <r>
      <t>５ ～</t>
    </r>
    <r>
      <rPr>
        <sz val="12"/>
        <rFont val="ＭＳ 明朝"/>
        <family val="1"/>
      </rPr>
      <t xml:space="preserve"> 10</t>
    </r>
  </si>
  <si>
    <r>
      <t>1</t>
    </r>
    <r>
      <rPr>
        <sz val="12"/>
        <rFont val="ＭＳ 明朝"/>
        <family val="1"/>
      </rPr>
      <t>0 ～ 20</t>
    </r>
  </si>
  <si>
    <r>
      <t>2</t>
    </r>
    <r>
      <rPr>
        <sz val="12"/>
        <rFont val="ＭＳ 明朝"/>
        <family val="1"/>
      </rPr>
      <t>0 ～ 30</t>
    </r>
  </si>
  <si>
    <r>
      <t>3</t>
    </r>
    <r>
      <rPr>
        <sz val="12"/>
        <rFont val="ＭＳ 明朝"/>
        <family val="1"/>
      </rPr>
      <t>0 ～ 50</t>
    </r>
  </si>
  <si>
    <t>50～100</t>
  </si>
  <si>
    <t>100ha　　以上</t>
  </si>
  <si>
    <t>法　　人</t>
  </si>
  <si>
    <t>かほく市</t>
  </si>
  <si>
    <t>白山市</t>
  </si>
  <si>
    <t>能美市</t>
  </si>
  <si>
    <t>（単位：ha）</t>
  </si>
  <si>
    <t>総　　　数</t>
  </si>
  <si>
    <t>国　　　　　　　　　　　有</t>
  </si>
  <si>
    <t>計</t>
  </si>
  <si>
    <t>林　野　庁</t>
  </si>
  <si>
    <t>私　　　有</t>
  </si>
  <si>
    <t>小　　　計</t>
  </si>
  <si>
    <t>県</t>
  </si>
  <si>
    <t>市　町　村</t>
  </si>
  <si>
    <t>財　産　区</t>
  </si>
  <si>
    <t>総　数</t>
  </si>
  <si>
    <t>林　業 53</t>
  </si>
  <si>
    <t>民　　　　　　　　　　　　　　　　　　　　　　　　　　　有</t>
  </si>
  <si>
    <t>その他の官庁</t>
  </si>
  <si>
    <t>森林整備法人</t>
  </si>
  <si>
    <t>総       数</t>
  </si>
  <si>
    <t>防風保安林</t>
  </si>
  <si>
    <t>保 健 保 安 林</t>
  </si>
  <si>
    <t>土 砂 流 出　　　　　　　　防備保安林</t>
  </si>
  <si>
    <t>土 砂 崩 壊　            　防備保安林</t>
  </si>
  <si>
    <r>
      <t>飛砂</t>
    </r>
    <r>
      <rPr>
        <sz val="12"/>
        <rFont val="ＭＳ 明朝"/>
        <family val="1"/>
      </rPr>
      <t>防備　　　　　　　　　保　安　林</t>
    </r>
  </si>
  <si>
    <t>水害防備　                   　　保 安 林</t>
  </si>
  <si>
    <r>
      <t>潮害防備　　　             　保</t>
    </r>
    <r>
      <rPr>
        <sz val="12"/>
        <rFont val="ＭＳ 明朝"/>
        <family val="1"/>
      </rPr>
      <t xml:space="preserve"> 安 林</t>
    </r>
  </si>
  <si>
    <r>
      <t>干害防備　　　      　　　保</t>
    </r>
    <r>
      <rPr>
        <sz val="12"/>
        <rFont val="ＭＳ 明朝"/>
        <family val="1"/>
      </rPr>
      <t xml:space="preserve"> 安 林</t>
    </r>
  </si>
  <si>
    <r>
      <t>なだれ防止　　          　保</t>
    </r>
    <r>
      <rPr>
        <sz val="12"/>
        <rFont val="ＭＳ 明朝"/>
        <family val="1"/>
      </rPr>
      <t xml:space="preserve">  安  林</t>
    </r>
  </si>
  <si>
    <r>
      <t>落石防止　　         　　　保</t>
    </r>
    <r>
      <rPr>
        <sz val="12"/>
        <rFont val="ＭＳ 明朝"/>
        <family val="1"/>
      </rPr>
      <t xml:space="preserve"> 安 林</t>
    </r>
  </si>
  <si>
    <t>魚  つ  き　　        　　保　安　林</t>
  </si>
  <si>
    <r>
      <t>航</t>
    </r>
    <r>
      <rPr>
        <sz val="12"/>
        <rFont val="ＭＳ 明朝"/>
        <family val="1"/>
      </rPr>
      <t>行目標　　　          　保 安 林</t>
    </r>
  </si>
  <si>
    <t>風　致　　　　保安林</t>
  </si>
  <si>
    <t>かほく市</t>
  </si>
  <si>
    <t>白山市</t>
  </si>
  <si>
    <t>能美市</t>
  </si>
  <si>
    <t>内灘町</t>
  </si>
  <si>
    <t>宝達志水町</t>
  </si>
  <si>
    <t>中能登町</t>
  </si>
  <si>
    <t>鳳珠郡</t>
  </si>
  <si>
    <t>能登町</t>
  </si>
  <si>
    <t>注１　国有、公有、民有保安林を合計した面積である。</t>
  </si>
  <si>
    <t>　２　保健保安林欄の（　）書は、他の保安林を兼ねているもので外数である。</t>
  </si>
  <si>
    <t>　４　端数処理の関係で総数が一致しない場合がある。</t>
  </si>
  <si>
    <t>人　　　　　　工　　　　　　林</t>
  </si>
  <si>
    <t>天　　　然　　　林</t>
  </si>
  <si>
    <t>す　ぎ</t>
  </si>
  <si>
    <t>ひのき</t>
  </si>
  <si>
    <t>ま　つ</t>
  </si>
  <si>
    <t>からまつ</t>
  </si>
  <si>
    <t>あ　て</t>
  </si>
  <si>
    <t>広葉樹</t>
  </si>
  <si>
    <t>針　　　　　　　　葉　　　　　　　　樹</t>
  </si>
  <si>
    <t>小  計</t>
  </si>
  <si>
    <t>す  ぎ</t>
  </si>
  <si>
    <t>野々市市</t>
  </si>
  <si>
    <t>　</t>
  </si>
  <si>
    <t>２３</t>
  </si>
  <si>
    <t>資料　石川県森林管理課「石川県特用林産物需給動向」</t>
  </si>
  <si>
    <t>x</t>
  </si>
  <si>
    <t>２４</t>
  </si>
  <si>
    <t>資料　石川県森林管理課「石川県森林・林業要覧」　　</t>
  </si>
  <si>
    <t>資料　石川県森林管理課「石川県森林・林業要覧」</t>
  </si>
  <si>
    <t>50 林　業</t>
  </si>
  <si>
    <t>林　業 51</t>
  </si>
  <si>
    <t>注　　製材用、合板用、木材チップ用の３部門についての数値である。</t>
  </si>
  <si>
    <t>２５</t>
  </si>
  <si>
    <t>にせあか　　しあ　　　（Ｌ）</t>
  </si>
  <si>
    <t>３７　　市　　　町　　　別　　　保　　　安　　　林　　　面　　　積　（平成２７年３月３１日現在）</t>
  </si>
  <si>
    <t xml:space="preserve"> 平成２２年</t>
  </si>
  <si>
    <t>２６</t>
  </si>
  <si>
    <t>…</t>
  </si>
  <si>
    <t>48 林　業</t>
  </si>
  <si>
    <t>林　業 49</t>
  </si>
  <si>
    <t>林  業 55</t>
  </si>
  <si>
    <t>x</t>
  </si>
  <si>
    <t>（１）　自県・他県・外材別素材入荷量</t>
  </si>
  <si>
    <t>（２）　主要需要部門別素材入荷量</t>
  </si>
  <si>
    <t>４０　　素　 材　 の　 入　 荷　 量</t>
  </si>
  <si>
    <t>４０　　素　材　の　入　荷　量（つづき）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</si>
</sst>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  <numFmt numFmtId="182" formatCode="&quot;X &quot;"/>
    <numFmt numFmtId="183" formatCode="0_);[Red]\(0\)"/>
    <numFmt numFmtId="184" formatCode="0_ "/>
    <numFmt numFmtId="185" formatCode="\(#,##0.00\)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\-#,##0.0"/>
    <numFmt numFmtId="191" formatCode="#,##0.0_);[Red]\(#,##0.0\)"/>
    <numFmt numFmtId="192" formatCode="0.00_ ;[Red]\-0.00\ "/>
    <numFmt numFmtId="193" formatCode="#,##0.00_ ;[Red]\-#,##0.00\ "/>
    <numFmt numFmtId="194" formatCode="#,##0.00;[Red]#,##0.00"/>
    <numFmt numFmtId="195" formatCode="#,##0.00_ "/>
    <numFmt numFmtId="196" formatCode="_ * #,##0;_ * \-#,##0;_ * &quot;-&quot;_ ;_ @_ "/>
    <numFmt numFmtId="197" formatCode="_ * #,##0.00;_ * \-#,##0.00;_ * &quot;-&quot;??_ ;_ @_ "/>
    <numFmt numFmtId="198" formatCode="_ * #,##0;* \-#,##0;* &quot;-&quot;;_ @_ "/>
    <numFmt numFmtId="199" formatCode="0;&quot;△ &quot;0"/>
    <numFmt numFmtId="200" formatCode="#,##0.00_);[Red]\(#,##0.00\)"/>
    <numFmt numFmtId="201" formatCode="\(#,##0.00_);\(#,##0.00\)\)"/>
    <numFmt numFmtId="202" formatCode="\(#,##0.00_);\(#,##0.00\)\)\)"/>
    <numFmt numFmtId="203" formatCode="\(#,##0_ \)"/>
    <numFmt numFmtId="204" formatCode="\(#,##0.00_)\);\(\(#,##0.00\)\)"/>
    <numFmt numFmtId="205" formatCode="\(#,##0.00\);\(\(#,##0.00\)"/>
    <numFmt numFmtId="206" formatCode="\(#,##0.00\);\(\(#,##0.00\)\)"/>
    <numFmt numFmtId="207" formatCode="#,##0;&quot;▲ &quot;#,##0"/>
    <numFmt numFmtId="208" formatCode="#,##0.00;&quot;▲ &quot;#,##0.00"/>
    <numFmt numFmtId="209" formatCode="###\ ###\ ###\ ###\ ###\ ###\ ##0"/>
    <numFmt numFmtId="210" formatCode="_ * #,##0;_ * \-#,##0;_ * &quot;-&quot;;_ @\ "/>
  </numFmts>
  <fonts count="3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181" fontId="26" fillId="0" borderId="0" xfId="0" applyNumberFormat="1" applyFont="1" applyFill="1" applyAlignment="1">
      <alignment horizontal="right" vertical="top"/>
    </xf>
    <xf numFmtId="181" fontId="33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8" fontId="3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 vertical="top"/>
    </xf>
    <xf numFmtId="181" fontId="0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208" fontId="32" fillId="0" borderId="10" xfId="0" applyNumberFormat="1" applyFont="1" applyFill="1" applyBorder="1" applyAlignment="1" applyProtection="1">
      <alignment horizontal="right" vertical="center"/>
      <protection/>
    </xf>
    <xf numFmtId="206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 applyProtection="1">
      <alignment horizontal="right" vertical="center"/>
      <protection/>
    </xf>
    <xf numFmtId="204" fontId="32" fillId="0" borderId="0" xfId="0" applyNumberFormat="1" applyFont="1" applyFill="1" applyBorder="1" applyAlignment="1" applyProtection="1" quotePrefix="1">
      <alignment horizontal="right" vertical="center"/>
      <protection/>
    </xf>
    <xf numFmtId="181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>
      <alignment vertical="center"/>
    </xf>
    <xf numFmtId="206" fontId="32" fillId="0" borderId="0" xfId="0" applyNumberFormat="1" applyFont="1" applyFill="1" applyBorder="1" applyAlignment="1" applyProtection="1">
      <alignment horizontal="right" vertical="center"/>
      <protection/>
    </xf>
    <xf numFmtId="207" fontId="32" fillId="0" borderId="0" xfId="0" applyNumberFormat="1" applyFont="1" applyFill="1" applyBorder="1" applyAlignment="1" applyProtection="1">
      <alignment horizontal="right" vertical="center"/>
      <protection/>
    </xf>
    <xf numFmtId="181" fontId="33" fillId="0" borderId="0" xfId="0" applyNumberFormat="1" applyFont="1" applyFill="1" applyAlignment="1">
      <alignment/>
    </xf>
    <xf numFmtId="181" fontId="1" fillId="0" borderId="0" xfId="0" applyNumberFormat="1" applyFont="1" applyFill="1" applyBorder="1" applyAlignment="1" applyProtection="1">
      <alignment vertical="center"/>
      <protection/>
    </xf>
    <xf numFmtId="181" fontId="0" fillId="0" borderId="11" xfId="0" applyNumberFormat="1" applyFont="1" applyFill="1" applyBorder="1" applyAlignment="1" applyProtection="1">
      <alignment horizontal="distributed" vertical="center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36" fillId="0" borderId="0" xfId="0" applyNumberFormat="1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horizontal="distributed" vertical="center"/>
      <protection/>
    </xf>
    <xf numFmtId="181" fontId="1" fillId="0" borderId="12" xfId="0" applyNumberFormat="1" applyFont="1" applyFill="1" applyBorder="1" applyAlignment="1" applyProtection="1">
      <alignment vertical="center"/>
      <protection/>
    </xf>
    <xf numFmtId="181" fontId="0" fillId="0" borderId="12" xfId="0" applyNumberFormat="1" applyFont="1" applyFill="1" applyBorder="1" applyAlignment="1" applyProtection="1">
      <alignment horizontal="distributed" vertical="center"/>
      <protection/>
    </xf>
    <xf numFmtId="20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9" fontId="0" fillId="0" borderId="13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32" fillId="0" borderId="15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40" fontId="32" fillId="0" borderId="16" xfId="49" applyNumberFormat="1" applyFont="1" applyFill="1" applyBorder="1" applyAlignment="1">
      <alignment vertical="center"/>
    </xf>
    <xf numFmtId="40" fontId="32" fillId="0" borderId="12" xfId="49" applyNumberFormat="1" applyFont="1" applyFill="1" applyBorder="1" applyAlignment="1">
      <alignment vertical="center"/>
    </xf>
    <xf numFmtId="37" fontId="1" fillId="0" borderId="12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32" fillId="0" borderId="12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right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top"/>
    </xf>
    <xf numFmtId="0" fontId="26" fillId="0" borderId="0" xfId="0" applyFont="1" applyFill="1" applyAlignment="1">
      <alignment horizontal="right" vertical="top"/>
    </xf>
    <xf numFmtId="49" fontId="0" fillId="0" borderId="0" xfId="0" applyNumberFormat="1" applyFont="1" applyFill="1" applyAlignment="1">
      <alignment vertical="top"/>
    </xf>
    <xf numFmtId="49" fontId="3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199" fontId="32" fillId="0" borderId="13" xfId="62" applyNumberFormat="1" applyFont="1" applyFill="1" applyBorder="1" applyAlignment="1">
      <alignment horizontal="right" shrinkToFit="1"/>
      <protection/>
    </xf>
    <xf numFmtId="199" fontId="32" fillId="0" borderId="0" xfId="62" applyNumberFormat="1" applyFont="1" applyFill="1" applyBorder="1" applyAlignment="1">
      <alignment horizontal="right" shrinkToFit="1"/>
      <protection/>
    </xf>
    <xf numFmtId="207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Fill="1" applyBorder="1" applyAlignment="1">
      <alignment horizontal="center" vertical="center"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199" fontId="0" fillId="0" borderId="0" xfId="62" applyNumberFormat="1" applyFont="1" applyFill="1" applyBorder="1" applyAlignment="1">
      <alignment horizontal="right" shrinkToFit="1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32" fillId="0" borderId="21" xfId="0" applyNumberFormat="1" applyFont="1" applyFill="1" applyBorder="1" applyAlignment="1" applyProtection="1">
      <alignment horizontal="right" vertical="center"/>
      <protection/>
    </xf>
    <xf numFmtId="37" fontId="32" fillId="0" borderId="22" xfId="0" applyNumberFormat="1" applyFont="1" applyFill="1" applyBorder="1" applyAlignment="1" applyProtection="1">
      <alignment horizontal="right" vertical="center"/>
      <protection/>
    </xf>
    <xf numFmtId="37" fontId="32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33" fillId="0" borderId="0" xfId="0" applyFont="1" applyFill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14" xfId="0" applyFont="1" applyFill="1" applyBorder="1" applyAlignment="1" applyProtection="1">
      <alignment horizontal="distributed" vertical="center"/>
      <protection/>
    </xf>
    <xf numFmtId="0" fontId="0" fillId="0" borderId="23" xfId="61" applyNumberFormat="1" applyFont="1" applyFill="1" applyBorder="1" applyAlignment="1">
      <alignment horizontal="centerContinuous" vertical="center"/>
      <protection/>
    </xf>
    <xf numFmtId="0" fontId="0" fillId="0" borderId="24" xfId="61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38" fontId="32" fillId="0" borderId="21" xfId="49" applyFont="1" applyFill="1" applyBorder="1" applyAlignment="1">
      <alignment horizontal="right" shrinkToFit="1"/>
    </xf>
    <xf numFmtId="38" fontId="32" fillId="0" borderId="22" xfId="49" applyFont="1" applyFill="1" applyBorder="1" applyAlignment="1">
      <alignment horizontal="right" shrinkToFit="1"/>
    </xf>
    <xf numFmtId="38" fontId="32" fillId="0" borderId="25" xfId="49" applyFont="1" applyFill="1" applyBorder="1" applyAlignment="1">
      <alignment horizontal="right" shrinkToFit="1"/>
    </xf>
    <xf numFmtId="38" fontId="32" fillId="0" borderId="13" xfId="49" applyFont="1" applyFill="1" applyBorder="1" applyAlignment="1">
      <alignment horizontal="right" shrinkToFit="1"/>
    </xf>
    <xf numFmtId="38" fontId="32" fillId="0" borderId="0" xfId="49" applyFont="1" applyFill="1" applyBorder="1" applyAlignment="1">
      <alignment horizontal="right" shrinkToFit="1"/>
    </xf>
    <xf numFmtId="209" fontId="38" fillId="0" borderId="0" xfId="0" applyNumberFormat="1" applyFont="1" applyFill="1" applyAlignment="1">
      <alignment horizontal="right" vertical="center"/>
    </xf>
    <xf numFmtId="209" fontId="38" fillId="0" borderId="0" xfId="0" applyNumberFormat="1" applyFont="1" applyFill="1" applyBorder="1" applyAlignment="1">
      <alignment horizontal="right" vertical="center"/>
    </xf>
    <xf numFmtId="210" fontId="38" fillId="0" borderId="0" xfId="0" applyNumberFormat="1" applyFont="1" applyFill="1" applyBorder="1" applyAlignment="1">
      <alignment horizontal="right" vertical="center"/>
    </xf>
    <xf numFmtId="38" fontId="1" fillId="0" borderId="13" xfId="49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right" shrinkToFit="1"/>
    </xf>
    <xf numFmtId="38" fontId="0" fillId="0" borderId="13" xfId="49" applyFont="1" applyFill="1" applyBorder="1" applyAlignment="1">
      <alignment horizontal="right" shrinkToFit="1"/>
    </xf>
    <xf numFmtId="38" fontId="0" fillId="0" borderId="0" xfId="49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209" fontId="38" fillId="0" borderId="10" xfId="0" applyNumberFormat="1" applyFont="1" applyFill="1" applyBorder="1" applyAlignment="1">
      <alignment horizontal="right" vertical="center"/>
    </xf>
    <xf numFmtId="38" fontId="32" fillId="0" borderId="10" xfId="49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12" xfId="0" applyNumberFormat="1" applyFont="1" applyFill="1" applyBorder="1" applyAlignment="1">
      <alignment horizontal="distributed" vertical="center"/>
    </xf>
    <xf numFmtId="38" fontId="0" fillId="0" borderId="26" xfId="49" applyFont="1" applyFill="1" applyBorder="1" applyAlignment="1">
      <alignment horizontal="right" shrinkToFit="1"/>
    </xf>
    <xf numFmtId="38" fontId="0" fillId="0" borderId="12" xfId="49" applyFont="1" applyFill="1" applyBorder="1" applyAlignment="1">
      <alignment horizontal="right" shrinkToFit="1"/>
    </xf>
    <xf numFmtId="0" fontId="0" fillId="0" borderId="0" xfId="0" applyFill="1" applyAlignment="1" applyProtection="1">
      <alignment vertical="center"/>
      <protection/>
    </xf>
    <xf numFmtId="199" fontId="0" fillId="0" borderId="25" xfId="0" applyNumberFormat="1" applyFont="1" applyFill="1" applyBorder="1" applyAlignment="1">
      <alignment vertical="center"/>
    </xf>
    <xf numFmtId="199" fontId="0" fillId="0" borderId="25" xfId="62" applyNumberFormat="1" applyFont="1" applyFill="1" applyBorder="1" applyAlignment="1">
      <alignment horizontal="right" shrinkToFit="1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quotePrefix="1">
      <alignment horizontal="center" vertical="center"/>
    </xf>
    <xf numFmtId="0" fontId="0" fillId="0" borderId="27" xfId="61" applyFont="1" applyFill="1" applyBorder="1" applyAlignment="1">
      <alignment horizontal="centerContinuous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208" fontId="0" fillId="0" borderId="10" xfId="0" applyNumberFormat="1" applyFill="1" applyBorder="1" applyAlignment="1" applyProtection="1">
      <alignment horizontal="right" vertical="center"/>
      <protection/>
    </xf>
    <xf numFmtId="208" fontId="1" fillId="0" borderId="10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ill="1" applyBorder="1" applyAlignment="1" applyProtection="1">
      <alignment horizontal="right" vertical="center"/>
      <protection/>
    </xf>
    <xf numFmtId="206" fontId="1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vertical="center"/>
      <protection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209" fontId="0" fillId="0" borderId="1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Alignment="1">
      <alignment horizontal="right" vertical="center"/>
    </xf>
    <xf numFmtId="209" fontId="0" fillId="0" borderId="16" xfId="0" applyNumberFormat="1" applyFont="1" applyFill="1" applyBorder="1" applyAlignment="1">
      <alignment horizontal="right" vertical="center"/>
    </xf>
    <xf numFmtId="209" fontId="0" fillId="0" borderId="12" xfId="0" applyNumberFormat="1" applyFont="1" applyFill="1" applyBorder="1" applyAlignment="1">
      <alignment horizontal="right" vertical="center"/>
    </xf>
    <xf numFmtId="210" fontId="36" fillId="0" borderId="0" xfId="0" applyNumberFormat="1" applyFont="1" applyFill="1" applyBorder="1" applyAlignment="1">
      <alignment horizontal="right" vertical="center"/>
    </xf>
    <xf numFmtId="0" fontId="0" fillId="0" borderId="25" xfId="0" applyFill="1" applyBorder="1" applyAlignment="1" applyProtection="1">
      <alignment vertical="center"/>
      <protection/>
    </xf>
    <xf numFmtId="208" fontId="32" fillId="0" borderId="0" xfId="0" applyNumberFormat="1" applyFont="1" applyFill="1" applyBorder="1" applyAlignment="1">
      <alignment horizontal="right" vertical="center"/>
    </xf>
    <xf numFmtId="208" fontId="33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>
      <alignment horizontal="right" vertical="top"/>
    </xf>
    <xf numFmtId="37" fontId="32" fillId="0" borderId="16" xfId="0" applyNumberFormat="1" applyFont="1" applyFill="1" applyBorder="1" applyAlignment="1" applyProtection="1">
      <alignment vertical="center"/>
      <protection/>
    </xf>
    <xf numFmtId="38" fontId="32" fillId="0" borderId="12" xfId="49" applyFont="1" applyFill="1" applyBorder="1" applyAlignment="1">
      <alignment vertical="center"/>
    </xf>
    <xf numFmtId="37" fontId="32" fillId="0" borderId="12" xfId="0" applyNumberFormat="1" applyFont="1" applyFill="1" applyBorder="1" applyAlignment="1" applyProtection="1">
      <alignment vertical="center"/>
      <protection/>
    </xf>
    <xf numFmtId="38" fontId="32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6" xfId="0" applyFont="1" applyFill="1" applyBorder="1" applyAlignment="1" applyProtection="1">
      <alignment vertical="center"/>
      <protection/>
    </xf>
    <xf numFmtId="0" fontId="32" fillId="0" borderId="12" xfId="0" applyFont="1" applyFill="1" applyBorder="1" applyAlignment="1" applyProtection="1">
      <alignment horizontal="right" vertical="center"/>
      <protection/>
    </xf>
    <xf numFmtId="0" fontId="32" fillId="0" borderId="12" xfId="0" applyFont="1" applyFill="1" applyBorder="1" applyAlignment="1">
      <alignment horizontal="right" vertical="center"/>
    </xf>
    <xf numFmtId="0" fontId="0" fillId="0" borderId="22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32" fillId="0" borderId="26" xfId="0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0" fontId="0" fillId="0" borderId="10" xfId="49" applyNumberFormat="1" applyFont="1" applyFill="1" applyBorder="1" applyAlignment="1">
      <alignment vertical="center"/>
    </xf>
    <xf numFmtId="40" fontId="0" fillId="0" borderId="0" xfId="49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10" xfId="0" applyNumberFormat="1" applyFont="1" applyFill="1" applyBorder="1" applyAlignment="1" applyProtection="1" quotePrefix="1">
      <alignment horizontal="right" vertical="center"/>
      <protection/>
    </xf>
    <xf numFmtId="206" fontId="0" fillId="0" borderId="0" xfId="0" applyNumberFormat="1" applyFont="1" applyFill="1" applyBorder="1" applyAlignment="1" applyProtection="1" quotePrefix="1">
      <alignment horizontal="right" vertical="center"/>
      <protection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206" fontId="33" fillId="0" borderId="0" xfId="0" applyNumberFormat="1" applyFont="1" applyFill="1" applyBorder="1" applyAlignment="1" applyProtection="1" quotePrefix="1">
      <alignment horizontal="right" vertical="center"/>
      <protection/>
    </xf>
    <xf numFmtId="208" fontId="0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10" xfId="0" applyNumberFormat="1" applyFont="1" applyFill="1" applyBorder="1" applyAlignment="1" applyProtection="1" quotePrefix="1">
      <alignment horizontal="right" vertical="center"/>
      <protection/>
    </xf>
    <xf numFmtId="208" fontId="0" fillId="0" borderId="16" xfId="0" applyNumberFormat="1" applyFont="1" applyFill="1" applyBorder="1" applyAlignment="1" applyProtection="1" quotePrefix="1">
      <alignment horizontal="right" vertical="center"/>
      <protection/>
    </xf>
    <xf numFmtId="206" fontId="0" fillId="0" borderId="12" xfId="0" applyNumberFormat="1" applyFont="1" applyFill="1" applyBorder="1" applyAlignment="1" applyProtection="1" quotePrefix="1">
      <alignment horizontal="right" vertical="center"/>
      <protection/>
    </xf>
    <xf numFmtId="208" fontId="0" fillId="0" borderId="12" xfId="0" applyNumberFormat="1" applyFont="1" applyFill="1" applyBorder="1" applyAlignment="1" applyProtection="1" quotePrefix="1">
      <alignment horizontal="right" vertical="center"/>
      <protection/>
    </xf>
    <xf numFmtId="208" fontId="0" fillId="0" borderId="12" xfId="0" applyNumberFormat="1" applyFont="1" applyFill="1" applyBorder="1" applyAlignment="1" applyProtection="1">
      <alignment horizontal="right" vertical="center"/>
      <protection/>
    </xf>
    <xf numFmtId="208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>
      <alignment horizontal="center" vertical="top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14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8" xfId="61" applyNumberFormat="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0" fontId="0" fillId="0" borderId="28" xfId="61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3" xfId="61" applyNumberFormat="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3" xfId="61" applyNumberFormat="1" applyFont="1" applyFill="1" applyBorder="1" applyAlignment="1">
      <alignment horizontal="center" vertical="center" wrapText="1"/>
      <protection/>
    </xf>
    <xf numFmtId="0" fontId="0" fillId="0" borderId="24" xfId="61" applyNumberFormat="1" applyFont="1" applyFill="1" applyBorder="1" applyAlignment="1">
      <alignment horizontal="center" vertical="center"/>
      <protection/>
    </xf>
    <xf numFmtId="0" fontId="0" fillId="0" borderId="31" xfId="61" applyNumberFormat="1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 vertical="center" wrapText="1"/>
    </xf>
    <xf numFmtId="0" fontId="32" fillId="0" borderId="22" xfId="0" applyFont="1" applyFill="1" applyBorder="1" applyAlignment="1" applyProtection="1">
      <alignment horizontal="distributed" vertical="center"/>
      <protection/>
    </xf>
    <xf numFmtId="0" fontId="32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0" xfId="61" applyNumberFormat="1" applyFont="1" applyFill="1" applyBorder="1" applyAlignment="1">
      <alignment horizontal="distributed" vertical="center"/>
      <protection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0" xfId="61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vertical="center"/>
    </xf>
    <xf numFmtId="0" fontId="1" fillId="0" borderId="33" xfId="0" applyFont="1" applyFill="1" applyBorder="1" applyAlignment="1">
      <alignment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181" fontId="0" fillId="0" borderId="53" xfId="0" applyNumberFormat="1" applyFont="1" applyFill="1" applyBorder="1" applyAlignment="1" applyProtection="1">
      <alignment horizontal="center" vertical="center" wrapText="1"/>
      <protection/>
    </xf>
    <xf numFmtId="181" fontId="0" fillId="0" borderId="54" xfId="0" applyNumberFormat="1" applyFont="1" applyFill="1" applyBorder="1" applyAlignment="1" applyProtection="1">
      <alignment horizontal="center" vertical="center" wrapText="1"/>
      <protection/>
    </xf>
    <xf numFmtId="181" fontId="0" fillId="0" borderId="50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32" fillId="0" borderId="0" xfId="0" applyNumberFormat="1" applyFont="1" applyFill="1" applyBorder="1" applyAlignment="1" applyProtection="1">
      <alignment horizontal="distributed" vertical="center"/>
      <protection/>
    </xf>
    <xf numFmtId="181" fontId="32" fillId="0" borderId="11" xfId="0" applyNumberFormat="1" applyFont="1" applyFill="1" applyBorder="1" applyAlignment="1" applyProtection="1">
      <alignment horizontal="distributed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 wrapText="1"/>
      <protection/>
    </xf>
    <xf numFmtId="181" fontId="0" fillId="0" borderId="55" xfId="0" applyNumberFormat="1" applyFont="1" applyFill="1" applyBorder="1" applyAlignment="1" applyProtection="1">
      <alignment horizontal="center" vertical="center" wrapText="1"/>
      <protection/>
    </xf>
    <xf numFmtId="181" fontId="0" fillId="0" borderId="53" xfId="0" applyNumberFormat="1" applyFont="1" applyFill="1" applyBorder="1" applyAlignment="1" applyProtection="1">
      <alignment horizontal="center" vertical="center"/>
      <protection/>
    </xf>
    <xf numFmtId="181" fontId="0" fillId="0" borderId="54" xfId="0" applyNumberFormat="1" applyFont="1" applyFill="1" applyBorder="1" applyAlignment="1" applyProtection="1">
      <alignment horizontal="center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55" xfId="0" applyNumberFormat="1" applyFont="1" applyFill="1" applyBorder="1" applyAlignment="1" applyProtection="1">
      <alignment horizontal="center" vertical="center"/>
      <protection/>
    </xf>
    <xf numFmtId="181" fontId="32" fillId="0" borderId="22" xfId="0" applyNumberFormat="1" applyFont="1" applyFill="1" applyBorder="1" applyAlignment="1" applyProtection="1">
      <alignment horizontal="distributed" vertical="center"/>
      <protection/>
    </xf>
    <xf numFmtId="181" fontId="32" fillId="0" borderId="56" xfId="0" applyNumberFormat="1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distributed" vertical="center" wrapText="1"/>
      <protection/>
    </xf>
    <xf numFmtId="0" fontId="0" fillId="0" borderId="54" xfId="0" applyFont="1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 applyProtection="1">
      <alignment horizontal="distributed" vertical="center" wrapText="1"/>
      <protection/>
    </xf>
    <xf numFmtId="0" fontId="0" fillId="0" borderId="55" xfId="0" applyFont="1" applyFill="1" applyBorder="1" applyAlignment="1" applyProtection="1">
      <alignment horizontal="distributed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26" fillId="0" borderId="58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26" fillId="0" borderId="57" xfId="0" applyFont="1" applyFill="1" applyBorder="1" applyAlignment="1" applyProtection="1">
      <alignment horizontal="center" vertical="center" wrapText="1"/>
      <protection/>
    </xf>
    <xf numFmtId="0" fontId="26" fillId="0" borderId="3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6" fillId="0" borderId="49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5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 applyProtection="1">
      <alignment horizontal="center" vertical="center" wrapText="1"/>
      <protection/>
    </xf>
    <xf numFmtId="0" fontId="36" fillId="0" borderId="13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標準_一覧表様式40100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="75" zoomScaleNormal="75" zoomScalePageLayoutView="0" workbookViewId="0" topLeftCell="A1">
      <selection activeCell="C1" sqref="C1"/>
    </sheetView>
  </sheetViews>
  <sheetFormatPr defaultColWidth="8.8984375" defaultRowHeight="15"/>
  <cols>
    <col min="1" max="1" width="3.59765625" style="0" customWidth="1"/>
    <col min="2" max="12" width="8.8984375" style="0" customWidth="1"/>
    <col min="13" max="13" width="3.59765625" style="0" customWidth="1"/>
    <col min="14" max="14" width="8.8984375" style="0" customWidth="1"/>
    <col min="15" max="15" width="11.09765625" style="0" bestFit="1" customWidth="1"/>
    <col min="16" max="16" width="9.09765625" style="0" bestFit="1" customWidth="1"/>
    <col min="17" max="17" width="9.19921875" style="0" bestFit="1" customWidth="1"/>
    <col min="18" max="19" width="11" style="0" bestFit="1" customWidth="1"/>
    <col min="20" max="21" width="10.09765625" style="0" bestFit="1" customWidth="1"/>
    <col min="22" max="22" width="10" style="0" bestFit="1" customWidth="1"/>
    <col min="23" max="24" width="9.09765625" style="0" bestFit="1" customWidth="1"/>
  </cols>
  <sheetData>
    <row r="1" spans="1:25" ht="14.25">
      <c r="A1" s="1" t="s">
        <v>202</v>
      </c>
      <c r="B1" s="2"/>
      <c r="C1" s="2"/>
      <c r="D1" s="2"/>
      <c r="E1" s="2"/>
      <c r="F1" s="2"/>
      <c r="G1" s="2"/>
      <c r="H1" s="2"/>
      <c r="I1" s="2"/>
      <c r="J1" s="94"/>
      <c r="K1" s="94"/>
      <c r="L1" s="95"/>
      <c r="M1" s="1"/>
      <c r="N1" s="2"/>
      <c r="O1" s="96"/>
      <c r="P1" s="2"/>
      <c r="Q1" s="2"/>
      <c r="R1" s="2"/>
      <c r="S1" s="2"/>
      <c r="T1" s="2"/>
      <c r="U1" s="2"/>
      <c r="V1" s="2"/>
      <c r="W1" s="2"/>
      <c r="X1" s="181" t="s">
        <v>203</v>
      </c>
      <c r="Y1" s="2"/>
    </row>
    <row r="2" spans="1:25" ht="24">
      <c r="A2" s="221" t="s">
        <v>95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"/>
    </row>
    <row r="3" spans="1:25" ht="17.25">
      <c r="A3" s="222" t="s">
        <v>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97"/>
      <c r="M3" s="222" t="s">
        <v>35</v>
      </c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3"/>
    </row>
    <row r="4" spans="1:25" ht="15" thickBot="1">
      <c r="A4" s="3"/>
      <c r="B4" s="3"/>
      <c r="C4" s="3"/>
      <c r="D4" s="3"/>
      <c r="E4" s="3"/>
      <c r="F4" s="3"/>
      <c r="G4" s="3"/>
      <c r="H4" s="3"/>
      <c r="I4" s="3"/>
      <c r="J4" s="98"/>
      <c r="K4" s="52" t="s">
        <v>117</v>
      </c>
      <c r="L4" s="3"/>
      <c r="M4" s="3"/>
      <c r="N4" s="21"/>
      <c r="O4" s="21"/>
      <c r="P4" s="21"/>
      <c r="Q4" s="21"/>
      <c r="R4" s="21"/>
      <c r="S4" s="21"/>
      <c r="T4" s="21"/>
      <c r="U4" s="21"/>
      <c r="V4" s="21"/>
      <c r="W4" s="21"/>
      <c r="X4" s="52" t="s">
        <v>117</v>
      </c>
      <c r="Y4" s="3"/>
    </row>
    <row r="5" spans="1:25" ht="14.25">
      <c r="A5" s="242" t="s">
        <v>10</v>
      </c>
      <c r="B5" s="243"/>
      <c r="C5" s="228" t="s">
        <v>11</v>
      </c>
      <c r="D5" s="248" t="s">
        <v>119</v>
      </c>
      <c r="E5" s="249"/>
      <c r="F5" s="249"/>
      <c r="G5" s="249"/>
      <c r="H5" s="250"/>
      <c r="I5" s="230" t="s">
        <v>12</v>
      </c>
      <c r="J5" s="251" t="s">
        <v>120</v>
      </c>
      <c r="K5" s="161"/>
      <c r="L5" s="3"/>
      <c r="M5" s="253" t="s">
        <v>10</v>
      </c>
      <c r="N5" s="254"/>
      <c r="O5" s="225" t="s">
        <v>118</v>
      </c>
      <c r="P5" s="259" t="s">
        <v>121</v>
      </c>
      <c r="Q5" s="225" t="s">
        <v>122</v>
      </c>
      <c r="R5" s="225" t="s">
        <v>123</v>
      </c>
      <c r="S5" s="225" t="s">
        <v>124</v>
      </c>
      <c r="T5" s="225" t="s">
        <v>125</v>
      </c>
      <c r="U5" s="225" t="s">
        <v>126</v>
      </c>
      <c r="V5" s="225" t="s">
        <v>127</v>
      </c>
      <c r="W5" s="225" t="s">
        <v>128</v>
      </c>
      <c r="X5" s="231" t="s">
        <v>129</v>
      </c>
      <c r="Y5" s="3"/>
    </row>
    <row r="6" spans="1:25" ht="14.25">
      <c r="A6" s="244"/>
      <c r="B6" s="245"/>
      <c r="C6" s="229"/>
      <c r="D6" s="234" t="s">
        <v>13</v>
      </c>
      <c r="E6" s="236" t="s">
        <v>14</v>
      </c>
      <c r="F6" s="234" t="s">
        <v>15</v>
      </c>
      <c r="G6" s="234" t="s">
        <v>16</v>
      </c>
      <c r="H6" s="128" t="s">
        <v>17</v>
      </c>
      <c r="I6" s="229"/>
      <c r="J6" s="252"/>
      <c r="K6" s="238" t="s">
        <v>18</v>
      </c>
      <c r="L6" s="3"/>
      <c r="M6" s="255"/>
      <c r="N6" s="256"/>
      <c r="O6" s="226"/>
      <c r="P6" s="260"/>
      <c r="Q6" s="226"/>
      <c r="R6" s="226"/>
      <c r="S6" s="226"/>
      <c r="T6" s="226"/>
      <c r="U6" s="226"/>
      <c r="V6" s="226"/>
      <c r="W6" s="226"/>
      <c r="X6" s="232"/>
      <c r="Y6" s="3"/>
    </row>
    <row r="7" spans="1:25" ht="14.25">
      <c r="A7" s="246"/>
      <c r="B7" s="247"/>
      <c r="C7" s="229"/>
      <c r="D7" s="235"/>
      <c r="E7" s="235"/>
      <c r="F7" s="237"/>
      <c r="G7" s="235"/>
      <c r="H7" s="129" t="s">
        <v>130</v>
      </c>
      <c r="I7" s="229"/>
      <c r="J7" s="252"/>
      <c r="K7" s="239"/>
      <c r="L7" s="3"/>
      <c r="M7" s="257"/>
      <c r="N7" s="258"/>
      <c r="O7" s="227"/>
      <c r="P7" s="261"/>
      <c r="Q7" s="227"/>
      <c r="R7" s="227"/>
      <c r="S7" s="227"/>
      <c r="T7" s="227"/>
      <c r="U7" s="227"/>
      <c r="V7" s="227"/>
      <c r="W7" s="227"/>
      <c r="X7" s="233"/>
      <c r="Y7" s="3"/>
    </row>
    <row r="8" spans="1:25" ht="14.25">
      <c r="A8" s="240" t="s">
        <v>96</v>
      </c>
      <c r="B8" s="241"/>
      <c r="C8" s="131">
        <v>2439</v>
      </c>
      <c r="D8" s="132">
        <v>60</v>
      </c>
      <c r="E8" s="132">
        <v>5</v>
      </c>
      <c r="F8" s="132">
        <v>32</v>
      </c>
      <c r="G8" s="132">
        <v>18</v>
      </c>
      <c r="H8" s="132">
        <v>5</v>
      </c>
      <c r="I8" s="132">
        <v>8</v>
      </c>
      <c r="J8" s="132">
        <v>2371</v>
      </c>
      <c r="K8" s="132">
        <v>2334</v>
      </c>
      <c r="L8" s="3"/>
      <c r="M8" s="223" t="s">
        <v>96</v>
      </c>
      <c r="N8" s="224"/>
      <c r="O8" s="131">
        <v>2439</v>
      </c>
      <c r="P8" s="132">
        <v>17</v>
      </c>
      <c r="Q8" s="132">
        <v>25</v>
      </c>
      <c r="R8" s="132">
        <v>862</v>
      </c>
      <c r="S8" s="132">
        <v>720</v>
      </c>
      <c r="T8" s="132">
        <v>500</v>
      </c>
      <c r="U8" s="132">
        <v>132</v>
      </c>
      <c r="V8" s="132">
        <v>95</v>
      </c>
      <c r="W8" s="132">
        <v>50</v>
      </c>
      <c r="X8" s="133">
        <v>38</v>
      </c>
      <c r="Y8" s="3"/>
    </row>
    <row r="9" spans="1:25" ht="14.25">
      <c r="A9" s="126"/>
      <c r="B9" s="127"/>
      <c r="C9" s="134"/>
      <c r="D9" s="135"/>
      <c r="E9" s="135"/>
      <c r="F9" s="135"/>
      <c r="G9" s="135"/>
      <c r="H9" s="135"/>
      <c r="I9" s="135"/>
      <c r="J9" s="135"/>
      <c r="K9" s="135"/>
      <c r="L9" s="3"/>
      <c r="M9" s="126"/>
      <c r="N9" s="127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3"/>
    </row>
    <row r="10" spans="1:25" ht="14.25">
      <c r="A10" s="99"/>
      <c r="B10" s="100"/>
      <c r="C10" s="134"/>
      <c r="D10" s="135"/>
      <c r="E10" s="135"/>
      <c r="F10" s="135"/>
      <c r="G10" s="135"/>
      <c r="H10" s="135"/>
      <c r="I10" s="135"/>
      <c r="J10" s="135"/>
      <c r="K10" s="135"/>
      <c r="L10" s="3"/>
      <c r="M10" s="101"/>
      <c r="N10" s="102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3"/>
    </row>
    <row r="11" spans="1:25" ht="14.25">
      <c r="A11" s="223" t="s">
        <v>97</v>
      </c>
      <c r="B11" s="224"/>
      <c r="C11" s="134">
        <v>96</v>
      </c>
      <c r="D11" s="135">
        <v>2</v>
      </c>
      <c r="E11" s="135" t="s">
        <v>98</v>
      </c>
      <c r="F11" s="135">
        <v>1</v>
      </c>
      <c r="G11" s="135">
        <v>1</v>
      </c>
      <c r="H11" s="135" t="s">
        <v>98</v>
      </c>
      <c r="I11" s="135">
        <v>1</v>
      </c>
      <c r="J11" s="135">
        <v>93</v>
      </c>
      <c r="K11" s="135">
        <v>91</v>
      </c>
      <c r="L11" s="3"/>
      <c r="M11" s="223" t="s">
        <v>97</v>
      </c>
      <c r="N11" s="224"/>
      <c r="O11" s="134">
        <v>96</v>
      </c>
      <c r="P11" s="135">
        <v>2</v>
      </c>
      <c r="Q11" s="135">
        <v>1</v>
      </c>
      <c r="R11" s="135">
        <v>27</v>
      </c>
      <c r="S11" s="135">
        <v>30</v>
      </c>
      <c r="T11" s="135">
        <v>24</v>
      </c>
      <c r="U11" s="135">
        <v>7</v>
      </c>
      <c r="V11" s="135">
        <v>2</v>
      </c>
      <c r="W11" s="135">
        <v>2</v>
      </c>
      <c r="X11" s="135">
        <v>1</v>
      </c>
      <c r="Y11" s="98"/>
    </row>
    <row r="12" spans="1:25" ht="14.25">
      <c r="A12" s="126"/>
      <c r="B12" s="127"/>
      <c r="C12" s="134"/>
      <c r="D12" s="135"/>
      <c r="E12" s="135"/>
      <c r="F12" s="135"/>
      <c r="G12" s="135"/>
      <c r="H12" s="135"/>
      <c r="I12" s="135"/>
      <c r="J12" s="135"/>
      <c r="K12" s="135"/>
      <c r="L12" s="3"/>
      <c r="M12" s="126"/>
      <c r="N12" s="12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98"/>
    </row>
    <row r="13" spans="1:25" ht="14.25">
      <c r="A13" s="126"/>
      <c r="B13" s="127"/>
      <c r="C13" s="134"/>
      <c r="D13" s="135"/>
      <c r="E13" s="135"/>
      <c r="F13" s="135"/>
      <c r="G13" s="135"/>
      <c r="H13" s="135"/>
      <c r="I13" s="135"/>
      <c r="J13" s="135"/>
      <c r="K13" s="135"/>
      <c r="L13" s="106"/>
      <c r="M13" s="126"/>
      <c r="N13" s="12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98"/>
    </row>
    <row r="14" spans="1:25" ht="14.25">
      <c r="A14" s="223" t="s">
        <v>99</v>
      </c>
      <c r="B14" s="224"/>
      <c r="C14" s="134">
        <v>228</v>
      </c>
      <c r="D14" s="135">
        <v>2</v>
      </c>
      <c r="E14" s="135" t="s">
        <v>98</v>
      </c>
      <c r="F14" s="135">
        <v>1</v>
      </c>
      <c r="G14" s="135">
        <v>1</v>
      </c>
      <c r="H14" s="135" t="s">
        <v>98</v>
      </c>
      <c r="I14" s="135">
        <v>1</v>
      </c>
      <c r="J14" s="135">
        <v>225</v>
      </c>
      <c r="K14" s="135">
        <v>224</v>
      </c>
      <c r="L14" s="107"/>
      <c r="M14" s="223" t="s">
        <v>99</v>
      </c>
      <c r="N14" s="224"/>
      <c r="O14" s="134">
        <v>228</v>
      </c>
      <c r="P14" s="135">
        <v>1</v>
      </c>
      <c r="Q14" s="135">
        <v>5</v>
      </c>
      <c r="R14" s="135">
        <v>91</v>
      </c>
      <c r="S14" s="135">
        <v>71</v>
      </c>
      <c r="T14" s="135">
        <v>41</v>
      </c>
      <c r="U14" s="135">
        <v>8</v>
      </c>
      <c r="V14" s="135">
        <v>8</v>
      </c>
      <c r="W14" s="135">
        <v>2</v>
      </c>
      <c r="X14" s="135">
        <v>1</v>
      </c>
      <c r="Y14" s="98"/>
    </row>
    <row r="15" spans="1:25" ht="14.25">
      <c r="A15" s="126"/>
      <c r="B15" s="127"/>
      <c r="C15" s="134"/>
      <c r="D15" s="135"/>
      <c r="E15" s="135"/>
      <c r="F15" s="135"/>
      <c r="G15" s="135"/>
      <c r="H15" s="135"/>
      <c r="I15" s="135"/>
      <c r="J15" s="135"/>
      <c r="K15" s="135"/>
      <c r="L15" s="107"/>
      <c r="M15" s="126"/>
      <c r="N15" s="12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98"/>
    </row>
    <row r="16" spans="1:25" ht="14.25">
      <c r="A16" s="126"/>
      <c r="B16" s="127"/>
      <c r="C16" s="134"/>
      <c r="D16" s="135"/>
      <c r="E16" s="135"/>
      <c r="F16" s="135"/>
      <c r="G16" s="135"/>
      <c r="H16" s="135"/>
      <c r="I16" s="135"/>
      <c r="J16" s="135"/>
      <c r="K16" s="135"/>
      <c r="L16" s="107"/>
      <c r="M16" s="126"/>
      <c r="N16" s="12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98"/>
    </row>
    <row r="17" spans="1:25" ht="14.25">
      <c r="A17" s="223" t="s">
        <v>100</v>
      </c>
      <c r="B17" s="224"/>
      <c r="C17" s="134">
        <v>305</v>
      </c>
      <c r="D17" s="135">
        <v>2</v>
      </c>
      <c r="E17" s="135" t="s">
        <v>98</v>
      </c>
      <c r="F17" s="135" t="s">
        <v>98</v>
      </c>
      <c r="G17" s="135">
        <v>2</v>
      </c>
      <c r="H17" s="135" t="s">
        <v>98</v>
      </c>
      <c r="I17" s="135">
        <v>1</v>
      </c>
      <c r="J17" s="135">
        <v>302</v>
      </c>
      <c r="K17" s="135">
        <v>297</v>
      </c>
      <c r="L17" s="107"/>
      <c r="M17" s="223" t="s">
        <v>100</v>
      </c>
      <c r="N17" s="224"/>
      <c r="O17" s="134">
        <v>305</v>
      </c>
      <c r="P17" s="135" t="s">
        <v>98</v>
      </c>
      <c r="Q17" s="135">
        <v>5</v>
      </c>
      <c r="R17" s="135">
        <v>95</v>
      </c>
      <c r="S17" s="135">
        <v>87</v>
      </c>
      <c r="T17" s="135">
        <v>71</v>
      </c>
      <c r="U17" s="135">
        <v>17</v>
      </c>
      <c r="V17" s="135">
        <v>17</v>
      </c>
      <c r="W17" s="135">
        <v>9</v>
      </c>
      <c r="X17" s="135">
        <v>4</v>
      </c>
      <c r="Y17" s="98"/>
    </row>
    <row r="18" spans="1:25" ht="14.25">
      <c r="A18" s="126"/>
      <c r="B18" s="127"/>
      <c r="C18" s="134"/>
      <c r="D18" s="135"/>
      <c r="E18" s="135"/>
      <c r="F18" s="135"/>
      <c r="G18" s="135"/>
      <c r="H18" s="135"/>
      <c r="I18" s="135"/>
      <c r="J18" s="135"/>
      <c r="K18" s="135"/>
      <c r="L18" s="108"/>
      <c r="M18" s="126"/>
      <c r="N18" s="12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98"/>
    </row>
    <row r="19" spans="1:25" ht="14.25">
      <c r="A19" s="126"/>
      <c r="B19" s="127"/>
      <c r="C19" s="134"/>
      <c r="D19" s="135"/>
      <c r="E19" s="135"/>
      <c r="F19" s="135"/>
      <c r="G19" s="135"/>
      <c r="H19" s="135"/>
      <c r="I19" s="135"/>
      <c r="J19" s="135"/>
      <c r="K19" s="135"/>
      <c r="L19" s="107"/>
      <c r="M19" s="126"/>
      <c r="N19" s="12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98"/>
    </row>
    <row r="20" spans="1:25" ht="14.25">
      <c r="A20" s="223" t="s">
        <v>101</v>
      </c>
      <c r="B20" s="224"/>
      <c r="C20" s="134">
        <v>302</v>
      </c>
      <c r="D20" s="135">
        <v>8</v>
      </c>
      <c r="E20" s="135" t="s">
        <v>98</v>
      </c>
      <c r="F20" s="135">
        <v>6</v>
      </c>
      <c r="G20" s="135">
        <v>2</v>
      </c>
      <c r="H20" s="135" t="s">
        <v>98</v>
      </c>
      <c r="I20" s="135" t="s">
        <v>98</v>
      </c>
      <c r="J20" s="135">
        <v>294</v>
      </c>
      <c r="K20" s="135">
        <v>293</v>
      </c>
      <c r="L20" s="109"/>
      <c r="M20" s="223" t="s">
        <v>101</v>
      </c>
      <c r="N20" s="224"/>
      <c r="O20" s="134">
        <v>302</v>
      </c>
      <c r="P20" s="135">
        <v>4</v>
      </c>
      <c r="Q20" s="135">
        <v>2</v>
      </c>
      <c r="R20" s="135">
        <v>122</v>
      </c>
      <c r="S20" s="135">
        <v>83</v>
      </c>
      <c r="T20" s="135">
        <v>53</v>
      </c>
      <c r="U20" s="135">
        <v>20</v>
      </c>
      <c r="V20" s="135">
        <v>6</v>
      </c>
      <c r="W20" s="135">
        <v>7</v>
      </c>
      <c r="X20" s="135">
        <v>5</v>
      </c>
      <c r="Y20" s="98"/>
    </row>
    <row r="21" spans="1:25" ht="14.25">
      <c r="A21" s="126"/>
      <c r="B21" s="127"/>
      <c r="C21" s="134"/>
      <c r="D21" s="135"/>
      <c r="E21" s="135"/>
      <c r="F21" s="135"/>
      <c r="G21" s="135"/>
      <c r="H21" s="135"/>
      <c r="I21" s="135"/>
      <c r="J21" s="135"/>
      <c r="K21" s="135"/>
      <c r="L21" s="46"/>
      <c r="M21" s="126"/>
      <c r="N21" s="12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98"/>
    </row>
    <row r="22" spans="1:25" ht="14.25">
      <c r="A22" s="126"/>
      <c r="B22" s="127"/>
      <c r="C22" s="134"/>
      <c r="D22" s="135"/>
      <c r="E22" s="135"/>
      <c r="F22" s="135"/>
      <c r="G22" s="135"/>
      <c r="H22" s="135"/>
      <c r="I22" s="135"/>
      <c r="J22" s="135"/>
      <c r="K22" s="135"/>
      <c r="L22" s="107"/>
      <c r="M22" s="126"/>
      <c r="N22" s="12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98"/>
    </row>
    <row r="23" spans="1:25" ht="14.25">
      <c r="A23" s="223" t="s">
        <v>102</v>
      </c>
      <c r="B23" s="224"/>
      <c r="C23" s="134">
        <v>154</v>
      </c>
      <c r="D23" s="135">
        <v>6</v>
      </c>
      <c r="E23" s="135" t="s">
        <v>98</v>
      </c>
      <c r="F23" s="135">
        <v>4</v>
      </c>
      <c r="G23" s="135">
        <v>1</v>
      </c>
      <c r="H23" s="135">
        <v>1</v>
      </c>
      <c r="I23" s="135" t="s">
        <v>98</v>
      </c>
      <c r="J23" s="135">
        <v>148</v>
      </c>
      <c r="K23" s="135">
        <v>146</v>
      </c>
      <c r="L23" s="109"/>
      <c r="M23" s="223" t="s">
        <v>102</v>
      </c>
      <c r="N23" s="224"/>
      <c r="O23" s="134">
        <v>154</v>
      </c>
      <c r="P23" s="135">
        <v>2</v>
      </c>
      <c r="Q23" s="135">
        <v>1</v>
      </c>
      <c r="R23" s="135">
        <v>56</v>
      </c>
      <c r="S23" s="135">
        <v>36</v>
      </c>
      <c r="T23" s="135">
        <v>35</v>
      </c>
      <c r="U23" s="135">
        <v>9</v>
      </c>
      <c r="V23" s="135">
        <v>8</v>
      </c>
      <c r="W23" s="135">
        <v>2</v>
      </c>
      <c r="X23" s="135">
        <v>5</v>
      </c>
      <c r="Y23" s="98"/>
    </row>
    <row r="24" spans="1:25" ht="14.25">
      <c r="A24" s="126"/>
      <c r="B24" s="127"/>
      <c r="C24" s="134"/>
      <c r="D24" s="135"/>
      <c r="E24" s="135"/>
      <c r="F24" s="135"/>
      <c r="G24" s="135"/>
      <c r="H24" s="135"/>
      <c r="I24" s="135"/>
      <c r="J24" s="135"/>
      <c r="K24" s="135"/>
      <c r="L24" s="109"/>
      <c r="M24" s="126"/>
      <c r="N24" s="12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98"/>
    </row>
    <row r="25" spans="1:25" ht="14.25">
      <c r="A25" s="126"/>
      <c r="B25" s="127"/>
      <c r="C25" s="134"/>
      <c r="D25" s="135"/>
      <c r="E25" s="135"/>
      <c r="F25" s="135"/>
      <c r="G25" s="135"/>
      <c r="H25" s="135"/>
      <c r="I25" s="135"/>
      <c r="J25" s="135"/>
      <c r="K25" s="135"/>
      <c r="L25" s="109"/>
      <c r="M25" s="126"/>
      <c r="N25" s="12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98"/>
    </row>
    <row r="26" spans="1:25" ht="14.25">
      <c r="A26" s="223" t="s">
        <v>103</v>
      </c>
      <c r="B26" s="224"/>
      <c r="C26" s="134">
        <v>264</v>
      </c>
      <c r="D26" s="135">
        <v>6</v>
      </c>
      <c r="E26" s="135" t="s">
        <v>98</v>
      </c>
      <c r="F26" s="135">
        <v>3</v>
      </c>
      <c r="G26" s="135">
        <v>2</v>
      </c>
      <c r="H26" s="135">
        <v>1</v>
      </c>
      <c r="I26" s="135" t="s">
        <v>98</v>
      </c>
      <c r="J26" s="135">
        <v>258</v>
      </c>
      <c r="K26" s="135">
        <v>253</v>
      </c>
      <c r="L26" s="109"/>
      <c r="M26" s="223" t="s">
        <v>103</v>
      </c>
      <c r="N26" s="224"/>
      <c r="O26" s="134">
        <v>264</v>
      </c>
      <c r="P26" s="135">
        <v>3</v>
      </c>
      <c r="Q26" s="135" t="s">
        <v>98</v>
      </c>
      <c r="R26" s="135">
        <v>61</v>
      </c>
      <c r="S26" s="135">
        <v>79</v>
      </c>
      <c r="T26" s="135">
        <v>81</v>
      </c>
      <c r="U26" s="135">
        <v>19</v>
      </c>
      <c r="V26" s="135">
        <v>10</v>
      </c>
      <c r="W26" s="135">
        <v>6</v>
      </c>
      <c r="X26" s="135">
        <v>5</v>
      </c>
      <c r="Y26" s="98"/>
    </row>
    <row r="27" spans="1:25" ht="14.25">
      <c r="A27" s="126"/>
      <c r="B27" s="127"/>
      <c r="C27" s="134"/>
      <c r="D27" s="135"/>
      <c r="E27" s="135"/>
      <c r="F27" s="135"/>
      <c r="G27" s="135"/>
      <c r="H27" s="135"/>
      <c r="I27" s="135"/>
      <c r="J27" s="135"/>
      <c r="K27" s="135"/>
      <c r="L27" s="46"/>
      <c r="M27" s="126"/>
      <c r="N27" s="12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98"/>
    </row>
    <row r="28" spans="1:25" ht="14.25">
      <c r="A28" s="126"/>
      <c r="B28" s="127"/>
      <c r="C28" s="134"/>
      <c r="D28" s="135"/>
      <c r="E28" s="135"/>
      <c r="F28" s="135"/>
      <c r="G28" s="135"/>
      <c r="H28" s="135"/>
      <c r="I28" s="135"/>
      <c r="J28" s="135"/>
      <c r="K28" s="135"/>
      <c r="L28" s="107"/>
      <c r="M28" s="126"/>
      <c r="N28" s="12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98"/>
    </row>
    <row r="29" spans="1:25" ht="14.25">
      <c r="A29" s="223" t="s">
        <v>104</v>
      </c>
      <c r="B29" s="224"/>
      <c r="C29" s="134">
        <v>20</v>
      </c>
      <c r="D29" s="135">
        <v>2</v>
      </c>
      <c r="E29" s="135" t="s">
        <v>98</v>
      </c>
      <c r="F29" s="135">
        <v>1</v>
      </c>
      <c r="G29" s="135">
        <v>1</v>
      </c>
      <c r="H29" s="135" t="s">
        <v>98</v>
      </c>
      <c r="I29" s="135">
        <v>1</v>
      </c>
      <c r="J29" s="135">
        <v>17</v>
      </c>
      <c r="K29" s="135">
        <v>17</v>
      </c>
      <c r="L29" s="109"/>
      <c r="M29" s="223" t="s">
        <v>104</v>
      </c>
      <c r="N29" s="224"/>
      <c r="O29" s="134">
        <v>20</v>
      </c>
      <c r="P29" s="135" t="s">
        <v>98</v>
      </c>
      <c r="Q29" s="135" t="s">
        <v>98</v>
      </c>
      <c r="R29" s="135">
        <v>10</v>
      </c>
      <c r="S29" s="135">
        <v>4</v>
      </c>
      <c r="T29" s="135">
        <v>4</v>
      </c>
      <c r="U29" s="135">
        <v>1</v>
      </c>
      <c r="V29" s="135" t="s">
        <v>98</v>
      </c>
      <c r="W29" s="135" t="s">
        <v>98</v>
      </c>
      <c r="X29" s="135">
        <v>1</v>
      </c>
      <c r="Y29" s="98"/>
    </row>
    <row r="30" spans="1:25" ht="14.25">
      <c r="A30" s="126"/>
      <c r="B30" s="127"/>
      <c r="C30" s="134"/>
      <c r="D30" s="135"/>
      <c r="E30" s="135"/>
      <c r="F30" s="135"/>
      <c r="G30" s="135"/>
      <c r="H30" s="135"/>
      <c r="I30" s="135"/>
      <c r="J30" s="135"/>
      <c r="K30" s="135"/>
      <c r="L30" s="109"/>
      <c r="M30" s="126"/>
      <c r="N30" s="12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98"/>
    </row>
    <row r="31" spans="1:25" ht="14.25">
      <c r="A31" s="126"/>
      <c r="B31" s="127"/>
      <c r="C31" s="134"/>
      <c r="D31" s="135"/>
      <c r="E31" s="135"/>
      <c r="F31" s="135"/>
      <c r="G31" s="135"/>
      <c r="H31" s="135"/>
      <c r="I31" s="135"/>
      <c r="J31" s="135"/>
      <c r="K31" s="135"/>
      <c r="L31" s="109"/>
      <c r="M31" s="126"/>
      <c r="N31" s="12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98"/>
    </row>
    <row r="32" spans="1:25" ht="14.25">
      <c r="A32" s="223" t="s">
        <v>131</v>
      </c>
      <c r="B32" s="224"/>
      <c r="C32" s="134">
        <v>18</v>
      </c>
      <c r="D32" s="135" t="s">
        <v>19</v>
      </c>
      <c r="E32" s="135" t="s">
        <v>19</v>
      </c>
      <c r="F32" s="135" t="s">
        <v>19</v>
      </c>
      <c r="G32" s="135" t="s">
        <v>19</v>
      </c>
      <c r="H32" s="135" t="s">
        <v>19</v>
      </c>
      <c r="I32" s="135" t="s">
        <v>19</v>
      </c>
      <c r="J32" s="135" t="s">
        <v>19</v>
      </c>
      <c r="K32" s="135" t="s">
        <v>19</v>
      </c>
      <c r="L32" s="109"/>
      <c r="M32" s="223" t="s">
        <v>131</v>
      </c>
      <c r="N32" s="224"/>
      <c r="O32" s="134">
        <v>18</v>
      </c>
      <c r="P32" s="135" t="s">
        <v>19</v>
      </c>
      <c r="Q32" s="135" t="s">
        <v>19</v>
      </c>
      <c r="R32" s="135" t="s">
        <v>19</v>
      </c>
      <c r="S32" s="135" t="s">
        <v>19</v>
      </c>
      <c r="T32" s="135" t="s">
        <v>19</v>
      </c>
      <c r="U32" s="135" t="s">
        <v>19</v>
      </c>
      <c r="V32" s="135" t="s">
        <v>19</v>
      </c>
      <c r="W32" s="135" t="s">
        <v>19</v>
      </c>
      <c r="X32" s="135" t="s">
        <v>19</v>
      </c>
      <c r="Y32" s="98"/>
    </row>
    <row r="33" spans="1:25" ht="14.25">
      <c r="A33" s="126"/>
      <c r="B33" s="127"/>
      <c r="C33" s="134"/>
      <c r="D33" s="135"/>
      <c r="E33" s="135"/>
      <c r="F33" s="135"/>
      <c r="G33" s="135"/>
      <c r="H33" s="135"/>
      <c r="I33" s="135"/>
      <c r="J33" s="135"/>
      <c r="K33" s="135"/>
      <c r="L33" s="109"/>
      <c r="M33" s="126"/>
      <c r="N33" s="127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98"/>
    </row>
    <row r="34" spans="1:25" ht="14.25">
      <c r="A34" s="126"/>
      <c r="B34" s="127"/>
      <c r="C34" s="134"/>
      <c r="D34" s="135"/>
      <c r="E34" s="135"/>
      <c r="F34" s="135"/>
      <c r="G34" s="135"/>
      <c r="H34" s="135"/>
      <c r="I34" s="135"/>
      <c r="J34" s="135"/>
      <c r="K34" s="135"/>
      <c r="L34" s="109"/>
      <c r="M34" s="126"/>
      <c r="N34" s="127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98"/>
    </row>
    <row r="35" spans="1:25" ht="14.25">
      <c r="A35" s="223" t="s">
        <v>132</v>
      </c>
      <c r="B35" s="224"/>
      <c r="C35" s="134">
        <v>108</v>
      </c>
      <c r="D35" s="135">
        <v>5</v>
      </c>
      <c r="E35" s="135" t="s">
        <v>98</v>
      </c>
      <c r="F35" s="135">
        <v>5</v>
      </c>
      <c r="G35" s="135" t="s">
        <v>98</v>
      </c>
      <c r="H35" s="135" t="s">
        <v>98</v>
      </c>
      <c r="I35" s="135" t="s">
        <v>98</v>
      </c>
      <c r="J35" s="135">
        <v>103</v>
      </c>
      <c r="K35" s="135">
        <v>100</v>
      </c>
      <c r="L35" s="109"/>
      <c r="M35" s="223" t="s">
        <v>132</v>
      </c>
      <c r="N35" s="224"/>
      <c r="O35" s="134">
        <v>108</v>
      </c>
      <c r="P35" s="135">
        <v>1</v>
      </c>
      <c r="Q35" s="135" t="s">
        <v>98</v>
      </c>
      <c r="R35" s="135">
        <v>38</v>
      </c>
      <c r="S35" s="135">
        <v>33</v>
      </c>
      <c r="T35" s="135">
        <v>18</v>
      </c>
      <c r="U35" s="135">
        <v>6</v>
      </c>
      <c r="V35" s="135">
        <v>5</v>
      </c>
      <c r="W35" s="135">
        <v>3</v>
      </c>
      <c r="X35" s="135">
        <v>4</v>
      </c>
      <c r="Y35" s="98"/>
    </row>
    <row r="36" spans="1:25" ht="14.25">
      <c r="A36" s="126"/>
      <c r="B36" s="127"/>
      <c r="C36" s="134"/>
      <c r="D36" s="135"/>
      <c r="E36" s="135"/>
      <c r="F36" s="135"/>
      <c r="G36" s="135"/>
      <c r="H36" s="135"/>
      <c r="I36" s="135"/>
      <c r="J36" s="135"/>
      <c r="K36" s="135"/>
      <c r="L36" s="109"/>
      <c r="M36" s="126"/>
      <c r="N36" s="12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98"/>
    </row>
    <row r="37" spans="1:25" ht="14.25">
      <c r="A37" s="126"/>
      <c r="B37" s="127"/>
      <c r="C37" s="134"/>
      <c r="D37" s="135"/>
      <c r="E37" s="135"/>
      <c r="F37" s="135"/>
      <c r="G37" s="135"/>
      <c r="H37" s="135"/>
      <c r="I37" s="135"/>
      <c r="J37" s="135"/>
      <c r="K37" s="135"/>
      <c r="L37" s="46"/>
      <c r="M37" s="126"/>
      <c r="N37" s="12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98"/>
    </row>
    <row r="38" spans="1:25" ht="14.25">
      <c r="A38" s="223" t="s">
        <v>133</v>
      </c>
      <c r="B38" s="224"/>
      <c r="C38" s="134">
        <v>44</v>
      </c>
      <c r="D38" s="135">
        <v>1</v>
      </c>
      <c r="E38" s="135" t="s">
        <v>98</v>
      </c>
      <c r="F38" s="135" t="s">
        <v>98</v>
      </c>
      <c r="G38" s="135">
        <v>1</v>
      </c>
      <c r="H38" s="135" t="s">
        <v>98</v>
      </c>
      <c r="I38" s="135" t="s">
        <v>98</v>
      </c>
      <c r="J38" s="135">
        <v>43</v>
      </c>
      <c r="K38" s="135">
        <v>42</v>
      </c>
      <c r="L38" s="107"/>
      <c r="M38" s="223" t="s">
        <v>133</v>
      </c>
      <c r="N38" s="224"/>
      <c r="O38" s="134">
        <v>44</v>
      </c>
      <c r="P38" s="135" t="s">
        <v>98</v>
      </c>
      <c r="Q38" s="135" t="s">
        <v>98</v>
      </c>
      <c r="R38" s="135">
        <v>13</v>
      </c>
      <c r="S38" s="135">
        <v>22</v>
      </c>
      <c r="T38" s="135">
        <v>4</v>
      </c>
      <c r="U38" s="135">
        <v>3</v>
      </c>
      <c r="V38" s="135">
        <v>1</v>
      </c>
      <c r="W38" s="135">
        <v>1</v>
      </c>
      <c r="X38" s="135" t="s">
        <v>98</v>
      </c>
      <c r="Y38" s="98"/>
    </row>
    <row r="39" spans="1:25" ht="14.25">
      <c r="A39" s="126"/>
      <c r="B39" s="127"/>
      <c r="C39" s="134"/>
      <c r="D39" s="135"/>
      <c r="E39" s="135"/>
      <c r="F39" s="135"/>
      <c r="G39" s="135"/>
      <c r="H39" s="135"/>
      <c r="I39" s="135"/>
      <c r="J39" s="135"/>
      <c r="K39" s="135"/>
      <c r="L39" s="109"/>
      <c r="M39" s="126"/>
      <c r="N39" s="12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98"/>
    </row>
    <row r="40" spans="1:25" ht="14.25">
      <c r="A40" s="126"/>
      <c r="B40" s="127"/>
      <c r="C40" s="134"/>
      <c r="D40" s="135"/>
      <c r="E40" s="135"/>
      <c r="F40" s="135"/>
      <c r="G40" s="135"/>
      <c r="H40" s="135"/>
      <c r="I40" s="135"/>
      <c r="J40" s="135"/>
      <c r="K40" s="135"/>
      <c r="L40" s="109"/>
      <c r="M40" s="126"/>
      <c r="N40" s="12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98"/>
    </row>
    <row r="41" spans="1:25" ht="14.25">
      <c r="A41" s="223" t="s">
        <v>20</v>
      </c>
      <c r="B41" s="224"/>
      <c r="C41" s="134" t="s">
        <v>98</v>
      </c>
      <c r="D41" s="135" t="s">
        <v>98</v>
      </c>
      <c r="E41" s="135" t="s">
        <v>98</v>
      </c>
      <c r="F41" s="135" t="s">
        <v>98</v>
      </c>
      <c r="G41" s="135" t="s">
        <v>98</v>
      </c>
      <c r="H41" s="135" t="s">
        <v>98</v>
      </c>
      <c r="I41" s="135" t="s">
        <v>98</v>
      </c>
      <c r="J41" s="135" t="s">
        <v>98</v>
      </c>
      <c r="K41" s="135" t="s">
        <v>98</v>
      </c>
      <c r="L41" s="113"/>
      <c r="M41" s="223" t="s">
        <v>20</v>
      </c>
      <c r="N41" s="224"/>
      <c r="O41" s="134" t="s">
        <v>98</v>
      </c>
      <c r="P41" s="135" t="s">
        <v>98</v>
      </c>
      <c r="Q41" s="135" t="s">
        <v>98</v>
      </c>
      <c r="R41" s="135" t="s">
        <v>98</v>
      </c>
      <c r="S41" s="135" t="s">
        <v>98</v>
      </c>
      <c r="T41" s="135" t="s">
        <v>98</v>
      </c>
      <c r="U41" s="135" t="s">
        <v>98</v>
      </c>
      <c r="V41" s="135" t="s">
        <v>98</v>
      </c>
      <c r="W41" s="135" t="s">
        <v>98</v>
      </c>
      <c r="X41" s="135" t="s">
        <v>98</v>
      </c>
      <c r="Y41" s="98"/>
    </row>
    <row r="42" spans="1:25" ht="14.25">
      <c r="A42" s="110"/>
      <c r="B42" s="111" t="s">
        <v>106</v>
      </c>
      <c r="C42" s="139" t="s">
        <v>98</v>
      </c>
      <c r="D42" s="140" t="s">
        <v>98</v>
      </c>
      <c r="E42" s="140" t="s">
        <v>98</v>
      </c>
      <c r="F42" s="140" t="s">
        <v>98</v>
      </c>
      <c r="G42" s="140" t="s">
        <v>98</v>
      </c>
      <c r="H42" s="140" t="s">
        <v>98</v>
      </c>
      <c r="I42" s="140" t="s">
        <v>98</v>
      </c>
      <c r="J42" s="140" t="s">
        <v>98</v>
      </c>
      <c r="K42" s="140" t="s">
        <v>98</v>
      </c>
      <c r="L42" s="109"/>
      <c r="M42" s="110"/>
      <c r="N42" s="111" t="s">
        <v>106</v>
      </c>
      <c r="O42" s="137" t="s">
        <v>98</v>
      </c>
      <c r="P42" s="137" t="s">
        <v>98</v>
      </c>
      <c r="Q42" s="137" t="s">
        <v>98</v>
      </c>
      <c r="R42" s="137" t="s">
        <v>98</v>
      </c>
      <c r="S42" s="137" t="s">
        <v>98</v>
      </c>
      <c r="T42" s="137" t="s">
        <v>98</v>
      </c>
      <c r="U42" s="137" t="s">
        <v>98</v>
      </c>
      <c r="V42" s="137" t="s">
        <v>98</v>
      </c>
      <c r="W42" s="137" t="s">
        <v>98</v>
      </c>
      <c r="X42" s="137" t="s">
        <v>98</v>
      </c>
      <c r="Y42" s="98"/>
    </row>
    <row r="43" spans="1:25" ht="14.25">
      <c r="A43" s="110"/>
      <c r="B43" s="111"/>
      <c r="C43" s="139"/>
      <c r="D43" s="140"/>
      <c r="E43" s="140"/>
      <c r="F43" s="140"/>
      <c r="G43" s="140"/>
      <c r="H43" s="140"/>
      <c r="I43" s="140"/>
      <c r="J43" s="140"/>
      <c r="K43" s="140"/>
      <c r="L43" s="109"/>
      <c r="M43" s="110"/>
      <c r="N43" s="111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98"/>
    </row>
    <row r="44" spans="1:25" ht="14.25">
      <c r="A44" s="110"/>
      <c r="B44" s="111"/>
      <c r="C44" s="134"/>
      <c r="D44" s="135"/>
      <c r="E44" s="135"/>
      <c r="F44" s="135"/>
      <c r="G44" s="135"/>
      <c r="H44" s="135"/>
      <c r="I44" s="135"/>
      <c r="J44" s="135"/>
      <c r="K44" s="135"/>
      <c r="L44" s="46"/>
      <c r="M44" s="110"/>
      <c r="N44" s="111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98"/>
    </row>
    <row r="45" spans="1:25" ht="14.25">
      <c r="A45" s="223" t="s">
        <v>21</v>
      </c>
      <c r="B45" s="224"/>
      <c r="C45" s="134">
        <v>1</v>
      </c>
      <c r="D45" s="135" t="s">
        <v>2</v>
      </c>
      <c r="E45" s="135" t="s">
        <v>2</v>
      </c>
      <c r="F45" s="135" t="s">
        <v>2</v>
      </c>
      <c r="G45" s="135" t="s">
        <v>2</v>
      </c>
      <c r="H45" s="135" t="s">
        <v>2</v>
      </c>
      <c r="I45" s="135" t="s">
        <v>2</v>
      </c>
      <c r="J45" s="135" t="s">
        <v>2</v>
      </c>
      <c r="K45" s="135" t="s">
        <v>2</v>
      </c>
      <c r="L45" s="107"/>
      <c r="M45" s="223" t="s">
        <v>21</v>
      </c>
      <c r="N45" s="224"/>
      <c r="O45" s="134">
        <v>1</v>
      </c>
      <c r="P45" s="135" t="s">
        <v>19</v>
      </c>
      <c r="Q45" s="135" t="s">
        <v>19</v>
      </c>
      <c r="R45" s="135" t="s">
        <v>19</v>
      </c>
      <c r="S45" s="135" t="s">
        <v>19</v>
      </c>
      <c r="T45" s="135" t="s">
        <v>19</v>
      </c>
      <c r="U45" s="135" t="s">
        <v>19</v>
      </c>
      <c r="V45" s="135" t="s">
        <v>19</v>
      </c>
      <c r="W45" s="135" t="s">
        <v>19</v>
      </c>
      <c r="X45" s="135" t="s">
        <v>19</v>
      </c>
      <c r="Y45" s="98"/>
    </row>
    <row r="46" spans="1:25" ht="14.25">
      <c r="A46" s="4"/>
      <c r="B46" s="111" t="s">
        <v>108</v>
      </c>
      <c r="C46" s="141">
        <v>1</v>
      </c>
      <c r="D46" s="142" t="s">
        <v>19</v>
      </c>
      <c r="E46" s="142" t="s">
        <v>19</v>
      </c>
      <c r="F46" s="142" t="s">
        <v>19</v>
      </c>
      <c r="G46" s="142" t="s">
        <v>19</v>
      </c>
      <c r="H46" s="142" t="s">
        <v>19</v>
      </c>
      <c r="I46" s="142" t="s">
        <v>19</v>
      </c>
      <c r="J46" s="142" t="s">
        <v>19</v>
      </c>
      <c r="K46" s="142" t="s">
        <v>19</v>
      </c>
      <c r="L46" s="109"/>
      <c r="M46" s="4"/>
      <c r="N46" s="111" t="s">
        <v>108</v>
      </c>
      <c r="O46" s="177">
        <v>1</v>
      </c>
      <c r="P46" s="177" t="s">
        <v>189</v>
      </c>
      <c r="Q46" s="177" t="s">
        <v>189</v>
      </c>
      <c r="R46" s="177" t="s">
        <v>189</v>
      </c>
      <c r="S46" s="177" t="s">
        <v>189</v>
      </c>
      <c r="T46" s="177" t="s">
        <v>189</v>
      </c>
      <c r="U46" s="177" t="s">
        <v>189</v>
      </c>
      <c r="V46" s="177" t="s">
        <v>189</v>
      </c>
      <c r="W46" s="177" t="s">
        <v>189</v>
      </c>
      <c r="X46" s="177" t="s">
        <v>189</v>
      </c>
      <c r="Y46" s="98"/>
    </row>
    <row r="47" spans="1:25" ht="14.25">
      <c r="A47" s="110"/>
      <c r="B47" s="111"/>
      <c r="C47" s="141"/>
      <c r="D47" s="142"/>
      <c r="E47" s="142"/>
      <c r="F47" s="142"/>
      <c r="G47" s="142"/>
      <c r="H47" s="142"/>
      <c r="I47" s="142"/>
      <c r="J47" s="142"/>
      <c r="K47" s="142"/>
      <c r="L47" s="109"/>
      <c r="M47" s="110"/>
      <c r="N47" s="111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98"/>
    </row>
    <row r="48" spans="1:25" ht="14.25">
      <c r="A48" s="3"/>
      <c r="B48" s="111"/>
      <c r="C48" s="134"/>
      <c r="D48" s="135"/>
      <c r="E48" s="135"/>
      <c r="F48" s="135"/>
      <c r="G48" s="135"/>
      <c r="H48" s="135"/>
      <c r="I48" s="135"/>
      <c r="J48" s="135"/>
      <c r="K48" s="135"/>
      <c r="L48" s="109"/>
      <c r="M48" s="3"/>
      <c r="N48" s="111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98"/>
    </row>
    <row r="49" spans="1:25" ht="14.25">
      <c r="A49" s="223" t="s">
        <v>22</v>
      </c>
      <c r="B49" s="224"/>
      <c r="C49" s="134">
        <v>48</v>
      </c>
      <c r="D49" s="135">
        <v>2</v>
      </c>
      <c r="E49" s="135">
        <v>1</v>
      </c>
      <c r="F49" s="135" t="s">
        <v>98</v>
      </c>
      <c r="G49" s="135">
        <v>1</v>
      </c>
      <c r="H49" s="135" t="s">
        <v>98</v>
      </c>
      <c r="I49" s="135" t="s">
        <v>98</v>
      </c>
      <c r="J49" s="135">
        <v>46</v>
      </c>
      <c r="K49" s="135">
        <v>46</v>
      </c>
      <c r="L49" s="109"/>
      <c r="M49" s="223" t="s">
        <v>22</v>
      </c>
      <c r="N49" s="224"/>
      <c r="O49" s="134">
        <v>48</v>
      </c>
      <c r="P49" s="135">
        <v>1</v>
      </c>
      <c r="Q49" s="135">
        <v>1</v>
      </c>
      <c r="R49" s="135">
        <v>23</v>
      </c>
      <c r="S49" s="135">
        <v>13</v>
      </c>
      <c r="T49" s="135">
        <v>6</v>
      </c>
      <c r="U49" s="135">
        <v>1</v>
      </c>
      <c r="V49" s="135">
        <v>3</v>
      </c>
      <c r="W49" s="135" t="s">
        <v>98</v>
      </c>
      <c r="X49" s="135" t="s">
        <v>98</v>
      </c>
      <c r="Y49" s="98"/>
    </row>
    <row r="50" spans="1:25" ht="14.25">
      <c r="A50" s="45"/>
      <c r="B50" s="111" t="s">
        <v>110</v>
      </c>
      <c r="C50" s="141">
        <v>48</v>
      </c>
      <c r="D50" s="142">
        <v>2</v>
      </c>
      <c r="E50" s="142">
        <v>1</v>
      </c>
      <c r="F50" s="142" t="s">
        <v>98</v>
      </c>
      <c r="G50" s="142">
        <v>1</v>
      </c>
      <c r="H50" s="142" t="s">
        <v>98</v>
      </c>
      <c r="I50" s="142" t="s">
        <v>98</v>
      </c>
      <c r="J50" s="142">
        <v>46</v>
      </c>
      <c r="K50" s="142">
        <v>46</v>
      </c>
      <c r="L50" s="46"/>
      <c r="M50" s="45"/>
      <c r="N50" s="111" t="s">
        <v>110</v>
      </c>
      <c r="O50" s="172">
        <v>48</v>
      </c>
      <c r="P50" s="172">
        <v>1</v>
      </c>
      <c r="Q50" s="172">
        <v>1</v>
      </c>
      <c r="R50" s="172">
        <v>23</v>
      </c>
      <c r="S50" s="172">
        <v>13</v>
      </c>
      <c r="T50" s="172">
        <v>6</v>
      </c>
      <c r="U50" s="172">
        <v>1</v>
      </c>
      <c r="V50" s="172">
        <v>3</v>
      </c>
      <c r="W50" s="172" t="s">
        <v>98</v>
      </c>
      <c r="X50" s="172" t="s">
        <v>98</v>
      </c>
      <c r="Y50" s="98"/>
    </row>
    <row r="51" spans="1:25" ht="14.25">
      <c r="A51" s="45"/>
      <c r="B51" s="111" t="s">
        <v>111</v>
      </c>
      <c r="C51" s="134" t="s">
        <v>98</v>
      </c>
      <c r="D51" s="135" t="s">
        <v>98</v>
      </c>
      <c r="E51" s="135" t="s">
        <v>98</v>
      </c>
      <c r="F51" s="135" t="s">
        <v>98</v>
      </c>
      <c r="G51" s="135" t="s">
        <v>98</v>
      </c>
      <c r="H51" s="135" t="s">
        <v>98</v>
      </c>
      <c r="I51" s="135" t="s">
        <v>98</v>
      </c>
      <c r="J51" s="135" t="s">
        <v>98</v>
      </c>
      <c r="K51" s="135" t="s">
        <v>98</v>
      </c>
      <c r="L51" s="107"/>
      <c r="M51" s="45"/>
      <c r="N51" s="111" t="s">
        <v>111</v>
      </c>
      <c r="O51" s="172" t="s">
        <v>98</v>
      </c>
      <c r="P51" s="172" t="s">
        <v>98</v>
      </c>
      <c r="Q51" s="172" t="s">
        <v>98</v>
      </c>
      <c r="R51" s="172" t="s">
        <v>98</v>
      </c>
      <c r="S51" s="172" t="s">
        <v>98</v>
      </c>
      <c r="T51" s="172" t="s">
        <v>98</v>
      </c>
      <c r="U51" s="172" t="s">
        <v>98</v>
      </c>
      <c r="V51" s="172" t="s">
        <v>98</v>
      </c>
      <c r="W51" s="172" t="s">
        <v>98</v>
      </c>
      <c r="X51" s="172" t="s">
        <v>98</v>
      </c>
      <c r="Y51" s="98"/>
    </row>
    <row r="52" spans="1:25" ht="14.25">
      <c r="A52" s="45"/>
      <c r="B52" s="111"/>
      <c r="C52" s="134"/>
      <c r="D52" s="135"/>
      <c r="E52" s="135"/>
      <c r="F52" s="135"/>
      <c r="G52" s="135"/>
      <c r="H52" s="135"/>
      <c r="I52" s="135"/>
      <c r="J52" s="135"/>
      <c r="K52" s="135"/>
      <c r="L52" s="109"/>
      <c r="M52" s="45"/>
      <c r="N52" s="111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98"/>
    </row>
    <row r="53" spans="1:25" ht="14.25">
      <c r="A53" s="45"/>
      <c r="B53" s="111"/>
      <c r="C53" s="134"/>
      <c r="D53" s="135"/>
      <c r="E53" s="135"/>
      <c r="F53" s="135"/>
      <c r="G53" s="135"/>
      <c r="H53" s="135"/>
      <c r="I53" s="135"/>
      <c r="J53" s="135"/>
      <c r="K53" s="135"/>
      <c r="L53" s="3"/>
      <c r="M53" s="45"/>
      <c r="N53" s="111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98"/>
    </row>
    <row r="54" spans="1:25" ht="14.25">
      <c r="A54" s="223" t="s">
        <v>23</v>
      </c>
      <c r="B54" s="224"/>
      <c r="C54" s="134">
        <v>242</v>
      </c>
      <c r="D54" s="135">
        <v>5</v>
      </c>
      <c r="E54" s="135">
        <v>1</v>
      </c>
      <c r="F54" s="135" t="s">
        <v>98</v>
      </c>
      <c r="G54" s="135">
        <v>4</v>
      </c>
      <c r="H54" s="135" t="s">
        <v>98</v>
      </c>
      <c r="I54" s="135" t="s">
        <v>98</v>
      </c>
      <c r="J54" s="135">
        <v>237</v>
      </c>
      <c r="K54" s="135">
        <v>232</v>
      </c>
      <c r="L54" s="3"/>
      <c r="M54" s="223" t="s">
        <v>23</v>
      </c>
      <c r="N54" s="224"/>
      <c r="O54" s="134">
        <v>242</v>
      </c>
      <c r="P54" s="135" t="s">
        <v>3</v>
      </c>
      <c r="Q54" s="135">
        <v>3</v>
      </c>
      <c r="R54" s="135">
        <v>90</v>
      </c>
      <c r="S54" s="135">
        <v>78</v>
      </c>
      <c r="T54" s="135">
        <v>41</v>
      </c>
      <c r="U54" s="135">
        <v>12</v>
      </c>
      <c r="V54" s="135">
        <v>10</v>
      </c>
      <c r="W54" s="135">
        <v>5</v>
      </c>
      <c r="X54" s="135">
        <v>3</v>
      </c>
      <c r="Y54" s="98"/>
    </row>
    <row r="55" spans="1:25" ht="14.25">
      <c r="A55" s="45"/>
      <c r="B55" s="111" t="s">
        <v>113</v>
      </c>
      <c r="C55" s="141">
        <v>220</v>
      </c>
      <c r="D55" s="142">
        <v>2</v>
      </c>
      <c r="E55" s="142">
        <v>1</v>
      </c>
      <c r="F55" s="142" t="s">
        <v>98</v>
      </c>
      <c r="G55" s="142">
        <v>1</v>
      </c>
      <c r="H55" s="142" t="s">
        <v>98</v>
      </c>
      <c r="I55" s="142" t="s">
        <v>98</v>
      </c>
      <c r="J55" s="142">
        <v>218</v>
      </c>
      <c r="K55" s="142">
        <v>216</v>
      </c>
      <c r="L55" s="3"/>
      <c r="M55" s="45"/>
      <c r="N55" s="111" t="s">
        <v>113</v>
      </c>
      <c r="O55" s="172">
        <v>220</v>
      </c>
      <c r="P55" s="172" t="s">
        <v>98</v>
      </c>
      <c r="Q55" s="172">
        <v>3</v>
      </c>
      <c r="R55" s="172">
        <v>84</v>
      </c>
      <c r="S55" s="172">
        <v>69</v>
      </c>
      <c r="T55" s="172">
        <v>36</v>
      </c>
      <c r="U55" s="172">
        <v>12</v>
      </c>
      <c r="V55" s="172">
        <v>9</v>
      </c>
      <c r="W55" s="172">
        <v>5</v>
      </c>
      <c r="X55" s="172">
        <v>2</v>
      </c>
      <c r="Y55" s="98"/>
    </row>
    <row r="56" spans="1:25" ht="14.25">
      <c r="A56" s="45"/>
      <c r="B56" s="143" t="s">
        <v>24</v>
      </c>
      <c r="C56" s="141">
        <v>22</v>
      </c>
      <c r="D56" s="142">
        <v>3</v>
      </c>
      <c r="E56" s="142" t="s">
        <v>98</v>
      </c>
      <c r="F56" s="142" t="s">
        <v>98</v>
      </c>
      <c r="G56" s="142">
        <v>3</v>
      </c>
      <c r="H56" s="142" t="s">
        <v>98</v>
      </c>
      <c r="I56" s="142" t="s">
        <v>98</v>
      </c>
      <c r="J56" s="142">
        <v>19</v>
      </c>
      <c r="K56" s="142">
        <v>16</v>
      </c>
      <c r="L56" s="3"/>
      <c r="M56" s="45"/>
      <c r="N56" s="143" t="s">
        <v>24</v>
      </c>
      <c r="O56" s="173">
        <v>22</v>
      </c>
      <c r="P56" s="172" t="s">
        <v>98</v>
      </c>
      <c r="Q56" s="172" t="s">
        <v>98</v>
      </c>
      <c r="R56" s="172">
        <v>6</v>
      </c>
      <c r="S56" s="172">
        <v>9</v>
      </c>
      <c r="T56" s="172">
        <v>5</v>
      </c>
      <c r="U56" s="172" t="s">
        <v>98</v>
      </c>
      <c r="V56" s="172">
        <v>1</v>
      </c>
      <c r="W56" s="172" t="s">
        <v>98</v>
      </c>
      <c r="X56" s="172">
        <v>1</v>
      </c>
      <c r="Y56" s="98"/>
    </row>
    <row r="57" spans="1:25" ht="14.25">
      <c r="A57" s="45"/>
      <c r="B57" s="143"/>
      <c r="C57" s="141"/>
      <c r="D57" s="142"/>
      <c r="E57" s="142"/>
      <c r="F57" s="142"/>
      <c r="G57" s="142"/>
      <c r="H57" s="142"/>
      <c r="I57" s="142"/>
      <c r="J57" s="142"/>
      <c r="K57" s="142"/>
      <c r="L57" s="3"/>
      <c r="M57" s="45"/>
      <c r="N57" s="143"/>
      <c r="O57" s="144"/>
      <c r="P57" s="137"/>
      <c r="Q57" s="137"/>
      <c r="R57" s="137"/>
      <c r="S57" s="137"/>
      <c r="T57" s="137"/>
      <c r="U57" s="137"/>
      <c r="V57" s="137"/>
      <c r="W57" s="137"/>
      <c r="X57" s="137"/>
      <c r="Y57" s="98"/>
    </row>
    <row r="58" spans="1:25" ht="14.25">
      <c r="A58" s="45"/>
      <c r="B58" s="143"/>
      <c r="C58" s="134"/>
      <c r="D58" s="135"/>
      <c r="E58" s="135"/>
      <c r="F58" s="135"/>
      <c r="G58" s="135"/>
      <c r="H58" s="135"/>
      <c r="I58" s="135"/>
      <c r="J58" s="135"/>
      <c r="K58" s="135"/>
      <c r="L58" s="3"/>
      <c r="M58" s="45"/>
      <c r="N58" s="143"/>
      <c r="O58" s="144"/>
      <c r="P58" s="137"/>
      <c r="Q58" s="137"/>
      <c r="R58" s="137"/>
      <c r="S58" s="137"/>
      <c r="T58" s="137"/>
      <c r="U58" s="137"/>
      <c r="V58" s="137"/>
      <c r="W58" s="137"/>
      <c r="X58" s="137"/>
      <c r="Y58" s="98"/>
    </row>
    <row r="59" spans="1:25" ht="14.25">
      <c r="A59" s="223" t="s">
        <v>25</v>
      </c>
      <c r="B59" s="224"/>
      <c r="C59" s="134">
        <v>22</v>
      </c>
      <c r="D59" s="135">
        <v>1</v>
      </c>
      <c r="E59" s="135" t="s">
        <v>98</v>
      </c>
      <c r="F59" s="135" t="s">
        <v>98</v>
      </c>
      <c r="G59" s="135" t="s">
        <v>98</v>
      </c>
      <c r="H59" s="135">
        <v>1</v>
      </c>
      <c r="I59" s="135">
        <v>2</v>
      </c>
      <c r="J59" s="135">
        <v>19</v>
      </c>
      <c r="K59" s="135">
        <v>18</v>
      </c>
      <c r="L59" s="3"/>
      <c r="M59" s="223" t="s">
        <v>25</v>
      </c>
      <c r="N59" s="223"/>
      <c r="O59" s="145">
        <v>22</v>
      </c>
      <c r="P59" s="135" t="s">
        <v>98</v>
      </c>
      <c r="Q59" s="135">
        <v>1</v>
      </c>
      <c r="R59" s="135">
        <v>10</v>
      </c>
      <c r="S59" s="135">
        <v>6</v>
      </c>
      <c r="T59" s="135">
        <v>5</v>
      </c>
      <c r="U59" s="135" t="s">
        <v>98</v>
      </c>
      <c r="V59" s="135" t="s">
        <v>98</v>
      </c>
      <c r="W59" s="135" t="s">
        <v>98</v>
      </c>
      <c r="X59" s="135" t="s">
        <v>98</v>
      </c>
      <c r="Y59" s="98"/>
    </row>
    <row r="60" spans="1:25" ht="14.25">
      <c r="A60" s="45"/>
      <c r="B60" s="146" t="s">
        <v>26</v>
      </c>
      <c r="C60" s="141">
        <v>22</v>
      </c>
      <c r="D60" s="142">
        <v>1</v>
      </c>
      <c r="E60" s="142" t="s">
        <v>98</v>
      </c>
      <c r="F60" s="142" t="s">
        <v>98</v>
      </c>
      <c r="G60" s="142" t="s">
        <v>98</v>
      </c>
      <c r="H60" s="142">
        <v>1</v>
      </c>
      <c r="I60" s="142">
        <v>2</v>
      </c>
      <c r="J60" s="142">
        <v>19</v>
      </c>
      <c r="K60" s="142">
        <v>18</v>
      </c>
      <c r="L60" s="3"/>
      <c r="M60" s="45"/>
      <c r="N60" s="146" t="s">
        <v>26</v>
      </c>
      <c r="O60" s="173">
        <v>22</v>
      </c>
      <c r="P60" s="172" t="s">
        <v>98</v>
      </c>
      <c r="Q60" s="172">
        <v>1</v>
      </c>
      <c r="R60" s="172">
        <v>10</v>
      </c>
      <c r="S60" s="172">
        <v>6</v>
      </c>
      <c r="T60" s="172">
        <v>5</v>
      </c>
      <c r="U60" s="172" t="s">
        <v>98</v>
      </c>
      <c r="V60" s="172" t="s">
        <v>98</v>
      </c>
      <c r="W60" s="172" t="s">
        <v>98</v>
      </c>
      <c r="X60" s="172" t="s">
        <v>98</v>
      </c>
      <c r="Y60" s="98"/>
    </row>
    <row r="61" spans="1:25" ht="14.25">
      <c r="A61" s="45"/>
      <c r="B61" s="146"/>
      <c r="C61" s="141"/>
      <c r="D61" s="142"/>
      <c r="E61" s="142"/>
      <c r="F61" s="142"/>
      <c r="G61" s="142"/>
      <c r="H61" s="142"/>
      <c r="I61" s="142"/>
      <c r="J61" s="142"/>
      <c r="K61" s="142"/>
      <c r="L61" s="3"/>
      <c r="M61" s="45"/>
      <c r="N61" s="146"/>
      <c r="O61" s="144"/>
      <c r="P61" s="137"/>
      <c r="Q61" s="137"/>
      <c r="R61" s="137"/>
      <c r="S61" s="137"/>
      <c r="T61" s="137"/>
      <c r="U61" s="137"/>
      <c r="V61" s="137"/>
      <c r="W61" s="137"/>
      <c r="X61" s="137"/>
      <c r="Y61" s="98"/>
    </row>
    <row r="62" spans="1:25" ht="14.25">
      <c r="A62" s="3"/>
      <c r="B62" s="146"/>
      <c r="C62" s="134"/>
      <c r="D62" s="135"/>
      <c r="E62" s="135"/>
      <c r="F62" s="135"/>
      <c r="G62" s="135"/>
      <c r="H62" s="135"/>
      <c r="I62" s="135"/>
      <c r="J62" s="135"/>
      <c r="K62" s="135"/>
      <c r="L62" s="3"/>
      <c r="M62" s="3"/>
      <c r="N62" s="146"/>
      <c r="O62" s="144"/>
      <c r="P62" s="137"/>
      <c r="Q62" s="137"/>
      <c r="R62" s="137"/>
      <c r="S62" s="137"/>
      <c r="T62" s="137"/>
      <c r="U62" s="137"/>
      <c r="V62" s="137"/>
      <c r="W62" s="137"/>
      <c r="X62" s="137"/>
      <c r="Y62" s="98"/>
    </row>
    <row r="63" spans="1:25" ht="14.25">
      <c r="A63" s="223" t="s">
        <v>27</v>
      </c>
      <c r="B63" s="224"/>
      <c r="C63" s="134">
        <v>587</v>
      </c>
      <c r="D63" s="135">
        <v>16</v>
      </c>
      <c r="E63" s="135">
        <v>2</v>
      </c>
      <c r="F63" s="135">
        <v>11</v>
      </c>
      <c r="G63" s="135">
        <v>1</v>
      </c>
      <c r="H63" s="135">
        <v>2</v>
      </c>
      <c r="I63" s="135">
        <v>1</v>
      </c>
      <c r="J63" s="135">
        <v>570</v>
      </c>
      <c r="K63" s="135">
        <v>559</v>
      </c>
      <c r="L63" s="3"/>
      <c r="M63" s="223" t="s">
        <v>27</v>
      </c>
      <c r="N63" s="223"/>
      <c r="O63" s="145">
        <v>587</v>
      </c>
      <c r="P63" s="135">
        <v>2</v>
      </c>
      <c r="Q63" s="135">
        <v>6</v>
      </c>
      <c r="R63" s="135">
        <v>217</v>
      </c>
      <c r="S63" s="135">
        <v>173</v>
      </c>
      <c r="T63" s="135">
        <v>114</v>
      </c>
      <c r="U63" s="135">
        <v>29</v>
      </c>
      <c r="V63" s="135">
        <v>25</v>
      </c>
      <c r="W63" s="135">
        <v>13</v>
      </c>
      <c r="X63" s="135">
        <v>8</v>
      </c>
      <c r="Y63" s="3"/>
    </row>
    <row r="64" spans="1:25" ht="14.25">
      <c r="A64" s="3"/>
      <c r="B64" s="111" t="s">
        <v>116</v>
      </c>
      <c r="C64" s="141">
        <v>221</v>
      </c>
      <c r="D64" s="142">
        <v>11</v>
      </c>
      <c r="E64" s="142" t="s">
        <v>98</v>
      </c>
      <c r="F64" s="142">
        <v>8</v>
      </c>
      <c r="G64" s="142">
        <v>1</v>
      </c>
      <c r="H64" s="142">
        <v>2</v>
      </c>
      <c r="I64" s="142">
        <v>1</v>
      </c>
      <c r="J64" s="142">
        <v>209</v>
      </c>
      <c r="K64" s="142">
        <v>206</v>
      </c>
      <c r="L64" s="3"/>
      <c r="M64" s="3"/>
      <c r="N64" s="147" t="s">
        <v>116</v>
      </c>
      <c r="O64" s="173">
        <v>221</v>
      </c>
      <c r="P64" s="174">
        <v>2</v>
      </c>
      <c r="Q64" s="174">
        <v>1</v>
      </c>
      <c r="R64" s="174">
        <v>69</v>
      </c>
      <c r="S64" s="174">
        <v>69</v>
      </c>
      <c r="T64" s="174">
        <v>44</v>
      </c>
      <c r="U64" s="174">
        <v>15</v>
      </c>
      <c r="V64" s="174">
        <v>13</v>
      </c>
      <c r="W64" s="174">
        <v>5</v>
      </c>
      <c r="X64" s="172">
        <v>3</v>
      </c>
      <c r="Y64" s="3"/>
    </row>
    <row r="65" spans="1:25" ht="14.25">
      <c r="A65" s="130"/>
      <c r="B65" s="148" t="s">
        <v>28</v>
      </c>
      <c r="C65" s="149">
        <v>366</v>
      </c>
      <c r="D65" s="150">
        <v>5</v>
      </c>
      <c r="E65" s="150">
        <v>2</v>
      </c>
      <c r="F65" s="150">
        <v>3</v>
      </c>
      <c r="G65" s="150" t="s">
        <v>98</v>
      </c>
      <c r="H65" s="150" t="s">
        <v>98</v>
      </c>
      <c r="I65" s="150" t="s">
        <v>98</v>
      </c>
      <c r="J65" s="150">
        <v>361</v>
      </c>
      <c r="K65" s="150">
        <v>353</v>
      </c>
      <c r="L65" s="3"/>
      <c r="M65" s="130"/>
      <c r="N65" s="148" t="s">
        <v>28</v>
      </c>
      <c r="O65" s="175">
        <v>366</v>
      </c>
      <c r="P65" s="172" t="s">
        <v>98</v>
      </c>
      <c r="Q65" s="172">
        <v>5</v>
      </c>
      <c r="R65" s="172">
        <v>148</v>
      </c>
      <c r="S65" s="172">
        <v>104</v>
      </c>
      <c r="T65" s="172">
        <v>70</v>
      </c>
      <c r="U65" s="172">
        <v>14</v>
      </c>
      <c r="V65" s="172">
        <v>12</v>
      </c>
      <c r="W65" s="172">
        <v>8</v>
      </c>
      <c r="X65" s="176">
        <v>5</v>
      </c>
      <c r="Y65" s="3"/>
    </row>
    <row r="66" spans="1:25" ht="14.25">
      <c r="A66" s="151" t="s">
        <v>37</v>
      </c>
      <c r="B66" s="3"/>
      <c r="C66" s="136"/>
      <c r="D66" s="136"/>
      <c r="E66" s="136"/>
      <c r="F66" s="136"/>
      <c r="G66" s="136"/>
      <c r="H66" s="136"/>
      <c r="I66" s="136"/>
      <c r="J66" s="136"/>
      <c r="K66" s="136"/>
      <c r="L66" s="3"/>
      <c r="M66" s="151" t="s">
        <v>37</v>
      </c>
      <c r="N66" s="3"/>
      <c r="O66" s="152"/>
      <c r="P66" s="152"/>
      <c r="Q66" s="152"/>
      <c r="R66" s="152"/>
      <c r="S66" s="152"/>
      <c r="T66" s="152"/>
      <c r="U66" s="152"/>
      <c r="V66" s="152"/>
      <c r="W66" s="152"/>
      <c r="X66" s="153"/>
      <c r="Y66" s="3"/>
    </row>
    <row r="67" spans="1:25" ht="14.25">
      <c r="A67" s="3"/>
      <c r="B67" s="3"/>
      <c r="C67" s="136"/>
      <c r="D67" s="136"/>
      <c r="E67" s="136"/>
      <c r="F67" s="136"/>
      <c r="G67" s="136"/>
      <c r="H67" s="136"/>
      <c r="I67" s="136"/>
      <c r="J67" s="136"/>
      <c r="K67" s="136"/>
      <c r="L67" s="3"/>
      <c r="M67" s="3"/>
      <c r="N67" s="45"/>
      <c r="O67" s="104"/>
      <c r="P67" s="104"/>
      <c r="Q67" s="105"/>
      <c r="R67" s="104"/>
      <c r="S67" s="104"/>
      <c r="T67" s="104"/>
      <c r="U67" s="104"/>
      <c r="V67" s="104"/>
      <c r="W67" s="104"/>
      <c r="X67" s="105"/>
      <c r="Y67" s="3"/>
    </row>
    <row r="68" spans="1:25" ht="14.25">
      <c r="A68" s="3"/>
      <c r="B68" s="45"/>
      <c r="C68" s="136"/>
      <c r="D68" s="136"/>
      <c r="E68" s="136"/>
      <c r="F68" s="136"/>
      <c r="G68" s="136"/>
      <c r="H68" s="136"/>
      <c r="I68" s="136"/>
      <c r="J68" s="136"/>
      <c r="K68" s="136"/>
      <c r="L68" s="3"/>
      <c r="M68" s="3"/>
      <c r="N68" s="45"/>
      <c r="O68" s="112"/>
      <c r="P68" s="112"/>
      <c r="Q68" s="36"/>
      <c r="R68" s="112"/>
      <c r="S68" s="112"/>
      <c r="T68" s="112"/>
      <c r="U68" s="112"/>
      <c r="V68" s="112"/>
      <c r="W68" s="112"/>
      <c r="X68" s="36"/>
      <c r="Y68" s="3"/>
    </row>
  </sheetData>
  <sheetProtection/>
  <mergeCells count="58">
    <mergeCell ref="A8:B8"/>
    <mergeCell ref="M8:N8"/>
    <mergeCell ref="M11:N11"/>
    <mergeCell ref="A5:B7"/>
    <mergeCell ref="D5:H5"/>
    <mergeCell ref="W5:W7"/>
    <mergeCell ref="J5:J7"/>
    <mergeCell ref="M5:N7"/>
    <mergeCell ref="P5:P7"/>
    <mergeCell ref="Q5:Q7"/>
    <mergeCell ref="C5:C7"/>
    <mergeCell ref="I5:I7"/>
    <mergeCell ref="V5:V7"/>
    <mergeCell ref="X5:X7"/>
    <mergeCell ref="D6:D7"/>
    <mergeCell ref="E6:E7"/>
    <mergeCell ref="F6:F7"/>
    <mergeCell ref="G6:G7"/>
    <mergeCell ref="K6:K7"/>
    <mergeCell ref="S5:S7"/>
    <mergeCell ref="T5:T7"/>
    <mergeCell ref="R5:R7"/>
    <mergeCell ref="U5:U7"/>
    <mergeCell ref="A20:B20"/>
    <mergeCell ref="M20:N20"/>
    <mergeCell ref="A23:B23"/>
    <mergeCell ref="M23:N23"/>
    <mergeCell ref="O5:O7"/>
    <mergeCell ref="A14:B14"/>
    <mergeCell ref="M14:N14"/>
    <mergeCell ref="A17:B17"/>
    <mergeCell ref="M17:N17"/>
    <mergeCell ref="A11:B11"/>
    <mergeCell ref="A32:B32"/>
    <mergeCell ref="M32:N32"/>
    <mergeCell ref="A35:B35"/>
    <mergeCell ref="M35:N35"/>
    <mergeCell ref="A26:B26"/>
    <mergeCell ref="M26:N26"/>
    <mergeCell ref="A29:B29"/>
    <mergeCell ref="M29:N29"/>
    <mergeCell ref="M41:N41"/>
    <mergeCell ref="A54:B54"/>
    <mergeCell ref="M54:N54"/>
    <mergeCell ref="A45:B45"/>
    <mergeCell ref="M45:N45"/>
    <mergeCell ref="A49:B49"/>
    <mergeCell ref="M49:N49"/>
    <mergeCell ref="A2:X2"/>
    <mergeCell ref="A3:K3"/>
    <mergeCell ref="M3:X3"/>
    <mergeCell ref="A59:B59"/>
    <mergeCell ref="M59:N59"/>
    <mergeCell ref="A63:B63"/>
    <mergeCell ref="M63:N63"/>
    <mergeCell ref="A38:B38"/>
    <mergeCell ref="M38:N38"/>
    <mergeCell ref="A41:B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1">
      <selection activeCell="N13" sqref="N13"/>
    </sheetView>
  </sheetViews>
  <sheetFormatPr defaultColWidth="10.59765625" defaultRowHeight="15"/>
  <cols>
    <col min="1" max="1" width="2.59765625" style="3" customWidth="1"/>
    <col min="2" max="2" width="12.59765625" style="3" customWidth="1"/>
    <col min="3" max="15" width="14.59765625" style="3" customWidth="1"/>
    <col min="16" max="16384" width="10.59765625" style="3" customWidth="1"/>
  </cols>
  <sheetData>
    <row r="1" spans="1:15" s="115" customFormat="1" ht="19.5" customHeight="1">
      <c r="A1" s="1" t="s">
        <v>193</v>
      </c>
      <c r="C1" s="116"/>
      <c r="N1" s="95" t="s">
        <v>194</v>
      </c>
      <c r="O1" s="95"/>
    </row>
    <row r="2" spans="1:15" s="11" customFormat="1" ht="24.7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s="11" customFormat="1" ht="19.5" customHeight="1">
      <c r="A3" s="222" t="s">
        <v>36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0"/>
    </row>
    <row r="4" spans="2:14" s="11" customFormat="1" ht="18" customHeight="1" thickBo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70" t="s">
        <v>134</v>
      </c>
    </row>
    <row r="5" spans="1:14" s="11" customFormat="1" ht="15" customHeight="1">
      <c r="A5" s="265" t="s">
        <v>38</v>
      </c>
      <c r="B5" s="266"/>
      <c r="C5" s="271" t="s">
        <v>135</v>
      </c>
      <c r="D5" s="262" t="s">
        <v>136</v>
      </c>
      <c r="E5" s="263"/>
      <c r="F5" s="264"/>
      <c r="G5" s="262" t="s">
        <v>146</v>
      </c>
      <c r="H5" s="274"/>
      <c r="I5" s="274"/>
      <c r="J5" s="274"/>
      <c r="K5" s="274"/>
      <c r="L5" s="274"/>
      <c r="M5" s="274"/>
      <c r="N5" s="274"/>
    </row>
    <row r="6" spans="1:14" s="11" customFormat="1" ht="15" customHeight="1">
      <c r="A6" s="267"/>
      <c r="B6" s="268"/>
      <c r="C6" s="272"/>
      <c r="D6" s="275" t="s">
        <v>137</v>
      </c>
      <c r="E6" s="276" t="s">
        <v>138</v>
      </c>
      <c r="F6" s="275" t="s">
        <v>147</v>
      </c>
      <c r="G6" s="275" t="s">
        <v>137</v>
      </c>
      <c r="H6" s="279" t="s">
        <v>33</v>
      </c>
      <c r="I6" s="281" t="s">
        <v>60</v>
      </c>
      <c r="J6" s="282"/>
      <c r="K6" s="282"/>
      <c r="L6" s="282"/>
      <c r="M6" s="283"/>
      <c r="N6" s="276" t="s">
        <v>139</v>
      </c>
    </row>
    <row r="7" spans="1:14" s="11" customFormat="1" ht="15" customHeight="1">
      <c r="A7" s="269"/>
      <c r="B7" s="270"/>
      <c r="C7" s="273"/>
      <c r="D7" s="273"/>
      <c r="E7" s="277"/>
      <c r="F7" s="273"/>
      <c r="G7" s="273"/>
      <c r="H7" s="280"/>
      <c r="I7" s="117" t="s">
        <v>140</v>
      </c>
      <c r="J7" s="117" t="s">
        <v>141</v>
      </c>
      <c r="K7" s="117" t="s">
        <v>148</v>
      </c>
      <c r="L7" s="117" t="s">
        <v>142</v>
      </c>
      <c r="M7" s="117" t="s">
        <v>143</v>
      </c>
      <c r="N7" s="277"/>
    </row>
    <row r="8" spans="1:14" s="11" customFormat="1" ht="30" customHeight="1">
      <c r="A8" s="240" t="s">
        <v>144</v>
      </c>
      <c r="B8" s="278"/>
      <c r="C8" s="118">
        <v>279023</v>
      </c>
      <c r="D8" s="119">
        <v>26010</v>
      </c>
      <c r="E8" s="119">
        <v>25360</v>
      </c>
      <c r="F8" s="119">
        <v>650</v>
      </c>
      <c r="G8" s="119">
        <v>253013</v>
      </c>
      <c r="H8" s="119">
        <v>5959</v>
      </c>
      <c r="I8" s="119">
        <v>34730</v>
      </c>
      <c r="J8" s="119">
        <v>12148</v>
      </c>
      <c r="K8" s="119">
        <v>14209</v>
      </c>
      <c r="L8" s="119">
        <v>8209</v>
      </c>
      <c r="M8" s="119">
        <v>164</v>
      </c>
      <c r="N8" s="119">
        <v>212324</v>
      </c>
    </row>
    <row r="9" spans="1:14" s="11" customFormat="1" ht="15" customHeight="1">
      <c r="A9" s="223" t="s">
        <v>97</v>
      </c>
      <c r="B9" s="224"/>
      <c r="C9" s="120">
        <v>27331</v>
      </c>
      <c r="D9" s="107">
        <v>5655</v>
      </c>
      <c r="E9" s="107">
        <v>5582</v>
      </c>
      <c r="F9" s="107">
        <v>73</v>
      </c>
      <c r="G9" s="107">
        <v>21676</v>
      </c>
      <c r="H9" s="107">
        <v>60</v>
      </c>
      <c r="I9" s="107">
        <v>3581</v>
      </c>
      <c r="J9" s="107">
        <v>1179</v>
      </c>
      <c r="K9" s="105" t="s">
        <v>3</v>
      </c>
      <c r="L9" s="107">
        <v>2402</v>
      </c>
      <c r="M9" s="105" t="s">
        <v>3</v>
      </c>
      <c r="N9" s="107">
        <v>18035</v>
      </c>
    </row>
    <row r="10" spans="1:14" s="11" customFormat="1" ht="15" customHeight="1">
      <c r="A10" s="223" t="s">
        <v>99</v>
      </c>
      <c r="B10" s="224"/>
      <c r="C10" s="120">
        <v>20394</v>
      </c>
      <c r="D10" s="107">
        <v>53</v>
      </c>
      <c r="E10" s="105" t="s">
        <v>3</v>
      </c>
      <c r="F10" s="107">
        <v>53</v>
      </c>
      <c r="G10" s="107">
        <v>20341</v>
      </c>
      <c r="H10" s="107">
        <v>149</v>
      </c>
      <c r="I10" s="107">
        <v>1563</v>
      </c>
      <c r="J10" s="107">
        <v>138</v>
      </c>
      <c r="K10" s="107">
        <v>1351</v>
      </c>
      <c r="L10" s="107">
        <v>74</v>
      </c>
      <c r="M10" s="105" t="s">
        <v>3</v>
      </c>
      <c r="N10" s="107">
        <v>18629</v>
      </c>
    </row>
    <row r="11" spans="1:14" s="11" customFormat="1" ht="15" customHeight="1">
      <c r="A11" s="223" t="s">
        <v>100</v>
      </c>
      <c r="B11" s="224"/>
      <c r="C11" s="120">
        <v>25787</v>
      </c>
      <c r="D11" s="107">
        <v>4488</v>
      </c>
      <c r="E11" s="107">
        <v>4428</v>
      </c>
      <c r="F11" s="107">
        <v>60</v>
      </c>
      <c r="G11" s="107">
        <v>21299</v>
      </c>
      <c r="H11" s="107">
        <v>605</v>
      </c>
      <c r="I11" s="107">
        <v>1648</v>
      </c>
      <c r="J11" s="107">
        <v>346</v>
      </c>
      <c r="K11" s="107">
        <v>345</v>
      </c>
      <c r="L11" s="107">
        <v>957</v>
      </c>
      <c r="M11" s="105" t="s">
        <v>3</v>
      </c>
      <c r="N11" s="107">
        <v>19046</v>
      </c>
    </row>
    <row r="12" spans="1:14" s="11" customFormat="1" ht="15" customHeight="1">
      <c r="A12" s="223" t="s">
        <v>101</v>
      </c>
      <c r="B12" s="224"/>
      <c r="C12" s="120">
        <v>32734</v>
      </c>
      <c r="D12" s="107">
        <v>47</v>
      </c>
      <c r="E12" s="105" t="s">
        <v>3</v>
      </c>
      <c r="F12" s="107">
        <v>47</v>
      </c>
      <c r="G12" s="107">
        <v>32687</v>
      </c>
      <c r="H12" s="107">
        <v>1501</v>
      </c>
      <c r="I12" s="107">
        <v>4480</v>
      </c>
      <c r="J12" s="107">
        <v>1224</v>
      </c>
      <c r="K12" s="107">
        <v>2388</v>
      </c>
      <c r="L12" s="107">
        <v>868</v>
      </c>
      <c r="M12" s="105" t="s">
        <v>3</v>
      </c>
      <c r="N12" s="107">
        <v>26706</v>
      </c>
    </row>
    <row r="13" spans="1:14" s="11" customFormat="1" ht="15" customHeight="1">
      <c r="A13" s="223" t="s">
        <v>102</v>
      </c>
      <c r="B13" s="224"/>
      <c r="C13" s="120">
        <v>18660</v>
      </c>
      <c r="D13" s="107">
        <v>43</v>
      </c>
      <c r="E13" s="105" t="s">
        <v>3</v>
      </c>
      <c r="F13" s="107">
        <v>43</v>
      </c>
      <c r="G13" s="107">
        <v>18617</v>
      </c>
      <c r="H13" s="107">
        <v>335</v>
      </c>
      <c r="I13" s="107">
        <v>3190</v>
      </c>
      <c r="J13" s="107">
        <v>839</v>
      </c>
      <c r="K13" s="107">
        <v>1930</v>
      </c>
      <c r="L13" s="107">
        <v>421</v>
      </c>
      <c r="M13" s="105" t="s">
        <v>3</v>
      </c>
      <c r="N13" s="107">
        <v>15092</v>
      </c>
    </row>
    <row r="14" spans="1:14" s="11" customFormat="1" ht="15" customHeight="1">
      <c r="A14" s="223" t="s">
        <v>103</v>
      </c>
      <c r="B14" s="224"/>
      <c r="C14" s="120">
        <v>21210</v>
      </c>
      <c r="D14" s="107">
        <v>1378</v>
      </c>
      <c r="E14" s="107">
        <v>1312</v>
      </c>
      <c r="F14" s="107">
        <v>66</v>
      </c>
      <c r="G14" s="107">
        <v>19832</v>
      </c>
      <c r="H14" s="107">
        <v>1624</v>
      </c>
      <c r="I14" s="107">
        <v>1717</v>
      </c>
      <c r="J14" s="107">
        <v>1085</v>
      </c>
      <c r="K14" s="107">
        <v>440</v>
      </c>
      <c r="L14" s="107">
        <v>192</v>
      </c>
      <c r="M14" s="105" t="s">
        <v>3</v>
      </c>
      <c r="N14" s="107">
        <v>16491</v>
      </c>
    </row>
    <row r="15" spans="1:14" s="11" customFormat="1" ht="15" customHeight="1">
      <c r="A15" s="223" t="s">
        <v>104</v>
      </c>
      <c r="B15" s="224"/>
      <c r="C15" s="120">
        <v>2916</v>
      </c>
      <c r="D15" s="107">
        <v>4</v>
      </c>
      <c r="E15" s="105" t="s">
        <v>3</v>
      </c>
      <c r="F15" s="107">
        <v>4</v>
      </c>
      <c r="G15" s="107">
        <v>2912</v>
      </c>
      <c r="H15" s="105" t="s">
        <v>3</v>
      </c>
      <c r="I15" s="107">
        <v>479</v>
      </c>
      <c r="J15" s="107">
        <v>76</v>
      </c>
      <c r="K15" s="107">
        <v>222</v>
      </c>
      <c r="L15" s="107">
        <v>143</v>
      </c>
      <c r="M15" s="107">
        <v>38</v>
      </c>
      <c r="N15" s="107">
        <v>2433</v>
      </c>
    </row>
    <row r="16" spans="1:14" s="11" customFormat="1" ht="15" customHeight="1">
      <c r="A16" s="223" t="s">
        <v>61</v>
      </c>
      <c r="B16" s="224"/>
      <c r="C16" s="120">
        <v>2437</v>
      </c>
      <c r="D16" s="32">
        <v>1</v>
      </c>
      <c r="E16" s="32">
        <v>1</v>
      </c>
      <c r="F16" s="105" t="s">
        <v>3</v>
      </c>
      <c r="G16" s="107">
        <v>2436</v>
      </c>
      <c r="H16" s="107">
        <v>27</v>
      </c>
      <c r="I16" s="107">
        <v>738</v>
      </c>
      <c r="J16" s="107">
        <v>138</v>
      </c>
      <c r="K16" s="107">
        <v>481</v>
      </c>
      <c r="L16" s="107">
        <v>86</v>
      </c>
      <c r="M16" s="107">
        <v>33</v>
      </c>
      <c r="N16" s="107">
        <v>1671</v>
      </c>
    </row>
    <row r="17" spans="1:14" s="11" customFormat="1" ht="15" customHeight="1">
      <c r="A17" s="223" t="s">
        <v>132</v>
      </c>
      <c r="B17" s="224"/>
      <c r="C17" s="120">
        <v>55632</v>
      </c>
      <c r="D17" s="107">
        <v>14123</v>
      </c>
      <c r="E17" s="107">
        <v>13973</v>
      </c>
      <c r="F17" s="107">
        <v>150</v>
      </c>
      <c r="G17" s="107">
        <v>41509</v>
      </c>
      <c r="H17" s="107">
        <v>397</v>
      </c>
      <c r="I17" s="107">
        <v>7432</v>
      </c>
      <c r="J17" s="107">
        <v>4142</v>
      </c>
      <c r="K17" s="107">
        <v>990</v>
      </c>
      <c r="L17" s="107">
        <v>2300</v>
      </c>
      <c r="M17" s="105" t="s">
        <v>3</v>
      </c>
      <c r="N17" s="107">
        <v>33680</v>
      </c>
    </row>
    <row r="18" spans="1:14" s="11" customFormat="1" ht="15" customHeight="1">
      <c r="A18" s="223" t="s">
        <v>133</v>
      </c>
      <c r="B18" s="224"/>
      <c r="C18" s="120">
        <v>3564</v>
      </c>
      <c r="D18" s="107">
        <v>1</v>
      </c>
      <c r="E18" s="105" t="s">
        <v>3</v>
      </c>
      <c r="F18" s="107">
        <v>1</v>
      </c>
      <c r="G18" s="107">
        <v>3563</v>
      </c>
      <c r="H18" s="105" t="s">
        <v>3</v>
      </c>
      <c r="I18" s="107">
        <v>340</v>
      </c>
      <c r="J18" s="107">
        <v>97</v>
      </c>
      <c r="K18" s="107">
        <v>107</v>
      </c>
      <c r="L18" s="107">
        <v>136</v>
      </c>
      <c r="M18" s="105" t="s">
        <v>3</v>
      </c>
      <c r="N18" s="107">
        <v>3223</v>
      </c>
    </row>
    <row r="19" spans="1:14" ht="15" customHeight="1">
      <c r="A19" s="110"/>
      <c r="B19" s="111"/>
      <c r="C19" s="12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s="11" customFormat="1" ht="15" customHeight="1">
      <c r="A20" s="223" t="s">
        <v>105</v>
      </c>
      <c r="B20" s="224"/>
      <c r="C20" s="105" t="s">
        <v>3</v>
      </c>
      <c r="D20" s="105" t="s">
        <v>3</v>
      </c>
      <c r="E20" s="105" t="s">
        <v>3</v>
      </c>
      <c r="F20" s="105" t="s">
        <v>3</v>
      </c>
      <c r="G20" s="105" t="s">
        <v>3</v>
      </c>
      <c r="H20" s="105" t="s">
        <v>3</v>
      </c>
      <c r="I20" s="105" t="s">
        <v>3</v>
      </c>
      <c r="J20" s="105" t="s">
        <v>3</v>
      </c>
      <c r="K20" s="105" t="s">
        <v>3</v>
      </c>
      <c r="L20" s="105" t="s">
        <v>3</v>
      </c>
      <c r="M20" s="105" t="s">
        <v>3</v>
      </c>
      <c r="N20" s="105" t="s">
        <v>3</v>
      </c>
    </row>
    <row r="21" spans="1:14" ht="15" customHeight="1">
      <c r="A21" s="110"/>
      <c r="B21" s="111" t="s">
        <v>106</v>
      </c>
      <c r="C21" s="36" t="s">
        <v>3</v>
      </c>
      <c r="D21" s="36" t="s">
        <v>3</v>
      </c>
      <c r="E21" s="36" t="s">
        <v>3</v>
      </c>
      <c r="F21" s="36" t="s">
        <v>3</v>
      </c>
      <c r="G21" s="36" t="s">
        <v>3</v>
      </c>
      <c r="H21" s="36" t="s">
        <v>3</v>
      </c>
      <c r="I21" s="36" t="s">
        <v>3</v>
      </c>
      <c r="J21" s="36" t="s">
        <v>3</v>
      </c>
      <c r="K21" s="36" t="s">
        <v>3</v>
      </c>
      <c r="L21" s="36" t="s">
        <v>3</v>
      </c>
      <c r="M21" s="36" t="s">
        <v>3</v>
      </c>
      <c r="N21" s="36" t="s">
        <v>3</v>
      </c>
    </row>
    <row r="22" spans="1:14" ht="15" customHeight="1">
      <c r="A22" s="110"/>
      <c r="B22" s="111"/>
      <c r="C22" s="12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s="11" customFormat="1" ht="15" customHeight="1">
      <c r="A23" s="223" t="s">
        <v>107</v>
      </c>
      <c r="B23" s="224"/>
      <c r="C23" s="105" t="s">
        <v>3</v>
      </c>
      <c r="D23" s="105" t="s">
        <v>3</v>
      </c>
      <c r="E23" s="105" t="s">
        <v>3</v>
      </c>
      <c r="F23" s="105" t="s">
        <v>3</v>
      </c>
      <c r="G23" s="105" t="s">
        <v>3</v>
      </c>
      <c r="H23" s="105" t="s">
        <v>3</v>
      </c>
      <c r="I23" s="105" t="s">
        <v>3</v>
      </c>
      <c r="J23" s="105" t="s">
        <v>3</v>
      </c>
      <c r="K23" s="105" t="s">
        <v>3</v>
      </c>
      <c r="L23" s="105" t="s">
        <v>3</v>
      </c>
      <c r="M23" s="105" t="s">
        <v>3</v>
      </c>
      <c r="N23" s="105" t="s">
        <v>3</v>
      </c>
    </row>
    <row r="24" spans="1:15" ht="15" customHeight="1">
      <c r="A24" s="110"/>
      <c r="B24" s="111" t="s">
        <v>108</v>
      </c>
      <c r="C24" s="36" t="s">
        <v>3</v>
      </c>
      <c r="D24" s="36" t="s">
        <v>3</v>
      </c>
      <c r="E24" s="36" t="s">
        <v>3</v>
      </c>
      <c r="F24" s="36" t="s">
        <v>3</v>
      </c>
      <c r="G24" s="36" t="s">
        <v>3</v>
      </c>
      <c r="H24" s="36" t="s">
        <v>3</v>
      </c>
      <c r="I24" s="36" t="s">
        <v>3</v>
      </c>
      <c r="J24" s="36" t="s">
        <v>3</v>
      </c>
      <c r="K24" s="36" t="s">
        <v>3</v>
      </c>
      <c r="L24" s="36" t="s">
        <v>3</v>
      </c>
      <c r="M24" s="36" t="s">
        <v>3</v>
      </c>
      <c r="N24" s="36" t="s">
        <v>3</v>
      </c>
      <c r="O24" s="36"/>
    </row>
    <row r="25" spans="1:14" ht="15" customHeight="1">
      <c r="A25" s="110"/>
      <c r="B25" s="111"/>
      <c r="C25" s="12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5" s="11" customFormat="1" ht="15" customHeight="1">
      <c r="A26" s="223" t="s">
        <v>109</v>
      </c>
      <c r="B26" s="224"/>
      <c r="C26" s="120">
        <f>C27+C28</f>
        <v>5872</v>
      </c>
      <c r="D26" s="107">
        <v>13</v>
      </c>
      <c r="E26" s="105" t="s">
        <v>3</v>
      </c>
      <c r="F26" s="107">
        <v>13</v>
      </c>
      <c r="G26" s="107">
        <f>G27+G28</f>
        <v>5859</v>
      </c>
      <c r="H26" s="107">
        <v>47</v>
      </c>
      <c r="I26" s="107">
        <f>I27+I28</f>
        <v>1774</v>
      </c>
      <c r="J26" s="107">
        <f>J27+J28</f>
        <v>911</v>
      </c>
      <c r="K26" s="107">
        <v>657</v>
      </c>
      <c r="L26" s="107">
        <f>L27+L28</f>
        <v>114</v>
      </c>
      <c r="M26" s="107">
        <v>92</v>
      </c>
      <c r="N26" s="107">
        <f>N27+N28</f>
        <v>4038</v>
      </c>
      <c r="O26" s="123"/>
    </row>
    <row r="27" spans="1:14" ht="15" customHeight="1">
      <c r="A27" s="110"/>
      <c r="B27" s="111" t="s">
        <v>110</v>
      </c>
      <c r="C27" s="121">
        <v>5631</v>
      </c>
      <c r="D27" s="109">
        <v>13</v>
      </c>
      <c r="E27" s="36" t="s">
        <v>3</v>
      </c>
      <c r="F27" s="109">
        <v>13</v>
      </c>
      <c r="G27" s="109">
        <v>5618</v>
      </c>
      <c r="H27" s="109">
        <v>47</v>
      </c>
      <c r="I27" s="109">
        <v>1543</v>
      </c>
      <c r="J27" s="109">
        <v>758</v>
      </c>
      <c r="K27" s="109">
        <v>657</v>
      </c>
      <c r="L27" s="109">
        <v>36</v>
      </c>
      <c r="M27" s="109">
        <v>92</v>
      </c>
      <c r="N27" s="109">
        <v>4028</v>
      </c>
    </row>
    <row r="28" spans="1:14" ht="15" customHeight="1">
      <c r="A28" s="110"/>
      <c r="B28" s="111" t="s">
        <v>111</v>
      </c>
      <c r="C28" s="121">
        <v>241</v>
      </c>
      <c r="D28" s="36" t="s">
        <v>3</v>
      </c>
      <c r="E28" s="36" t="s">
        <v>3</v>
      </c>
      <c r="F28" s="36" t="s">
        <v>3</v>
      </c>
      <c r="G28" s="109">
        <v>241</v>
      </c>
      <c r="H28" s="36" t="s">
        <v>3</v>
      </c>
      <c r="I28" s="109">
        <v>231</v>
      </c>
      <c r="J28" s="109">
        <v>153</v>
      </c>
      <c r="K28" s="36" t="s">
        <v>3</v>
      </c>
      <c r="L28" s="109">
        <v>78</v>
      </c>
      <c r="M28" s="36" t="s">
        <v>3</v>
      </c>
      <c r="N28" s="109">
        <v>10</v>
      </c>
    </row>
    <row r="29" spans="1:14" ht="15" customHeight="1">
      <c r="A29" s="110"/>
      <c r="B29" s="111"/>
      <c r="C29" s="12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s="11" customFormat="1" ht="15" customHeight="1">
      <c r="A30" s="223" t="s">
        <v>112</v>
      </c>
      <c r="B30" s="224"/>
      <c r="C30" s="120">
        <f>C31+C32</f>
        <v>23353</v>
      </c>
      <c r="D30" s="107">
        <f>D31+D32</f>
        <v>112</v>
      </c>
      <c r="E30" s="107">
        <f>E31+E32</f>
        <v>64</v>
      </c>
      <c r="F30" s="107">
        <v>48</v>
      </c>
      <c r="G30" s="107">
        <f aca="true" t="shared" si="0" ref="G30:L30">G31+G32</f>
        <v>23241</v>
      </c>
      <c r="H30" s="107">
        <f t="shared" si="0"/>
        <v>479</v>
      </c>
      <c r="I30" s="107">
        <f t="shared" si="0"/>
        <v>3221</v>
      </c>
      <c r="J30" s="107">
        <f t="shared" si="0"/>
        <v>669</v>
      </c>
      <c r="K30" s="107">
        <f t="shared" si="0"/>
        <v>2287</v>
      </c>
      <c r="L30" s="107">
        <f t="shared" si="0"/>
        <v>264</v>
      </c>
      <c r="M30" s="107">
        <v>1</v>
      </c>
      <c r="N30" s="107">
        <f>N31+N32</f>
        <v>19541</v>
      </c>
    </row>
    <row r="31" spans="1:14" ht="15" customHeight="1">
      <c r="A31" s="4"/>
      <c r="B31" s="111" t="s">
        <v>113</v>
      </c>
      <c r="C31" s="121">
        <v>16207</v>
      </c>
      <c r="D31" s="109">
        <v>68</v>
      </c>
      <c r="E31" s="36">
        <v>27</v>
      </c>
      <c r="F31" s="109">
        <v>41</v>
      </c>
      <c r="G31" s="109">
        <v>16139</v>
      </c>
      <c r="H31" s="36">
        <v>37</v>
      </c>
      <c r="I31" s="109">
        <v>1800</v>
      </c>
      <c r="J31" s="109">
        <v>207</v>
      </c>
      <c r="K31" s="109">
        <v>1469</v>
      </c>
      <c r="L31" s="109">
        <v>124</v>
      </c>
      <c r="M31" s="36" t="s">
        <v>3</v>
      </c>
      <c r="N31" s="109">
        <v>14302</v>
      </c>
    </row>
    <row r="32" spans="1:14" ht="15" customHeight="1">
      <c r="A32" s="4"/>
      <c r="B32" s="154" t="s">
        <v>29</v>
      </c>
      <c r="C32" s="121">
        <v>7146</v>
      </c>
      <c r="D32" s="109">
        <v>44</v>
      </c>
      <c r="E32" s="109">
        <v>37</v>
      </c>
      <c r="F32" s="109">
        <v>7</v>
      </c>
      <c r="G32" s="109">
        <v>7102</v>
      </c>
      <c r="H32" s="109">
        <v>442</v>
      </c>
      <c r="I32" s="109">
        <v>1421</v>
      </c>
      <c r="J32" s="109">
        <v>462</v>
      </c>
      <c r="K32" s="109">
        <v>818</v>
      </c>
      <c r="L32" s="109">
        <v>140</v>
      </c>
      <c r="M32" s="109">
        <v>1</v>
      </c>
      <c r="N32" s="109">
        <v>5239</v>
      </c>
    </row>
    <row r="33" spans="1:14" ht="15" customHeight="1">
      <c r="A33" s="4"/>
      <c r="B33" s="111"/>
      <c r="C33" s="12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s="11" customFormat="1" ht="15" customHeight="1">
      <c r="A34" s="223" t="s">
        <v>114</v>
      </c>
      <c r="B34" s="224"/>
      <c r="C34" s="120">
        <v>5113</v>
      </c>
      <c r="D34" s="107">
        <v>5</v>
      </c>
      <c r="E34" s="105" t="s">
        <v>3</v>
      </c>
      <c r="F34" s="107">
        <v>5</v>
      </c>
      <c r="G34" s="107">
        <v>5108</v>
      </c>
      <c r="H34" s="105" t="s">
        <v>3</v>
      </c>
      <c r="I34" s="107">
        <v>789</v>
      </c>
      <c r="J34" s="107">
        <v>597</v>
      </c>
      <c r="K34" s="107">
        <v>119</v>
      </c>
      <c r="L34" s="107">
        <v>73</v>
      </c>
      <c r="M34" s="105" t="s">
        <v>3</v>
      </c>
      <c r="N34" s="107">
        <v>4319</v>
      </c>
    </row>
    <row r="35" spans="1:14" ht="15" customHeight="1">
      <c r="A35" s="110"/>
      <c r="B35" s="154" t="s">
        <v>30</v>
      </c>
      <c r="C35" s="121">
        <v>5113</v>
      </c>
      <c r="D35" s="109">
        <v>5</v>
      </c>
      <c r="E35" s="36" t="s">
        <v>3</v>
      </c>
      <c r="F35" s="109">
        <v>5</v>
      </c>
      <c r="G35" s="109">
        <v>5108</v>
      </c>
      <c r="H35" s="36" t="s">
        <v>3</v>
      </c>
      <c r="I35" s="109">
        <v>789</v>
      </c>
      <c r="J35" s="109">
        <v>597</v>
      </c>
      <c r="K35" s="109">
        <v>119</v>
      </c>
      <c r="L35" s="109">
        <v>73</v>
      </c>
      <c r="M35" s="36" t="s">
        <v>3</v>
      </c>
      <c r="N35" s="109">
        <v>4319</v>
      </c>
    </row>
    <row r="36" spans="1:14" ht="15" customHeight="1">
      <c r="A36" s="110"/>
      <c r="B36" s="111"/>
      <c r="C36" s="12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s="11" customFormat="1" ht="15" customHeight="1">
      <c r="A37" s="223" t="s">
        <v>115</v>
      </c>
      <c r="B37" s="224"/>
      <c r="C37" s="120">
        <f>C38+C39</f>
        <v>34020</v>
      </c>
      <c r="D37" s="107">
        <f>D38+D39</f>
        <v>87</v>
      </c>
      <c r="E37" s="105" t="s">
        <v>3</v>
      </c>
      <c r="F37" s="107">
        <f aca="true" t="shared" si="1" ref="F37:L37">F38+F39</f>
        <v>87</v>
      </c>
      <c r="G37" s="107">
        <f t="shared" si="1"/>
        <v>33933</v>
      </c>
      <c r="H37" s="107">
        <f t="shared" si="1"/>
        <v>735</v>
      </c>
      <c r="I37" s="107">
        <f t="shared" si="1"/>
        <v>3778</v>
      </c>
      <c r="J37" s="107">
        <f t="shared" si="1"/>
        <v>707</v>
      </c>
      <c r="K37" s="107">
        <f t="shared" si="1"/>
        <v>2892</v>
      </c>
      <c r="L37" s="107">
        <f t="shared" si="1"/>
        <v>179</v>
      </c>
      <c r="M37" s="105" t="s">
        <v>3</v>
      </c>
      <c r="N37" s="107">
        <f>N38+N39</f>
        <v>29420</v>
      </c>
    </row>
    <row r="38" spans="1:14" ht="15" customHeight="1">
      <c r="A38" s="110"/>
      <c r="B38" s="111" t="s">
        <v>116</v>
      </c>
      <c r="C38" s="121">
        <v>13488</v>
      </c>
      <c r="D38" s="109">
        <v>30</v>
      </c>
      <c r="E38" s="36" t="s">
        <v>3</v>
      </c>
      <c r="F38" s="109">
        <v>30</v>
      </c>
      <c r="G38" s="109">
        <v>13458</v>
      </c>
      <c r="H38" s="109">
        <v>305</v>
      </c>
      <c r="I38" s="109">
        <v>1406</v>
      </c>
      <c r="J38" s="109">
        <v>326</v>
      </c>
      <c r="K38" s="109">
        <v>989</v>
      </c>
      <c r="L38" s="109">
        <v>91</v>
      </c>
      <c r="M38" s="36" t="s">
        <v>3</v>
      </c>
      <c r="N38" s="109">
        <v>11747</v>
      </c>
    </row>
    <row r="39" spans="1:14" ht="15" customHeight="1">
      <c r="A39" s="110"/>
      <c r="B39" s="154" t="s">
        <v>31</v>
      </c>
      <c r="C39" s="121">
        <v>20532</v>
      </c>
      <c r="D39" s="109">
        <v>57</v>
      </c>
      <c r="E39" s="36" t="s">
        <v>3</v>
      </c>
      <c r="F39" s="109">
        <v>57</v>
      </c>
      <c r="G39" s="155">
        <v>20475</v>
      </c>
      <c r="H39" s="155">
        <v>430</v>
      </c>
      <c r="I39" s="155">
        <v>2372</v>
      </c>
      <c r="J39" s="155">
        <v>381</v>
      </c>
      <c r="K39" s="155">
        <v>1903</v>
      </c>
      <c r="L39" s="155">
        <v>88</v>
      </c>
      <c r="M39" s="44" t="s">
        <v>3</v>
      </c>
      <c r="N39" s="155">
        <v>17673</v>
      </c>
    </row>
    <row r="40" spans="1:15" ht="15" customHeight="1">
      <c r="A40" s="156" t="s">
        <v>32</v>
      </c>
      <c r="B40" s="124"/>
      <c r="C40" s="125"/>
      <c r="D40" s="125"/>
      <c r="E40" s="125"/>
      <c r="F40" s="125"/>
      <c r="G40" s="114"/>
      <c r="H40" s="114"/>
      <c r="I40" s="114"/>
      <c r="J40" s="114"/>
      <c r="K40" s="114"/>
      <c r="L40" s="114"/>
      <c r="M40" s="114"/>
      <c r="N40" s="114"/>
      <c r="O40" s="114"/>
    </row>
    <row r="41" spans="1:15" ht="14.25">
      <c r="A41" s="45"/>
      <c r="B41" s="45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ht="14.25">
      <c r="A42" s="45"/>
      <c r="B42" s="45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4.25">
      <c r="A43" s="45"/>
      <c r="B43" s="45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15" ht="14.25">
      <c r="A44" s="45"/>
      <c r="B44" s="45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1:15" ht="14.25">
      <c r="A45" s="45"/>
      <c r="B45" s="45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</row>
    <row r="46" spans="1:15" ht="14.25">
      <c r="A46" s="45"/>
      <c r="B46" s="45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4.25">
      <c r="A47" s="45"/>
      <c r="B47" s="45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</row>
    <row r="48" spans="1:15" ht="14.25">
      <c r="A48" s="45"/>
      <c r="B48" s="45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</row>
    <row r="49" spans="1:15" ht="14.25">
      <c r="A49" s="45"/>
      <c r="B49" s="45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</row>
    <row r="50" spans="1:15" ht="14.25">
      <c r="A50" s="45"/>
      <c r="B50" s="45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</row>
    <row r="51" spans="1:15" ht="14.25">
      <c r="A51" s="45"/>
      <c r="B51" s="45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</sheetData>
  <sheetProtection/>
  <mergeCells count="29">
    <mergeCell ref="A3:N3"/>
    <mergeCell ref="A37:B37"/>
    <mergeCell ref="A20:B20"/>
    <mergeCell ref="A23:B23"/>
    <mergeCell ref="A26:B26"/>
    <mergeCell ref="A16:B16"/>
    <mergeCell ref="A17:B17"/>
    <mergeCell ref="A30:B30"/>
    <mergeCell ref="A13:B13"/>
    <mergeCell ref="I6:M6"/>
    <mergeCell ref="A15:B15"/>
    <mergeCell ref="A18:B18"/>
    <mergeCell ref="A34:B34"/>
    <mergeCell ref="N6:N7"/>
    <mergeCell ref="A8:B8"/>
    <mergeCell ref="A9:B9"/>
    <mergeCell ref="A10:B10"/>
    <mergeCell ref="H6:H7"/>
    <mergeCell ref="A12:B12"/>
    <mergeCell ref="D5:F5"/>
    <mergeCell ref="A14:B14"/>
    <mergeCell ref="A5:B7"/>
    <mergeCell ref="C5:C7"/>
    <mergeCell ref="G5:N5"/>
    <mergeCell ref="D6:D7"/>
    <mergeCell ref="E6:E7"/>
    <mergeCell ref="F6:F7"/>
    <mergeCell ref="G6:G7"/>
    <mergeCell ref="A11:B11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0">
      <selection activeCell="D23" sqref="D23"/>
    </sheetView>
  </sheetViews>
  <sheetFormatPr defaultColWidth="10.59765625" defaultRowHeight="15"/>
  <cols>
    <col min="1" max="1" width="2.59765625" style="3" customWidth="1"/>
    <col min="2" max="2" width="9.59765625" style="3" customWidth="1"/>
    <col min="3" max="3" width="14.09765625" style="3" customWidth="1"/>
    <col min="4" max="4" width="15.09765625" style="7" customWidth="1"/>
    <col min="5" max="5" width="13.3984375" style="3" customWidth="1"/>
    <col min="6" max="6" width="15.59765625" style="7" customWidth="1"/>
    <col min="7" max="7" width="11.59765625" style="3" customWidth="1"/>
    <col min="8" max="8" width="13.59765625" style="7" customWidth="1"/>
    <col min="9" max="9" width="10.59765625" style="3" customWidth="1"/>
    <col min="10" max="10" width="10.09765625" style="7" customWidth="1"/>
    <col min="11" max="11" width="13.59765625" style="3" customWidth="1"/>
    <col min="12" max="12" width="12.59765625" style="7" customWidth="1"/>
    <col min="13" max="13" width="11.59765625" style="3" customWidth="1"/>
    <col min="14" max="14" width="12.5" style="7" customWidth="1"/>
    <col min="15" max="15" width="8.09765625" style="3" customWidth="1"/>
    <col min="16" max="16" width="8" style="3" customWidth="1"/>
    <col min="17" max="17" width="10" style="7" customWidth="1"/>
    <col min="18" max="18" width="9.09765625" style="7" customWidth="1"/>
    <col min="19" max="19" width="9.59765625" style="7" customWidth="1"/>
    <col min="20" max="20" width="9.5" style="7" customWidth="1"/>
    <col min="21" max="21" width="11.09765625" style="7" customWidth="1"/>
    <col min="22" max="22" width="10.59765625" style="7" customWidth="1"/>
    <col min="23" max="25" width="9.59765625" style="7" customWidth="1"/>
    <col min="26" max="26" width="10.09765625" style="7" customWidth="1"/>
    <col min="27" max="27" width="10.59765625" style="7" customWidth="1"/>
    <col min="28" max="28" width="9.09765625" style="7" customWidth="1"/>
    <col min="29" max="29" width="13" style="7" customWidth="1"/>
    <col min="30" max="30" width="14" style="7" customWidth="1"/>
    <col min="31" max="31" width="11.8984375" style="7" bestFit="1" customWidth="1"/>
    <col min="32" max="16384" width="10.59765625" style="3" customWidth="1"/>
  </cols>
  <sheetData>
    <row r="1" spans="1:31" s="2" customFormat="1" ht="19.5" customHeight="1">
      <c r="A1" s="1" t="s">
        <v>7</v>
      </c>
      <c r="D1" s="18"/>
      <c r="F1" s="18"/>
      <c r="H1" s="18"/>
      <c r="J1" s="18"/>
      <c r="L1" s="18"/>
      <c r="N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5" t="s">
        <v>145</v>
      </c>
    </row>
    <row r="2" spans="1:31" ht="19.5" customHeight="1">
      <c r="A2" s="222" t="s">
        <v>198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</row>
    <row r="3" spans="2:31" ht="18" customHeight="1" thickBot="1">
      <c r="B3" s="21"/>
      <c r="C3" s="21"/>
      <c r="D3" s="22"/>
      <c r="E3" s="21"/>
      <c r="F3" s="22"/>
      <c r="G3" s="21"/>
      <c r="H3" s="22"/>
      <c r="I3" s="21"/>
      <c r="J3" s="22"/>
      <c r="K3" s="21"/>
      <c r="L3" s="22"/>
      <c r="M3" s="21"/>
      <c r="N3" s="22"/>
      <c r="O3" s="21"/>
      <c r="P3" s="2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 t="s">
        <v>134</v>
      </c>
    </row>
    <row r="4" spans="1:31" ht="17.25" customHeight="1">
      <c r="A4" s="298" t="s">
        <v>94</v>
      </c>
      <c r="B4" s="299"/>
      <c r="C4" s="302" t="s">
        <v>149</v>
      </c>
      <c r="D4" s="303"/>
      <c r="E4" s="306" t="s">
        <v>4</v>
      </c>
      <c r="F4" s="307"/>
      <c r="G4" s="306" t="s">
        <v>152</v>
      </c>
      <c r="H4" s="307"/>
      <c r="I4" s="306" t="s">
        <v>153</v>
      </c>
      <c r="J4" s="307"/>
      <c r="K4" s="310" t="s">
        <v>154</v>
      </c>
      <c r="L4" s="311"/>
      <c r="M4" s="302" t="s">
        <v>150</v>
      </c>
      <c r="N4" s="303"/>
      <c r="O4" s="306" t="s">
        <v>155</v>
      </c>
      <c r="P4" s="307"/>
      <c r="Q4" s="306" t="s">
        <v>156</v>
      </c>
      <c r="R4" s="307"/>
      <c r="S4" s="284" t="s">
        <v>157</v>
      </c>
      <c r="T4" s="285"/>
      <c r="U4" s="284" t="s">
        <v>158</v>
      </c>
      <c r="V4" s="285"/>
      <c r="W4" s="284" t="s">
        <v>159</v>
      </c>
      <c r="X4" s="285"/>
      <c r="Y4" s="284" t="s">
        <v>160</v>
      </c>
      <c r="Z4" s="285"/>
      <c r="AA4" s="284" t="s">
        <v>161</v>
      </c>
      <c r="AB4" s="285"/>
      <c r="AC4" s="292" t="s">
        <v>151</v>
      </c>
      <c r="AD4" s="293"/>
      <c r="AE4" s="284" t="s">
        <v>162</v>
      </c>
    </row>
    <row r="5" spans="1:31" ht="17.25" customHeight="1">
      <c r="A5" s="300"/>
      <c r="B5" s="301"/>
      <c r="C5" s="304"/>
      <c r="D5" s="305"/>
      <c r="E5" s="308"/>
      <c r="F5" s="309"/>
      <c r="G5" s="308"/>
      <c r="H5" s="309"/>
      <c r="I5" s="308"/>
      <c r="J5" s="309"/>
      <c r="K5" s="312"/>
      <c r="L5" s="313"/>
      <c r="M5" s="304"/>
      <c r="N5" s="305"/>
      <c r="O5" s="314"/>
      <c r="P5" s="315"/>
      <c r="Q5" s="308"/>
      <c r="R5" s="309"/>
      <c r="S5" s="290"/>
      <c r="T5" s="291"/>
      <c r="U5" s="290"/>
      <c r="V5" s="291"/>
      <c r="W5" s="286"/>
      <c r="X5" s="287"/>
      <c r="Y5" s="290"/>
      <c r="Z5" s="291"/>
      <c r="AA5" s="290"/>
      <c r="AB5" s="291"/>
      <c r="AC5" s="294"/>
      <c r="AD5" s="295"/>
      <c r="AE5" s="290"/>
    </row>
    <row r="6" spans="1:31" s="6" customFormat="1" ht="17.25" customHeight="1">
      <c r="A6" s="296" t="s">
        <v>144</v>
      </c>
      <c r="B6" s="297"/>
      <c r="C6" s="24">
        <v>84652.47</v>
      </c>
      <c r="D6" s="31">
        <v>17507.82</v>
      </c>
      <c r="E6" s="26">
        <v>70433.09</v>
      </c>
      <c r="F6" s="31">
        <v>14039.820100000003</v>
      </c>
      <c r="G6" s="26">
        <v>8197.63</v>
      </c>
      <c r="H6" s="25">
        <v>2144.9388</v>
      </c>
      <c r="I6" s="26">
        <v>211.56</v>
      </c>
      <c r="J6" s="31">
        <v>8.26</v>
      </c>
      <c r="K6" s="26">
        <v>1165.48</v>
      </c>
      <c r="L6" s="31">
        <v>578.8669</v>
      </c>
      <c r="M6" s="26">
        <v>714.75</v>
      </c>
      <c r="N6" s="31">
        <v>528.1793</v>
      </c>
      <c r="O6" s="26">
        <v>0.78</v>
      </c>
      <c r="P6" s="32" t="s">
        <v>3</v>
      </c>
      <c r="Q6" s="26">
        <v>72.9793</v>
      </c>
      <c r="R6" s="31">
        <v>65.9711</v>
      </c>
      <c r="S6" s="26">
        <v>141.93</v>
      </c>
      <c r="T6" s="31">
        <v>93.12989999999999</v>
      </c>
      <c r="U6" s="26">
        <v>741.58</v>
      </c>
      <c r="V6" s="31">
        <v>22.74</v>
      </c>
      <c r="W6" s="26">
        <v>2.11</v>
      </c>
      <c r="X6" s="32" t="s">
        <v>3</v>
      </c>
      <c r="Y6" s="26">
        <v>58.73</v>
      </c>
      <c r="Z6" s="31">
        <v>5</v>
      </c>
      <c r="AA6" s="26">
        <v>59.37</v>
      </c>
      <c r="AB6" s="31">
        <v>20.91</v>
      </c>
      <c r="AC6" s="26">
        <v>2782.1406</v>
      </c>
      <c r="AD6" s="31">
        <v>17507.82</v>
      </c>
      <c r="AE6" s="26">
        <v>70.358</v>
      </c>
    </row>
    <row r="7" spans="1:31" s="6" customFormat="1" ht="17.25" customHeight="1">
      <c r="A7" s="288"/>
      <c r="B7" s="289"/>
      <c r="C7" s="24" t="s">
        <v>186</v>
      </c>
      <c r="D7" s="25"/>
      <c r="E7" s="26"/>
      <c r="F7" s="25"/>
      <c r="G7" s="26"/>
      <c r="H7" s="25"/>
      <c r="I7" s="26"/>
      <c r="J7" s="27"/>
      <c r="K7" s="26"/>
      <c r="L7" s="25"/>
      <c r="M7" s="26"/>
      <c r="N7" s="25"/>
      <c r="O7" s="26"/>
      <c r="P7" s="28"/>
      <c r="Q7" s="29"/>
      <c r="R7" s="31" t="s">
        <v>186</v>
      </c>
      <c r="S7" s="29"/>
      <c r="T7" s="25"/>
      <c r="U7" s="29"/>
      <c r="V7" s="25"/>
      <c r="W7" s="26"/>
      <c r="X7" s="25"/>
      <c r="Y7" s="29"/>
      <c r="Z7" s="31" t="s">
        <v>186</v>
      </c>
      <c r="AA7" s="29"/>
      <c r="AB7" s="25"/>
      <c r="AC7" s="29"/>
      <c r="AD7" s="25"/>
      <c r="AE7" s="30"/>
    </row>
    <row r="8" spans="1:31" s="6" customFormat="1" ht="17.25" customHeight="1">
      <c r="A8" s="288" t="s">
        <v>97</v>
      </c>
      <c r="B8" s="289"/>
      <c r="C8" s="24">
        <v>11074.92</v>
      </c>
      <c r="D8" s="31">
        <v>819.827</v>
      </c>
      <c r="E8" s="26">
        <v>10397.74</v>
      </c>
      <c r="F8" s="25">
        <v>753.7859</v>
      </c>
      <c r="G8" s="29">
        <v>277.14</v>
      </c>
      <c r="H8" s="32" t="s">
        <v>34</v>
      </c>
      <c r="I8" s="29">
        <v>18.07</v>
      </c>
      <c r="J8" s="32" t="s">
        <v>3</v>
      </c>
      <c r="K8" s="26">
        <v>119.62</v>
      </c>
      <c r="L8" s="25">
        <v>33.5911</v>
      </c>
      <c r="M8" s="26">
        <v>34.9918</v>
      </c>
      <c r="N8" s="25">
        <v>17.63</v>
      </c>
      <c r="O8" s="26" t="s">
        <v>3</v>
      </c>
      <c r="P8" s="32" t="s">
        <v>3</v>
      </c>
      <c r="Q8" s="26" t="s">
        <v>3</v>
      </c>
      <c r="R8" s="32" t="s">
        <v>3</v>
      </c>
      <c r="S8" s="29">
        <v>42.9032</v>
      </c>
      <c r="T8" s="25">
        <v>14.82</v>
      </c>
      <c r="U8" s="26">
        <v>28.18</v>
      </c>
      <c r="V8" s="32" t="s">
        <v>3</v>
      </c>
      <c r="W8" s="26">
        <v>0.33</v>
      </c>
      <c r="X8" s="32" t="s">
        <v>3</v>
      </c>
      <c r="Y8" s="26" t="s">
        <v>3</v>
      </c>
      <c r="Z8" s="32" t="s">
        <v>3</v>
      </c>
      <c r="AA8" s="26" t="s">
        <v>3</v>
      </c>
      <c r="AB8" s="32" t="s">
        <v>3</v>
      </c>
      <c r="AC8" s="29">
        <v>155.93</v>
      </c>
      <c r="AD8" s="25">
        <v>819.827</v>
      </c>
      <c r="AE8" s="26" t="s">
        <v>3</v>
      </c>
    </row>
    <row r="9" spans="1:31" s="6" customFormat="1" ht="17.25" customHeight="1">
      <c r="A9" s="288" t="s">
        <v>99</v>
      </c>
      <c r="B9" s="289"/>
      <c r="C9" s="24">
        <v>1218.79</v>
      </c>
      <c r="D9" s="25">
        <v>243.06</v>
      </c>
      <c r="E9" s="26">
        <v>922.28</v>
      </c>
      <c r="F9" s="25">
        <v>202.6311</v>
      </c>
      <c r="G9" s="26">
        <v>169.96</v>
      </c>
      <c r="H9" s="25">
        <v>32.17</v>
      </c>
      <c r="I9" s="26">
        <v>33.72</v>
      </c>
      <c r="J9" s="25">
        <v>8.26</v>
      </c>
      <c r="K9" s="26" t="s">
        <v>3</v>
      </c>
      <c r="L9" s="32" t="s">
        <v>3</v>
      </c>
      <c r="M9" s="26">
        <v>0.5254</v>
      </c>
      <c r="N9" s="32" t="s">
        <v>3</v>
      </c>
      <c r="O9" s="26" t="s">
        <v>3</v>
      </c>
      <c r="P9" s="32" t="s">
        <v>3</v>
      </c>
      <c r="Q9" s="26" t="s">
        <v>3</v>
      </c>
      <c r="R9" s="32" t="s">
        <v>3</v>
      </c>
      <c r="S9" s="26" t="s">
        <v>3</v>
      </c>
      <c r="T9" s="32" t="s">
        <v>3</v>
      </c>
      <c r="U9" s="26" t="s">
        <v>3</v>
      </c>
      <c r="V9" s="32" t="s">
        <v>3</v>
      </c>
      <c r="W9" s="26">
        <v>0.03</v>
      </c>
      <c r="X9" s="32" t="s">
        <v>3</v>
      </c>
      <c r="Y9" s="26">
        <v>17.3338</v>
      </c>
      <c r="Z9" s="32" t="s">
        <v>3</v>
      </c>
      <c r="AA9" s="26" t="s">
        <v>3</v>
      </c>
      <c r="AB9" s="32" t="s">
        <v>3</v>
      </c>
      <c r="AC9" s="29">
        <v>74.05</v>
      </c>
      <c r="AD9" s="25">
        <v>243.06</v>
      </c>
      <c r="AE9" s="30">
        <v>0.89</v>
      </c>
    </row>
    <row r="10" spans="1:31" s="6" customFormat="1" ht="17.25" customHeight="1">
      <c r="A10" s="288" t="s">
        <v>100</v>
      </c>
      <c r="B10" s="289"/>
      <c r="C10" s="24">
        <v>8937.8</v>
      </c>
      <c r="D10" s="31">
        <v>1307.0439</v>
      </c>
      <c r="E10" s="26">
        <v>8181.69</v>
      </c>
      <c r="F10" s="25">
        <v>1244.3381</v>
      </c>
      <c r="G10" s="29">
        <v>536.95</v>
      </c>
      <c r="H10" s="32" t="s">
        <v>34</v>
      </c>
      <c r="I10" s="29">
        <v>1.9099</v>
      </c>
      <c r="J10" s="32" t="s">
        <v>3</v>
      </c>
      <c r="K10" s="26">
        <v>56.91</v>
      </c>
      <c r="L10" s="25">
        <v>46.09</v>
      </c>
      <c r="M10" s="26">
        <f>0.28+67.8239</f>
        <v>68.1039</v>
      </c>
      <c r="N10" s="32" t="s">
        <v>3</v>
      </c>
      <c r="O10" s="26" t="s">
        <v>3</v>
      </c>
      <c r="P10" s="32" t="s">
        <v>3</v>
      </c>
      <c r="Q10" s="26" t="s">
        <v>3</v>
      </c>
      <c r="R10" s="32" t="s">
        <v>3</v>
      </c>
      <c r="S10" s="29">
        <v>18.42</v>
      </c>
      <c r="T10" s="25">
        <v>16.6159</v>
      </c>
      <c r="U10" s="26">
        <f>43.06+6.0978</f>
        <v>49.1578</v>
      </c>
      <c r="V10" s="32" t="s">
        <v>3</v>
      </c>
      <c r="W10" s="26" t="s">
        <v>3</v>
      </c>
      <c r="X10" s="32" t="s">
        <v>3</v>
      </c>
      <c r="Y10" s="26" t="s">
        <v>3</v>
      </c>
      <c r="Z10" s="32" t="s">
        <v>3</v>
      </c>
      <c r="AA10" s="26" t="s">
        <v>3</v>
      </c>
      <c r="AB10" s="32" t="s">
        <v>3</v>
      </c>
      <c r="AC10" s="29">
        <v>24.66</v>
      </c>
      <c r="AD10" s="25">
        <v>1307.0439</v>
      </c>
      <c r="AE10" s="26" t="s">
        <v>3</v>
      </c>
    </row>
    <row r="11" spans="1:31" s="6" customFormat="1" ht="17.25" customHeight="1">
      <c r="A11" s="288" t="s">
        <v>101</v>
      </c>
      <c r="B11" s="289"/>
      <c r="C11" s="24">
        <v>4472.36</v>
      </c>
      <c r="D11" s="31">
        <v>650.49</v>
      </c>
      <c r="E11" s="26">
        <v>3120.24</v>
      </c>
      <c r="F11" s="25">
        <v>366.7259</v>
      </c>
      <c r="G11" s="29">
        <v>690.33</v>
      </c>
      <c r="H11" s="25">
        <v>182.1387</v>
      </c>
      <c r="I11" s="29">
        <v>40.18</v>
      </c>
      <c r="J11" s="32" t="s">
        <v>3</v>
      </c>
      <c r="K11" s="26">
        <v>29.54</v>
      </c>
      <c r="L11" s="25">
        <v>24.24</v>
      </c>
      <c r="M11" s="26">
        <v>15.65</v>
      </c>
      <c r="N11" s="25">
        <v>15.4967</v>
      </c>
      <c r="O11" s="26" t="s">
        <v>3</v>
      </c>
      <c r="P11" s="32" t="s">
        <v>3</v>
      </c>
      <c r="Q11" s="26">
        <v>61.89</v>
      </c>
      <c r="R11" s="25">
        <v>61.89</v>
      </c>
      <c r="S11" s="26">
        <v>18.9186</v>
      </c>
      <c r="T11" s="32" t="s">
        <v>3</v>
      </c>
      <c r="U11" s="26" t="s">
        <v>3</v>
      </c>
      <c r="V11" s="32" t="s">
        <v>3</v>
      </c>
      <c r="W11" s="26">
        <v>0.76</v>
      </c>
      <c r="X11" s="32" t="s">
        <v>3</v>
      </c>
      <c r="Y11" s="26">
        <v>1.22</v>
      </c>
      <c r="Z11" s="32" t="s">
        <v>3</v>
      </c>
      <c r="AA11" s="26">
        <v>1.89</v>
      </c>
      <c r="AB11" s="32" t="s">
        <v>3</v>
      </c>
      <c r="AC11" s="29">
        <v>491.0248</v>
      </c>
      <c r="AD11" s="25">
        <v>650.4913</v>
      </c>
      <c r="AE11" s="30">
        <v>0.71</v>
      </c>
    </row>
    <row r="12" spans="1:31" s="6" customFormat="1" ht="17.25" customHeight="1">
      <c r="A12" s="288" t="s">
        <v>102</v>
      </c>
      <c r="B12" s="289"/>
      <c r="C12" s="24">
        <v>1814.92</v>
      </c>
      <c r="D12" s="25">
        <v>402.13930000000005</v>
      </c>
      <c r="E12" s="26">
        <v>991.1417</v>
      </c>
      <c r="F12" s="25">
        <v>351.2893</v>
      </c>
      <c r="G12" s="26">
        <v>552.06</v>
      </c>
      <c r="H12" s="25">
        <v>17.39</v>
      </c>
      <c r="I12" s="29">
        <v>15.54</v>
      </c>
      <c r="J12" s="32" t="s">
        <v>3</v>
      </c>
      <c r="K12" s="26">
        <v>31.2094</v>
      </c>
      <c r="L12" s="25">
        <v>26.98</v>
      </c>
      <c r="M12" s="26" t="s">
        <v>3</v>
      </c>
      <c r="N12" s="32" t="s">
        <v>3</v>
      </c>
      <c r="O12" s="26" t="s">
        <v>3</v>
      </c>
      <c r="P12" s="32" t="s">
        <v>3</v>
      </c>
      <c r="Q12" s="26" t="s">
        <v>3</v>
      </c>
      <c r="R12" s="32" t="s">
        <v>3</v>
      </c>
      <c r="S12" s="26" t="s">
        <v>3</v>
      </c>
      <c r="T12" s="32" t="s">
        <v>3</v>
      </c>
      <c r="U12" s="26" t="s">
        <v>3</v>
      </c>
      <c r="V12" s="32" t="s">
        <v>3</v>
      </c>
      <c r="W12" s="26" t="s">
        <v>3</v>
      </c>
      <c r="X12" s="32" t="s">
        <v>3</v>
      </c>
      <c r="Y12" s="26">
        <v>6.9038</v>
      </c>
      <c r="Z12" s="32" t="s">
        <v>3</v>
      </c>
      <c r="AA12" s="29">
        <v>7.83</v>
      </c>
      <c r="AB12" s="25">
        <v>6.48</v>
      </c>
      <c r="AC12" s="29">
        <v>210.2322</v>
      </c>
      <c r="AD12" s="25">
        <v>402.1393</v>
      </c>
      <c r="AE12" s="26" t="s">
        <v>3</v>
      </c>
    </row>
    <row r="13" spans="1:31" s="6" customFormat="1" ht="17.25" customHeight="1">
      <c r="A13" s="288" t="s">
        <v>103</v>
      </c>
      <c r="B13" s="289"/>
      <c r="C13" s="24">
        <v>8891.8</v>
      </c>
      <c r="D13" s="31">
        <v>3739.71</v>
      </c>
      <c r="E13" s="26">
        <f>7023.7849+865.34</f>
        <v>7889.1249</v>
      </c>
      <c r="F13" s="25">
        <v>3217.7326</v>
      </c>
      <c r="G13" s="29">
        <v>61.041</v>
      </c>
      <c r="H13" s="32" t="s">
        <v>34</v>
      </c>
      <c r="I13" s="29">
        <v>18.48</v>
      </c>
      <c r="J13" s="32" t="s">
        <v>3</v>
      </c>
      <c r="K13" s="26">
        <f>82.75+2.1527</f>
        <v>84.9027</v>
      </c>
      <c r="L13" s="25">
        <v>55.6604</v>
      </c>
      <c r="M13" s="26">
        <f>33.82+428.0976</f>
        <v>461.9176</v>
      </c>
      <c r="N13" s="31">
        <v>427.8026</v>
      </c>
      <c r="O13" s="26" t="s">
        <v>3</v>
      </c>
      <c r="P13" s="32" t="s">
        <v>3</v>
      </c>
      <c r="Q13" s="29">
        <v>9.0893</v>
      </c>
      <c r="R13" s="25">
        <v>2.0811</v>
      </c>
      <c r="S13" s="29">
        <v>36.4329</v>
      </c>
      <c r="T13" s="25">
        <v>36.4329</v>
      </c>
      <c r="U13" s="26">
        <v>29.9517</v>
      </c>
      <c r="V13" s="32" t="s">
        <v>3</v>
      </c>
      <c r="W13" s="26" t="s">
        <v>3</v>
      </c>
      <c r="X13" s="32" t="s">
        <v>3</v>
      </c>
      <c r="Y13" s="26" t="s">
        <v>3</v>
      </c>
      <c r="Z13" s="32" t="s">
        <v>3</v>
      </c>
      <c r="AA13" s="26" t="s">
        <v>3</v>
      </c>
      <c r="AB13" s="32" t="s">
        <v>3</v>
      </c>
      <c r="AC13" s="29">
        <v>249.5866</v>
      </c>
      <c r="AD13" s="25">
        <v>3739.71</v>
      </c>
      <c r="AE13" s="30">
        <v>51.278</v>
      </c>
    </row>
    <row r="14" spans="1:31" s="6" customFormat="1" ht="17.25" customHeight="1">
      <c r="A14" s="288" t="s">
        <v>104</v>
      </c>
      <c r="B14" s="289"/>
      <c r="C14" s="24">
        <v>579.05</v>
      </c>
      <c r="D14" s="25">
        <v>102.90419999999999</v>
      </c>
      <c r="E14" s="29">
        <v>140.789</v>
      </c>
      <c r="F14" s="32" t="s">
        <v>34</v>
      </c>
      <c r="G14" s="26">
        <v>333.3052</v>
      </c>
      <c r="H14" s="25">
        <v>45.21</v>
      </c>
      <c r="I14" s="29">
        <v>3.65</v>
      </c>
      <c r="J14" s="32" t="s">
        <v>3</v>
      </c>
      <c r="K14" s="26">
        <v>68.9012</v>
      </c>
      <c r="L14" s="25">
        <v>52.7042</v>
      </c>
      <c r="M14" s="26">
        <v>22.01</v>
      </c>
      <c r="N14" s="25">
        <v>2.11</v>
      </c>
      <c r="O14" s="26" t="s">
        <v>3</v>
      </c>
      <c r="P14" s="32" t="s">
        <v>3</v>
      </c>
      <c r="Q14" s="29">
        <v>2</v>
      </c>
      <c r="R14" s="25">
        <v>2</v>
      </c>
      <c r="S14" s="26" t="s">
        <v>3</v>
      </c>
      <c r="T14" s="32" t="s">
        <v>3</v>
      </c>
      <c r="U14" s="26" t="s">
        <v>3</v>
      </c>
      <c r="V14" s="32" t="s">
        <v>3</v>
      </c>
      <c r="W14" s="26" t="s">
        <v>3</v>
      </c>
      <c r="X14" s="32" t="s">
        <v>3</v>
      </c>
      <c r="Y14" s="29">
        <v>0.88</v>
      </c>
      <c r="Z14" s="25">
        <v>0.88</v>
      </c>
      <c r="AA14" s="26" t="s">
        <v>3</v>
      </c>
      <c r="AB14" s="32" t="s">
        <v>3</v>
      </c>
      <c r="AC14" s="29">
        <v>5.09</v>
      </c>
      <c r="AD14" s="25">
        <v>102.9042</v>
      </c>
      <c r="AE14" s="30">
        <v>2.43</v>
      </c>
    </row>
    <row r="15" spans="1:31" s="33" customFormat="1" ht="17.25" customHeight="1">
      <c r="A15" s="288" t="s">
        <v>163</v>
      </c>
      <c r="B15" s="289"/>
      <c r="C15" s="24">
        <v>371.1787</v>
      </c>
      <c r="D15" s="31">
        <v>76.8</v>
      </c>
      <c r="E15" s="179">
        <v>177.09</v>
      </c>
      <c r="F15" s="32" t="s">
        <v>34</v>
      </c>
      <c r="G15" s="179">
        <v>34.23</v>
      </c>
      <c r="H15" s="25">
        <v>10.44</v>
      </c>
      <c r="I15" s="179">
        <v>0.9</v>
      </c>
      <c r="J15" s="32" t="s">
        <v>3</v>
      </c>
      <c r="K15" s="26">
        <v>157.3987</v>
      </c>
      <c r="L15" s="25">
        <v>66.3614</v>
      </c>
      <c r="M15" s="26" t="s">
        <v>3</v>
      </c>
      <c r="N15" s="32" t="s">
        <v>3</v>
      </c>
      <c r="O15" s="26" t="s">
        <v>3</v>
      </c>
      <c r="P15" s="32" t="s">
        <v>3</v>
      </c>
      <c r="Q15" s="26" t="s">
        <v>3</v>
      </c>
      <c r="R15" s="32" t="s">
        <v>3</v>
      </c>
      <c r="S15" s="26" t="s">
        <v>3</v>
      </c>
      <c r="T15" s="32" t="s">
        <v>3</v>
      </c>
      <c r="U15" s="26" t="s">
        <v>3</v>
      </c>
      <c r="V15" s="32" t="s">
        <v>3</v>
      </c>
      <c r="W15" s="26" t="s">
        <v>3</v>
      </c>
      <c r="X15" s="32" t="s">
        <v>3</v>
      </c>
      <c r="Y15" s="26" t="s">
        <v>3</v>
      </c>
      <c r="Z15" s="32" t="s">
        <v>3</v>
      </c>
      <c r="AA15" s="26" t="s">
        <v>3</v>
      </c>
      <c r="AB15" s="32" t="s">
        <v>3</v>
      </c>
      <c r="AC15" s="179">
        <v>1.56</v>
      </c>
      <c r="AD15" s="25">
        <v>76.8</v>
      </c>
      <c r="AE15" s="26" t="s">
        <v>3</v>
      </c>
    </row>
    <row r="16" spans="1:31" s="33" customFormat="1" ht="17.25" customHeight="1">
      <c r="A16" s="288" t="s">
        <v>164</v>
      </c>
      <c r="B16" s="289"/>
      <c r="C16" s="24">
        <v>39575.18</v>
      </c>
      <c r="D16" s="31">
        <v>7544.19</v>
      </c>
      <c r="E16" s="26">
        <v>33209.55</v>
      </c>
      <c r="F16" s="25">
        <v>5754.6846000000005</v>
      </c>
      <c r="G16" s="29">
        <v>4278.97</v>
      </c>
      <c r="H16" s="25">
        <v>1708.186</v>
      </c>
      <c r="I16" s="179">
        <v>3.63</v>
      </c>
      <c r="J16" s="32" t="s">
        <v>3</v>
      </c>
      <c r="K16" s="26">
        <v>57.7036</v>
      </c>
      <c r="L16" s="25">
        <v>37.2894</v>
      </c>
      <c r="M16" s="179">
        <v>23.5764</v>
      </c>
      <c r="N16" s="25">
        <v>21.29</v>
      </c>
      <c r="O16" s="179">
        <v>0.78</v>
      </c>
      <c r="P16" s="32" t="s">
        <v>3</v>
      </c>
      <c r="Q16" s="26" t="s">
        <v>3</v>
      </c>
      <c r="R16" s="32" t="s">
        <v>3</v>
      </c>
      <c r="S16" s="26" t="s">
        <v>3</v>
      </c>
      <c r="T16" s="32" t="s">
        <v>3</v>
      </c>
      <c r="U16" s="26">
        <v>626.34</v>
      </c>
      <c r="V16" s="25">
        <v>22.74</v>
      </c>
      <c r="W16" s="26">
        <v>0.99</v>
      </c>
      <c r="X16" s="32" t="s">
        <v>3</v>
      </c>
      <c r="Y16" s="26" t="s">
        <v>3</v>
      </c>
      <c r="Z16" s="32" t="s">
        <v>3</v>
      </c>
      <c r="AA16" s="26" t="s">
        <v>3</v>
      </c>
      <c r="AB16" s="32" t="s">
        <v>3</v>
      </c>
      <c r="AC16" s="179">
        <v>1373.6376</v>
      </c>
      <c r="AD16" s="25">
        <v>7544.19</v>
      </c>
      <c r="AE16" s="26" t="s">
        <v>3</v>
      </c>
    </row>
    <row r="17" spans="1:31" s="33" customFormat="1" ht="17.25" customHeight="1">
      <c r="A17" s="288" t="s">
        <v>165</v>
      </c>
      <c r="B17" s="289"/>
      <c r="C17" s="24">
        <v>74.6</v>
      </c>
      <c r="D17" s="25">
        <v>44.171099999999996</v>
      </c>
      <c r="E17" s="26" t="s">
        <v>34</v>
      </c>
      <c r="F17" s="32" t="s">
        <v>34</v>
      </c>
      <c r="G17" s="179">
        <v>1.75</v>
      </c>
      <c r="H17" s="32" t="s">
        <v>34</v>
      </c>
      <c r="I17" s="179">
        <v>0.16</v>
      </c>
      <c r="J17" s="32" t="s">
        <v>3</v>
      </c>
      <c r="K17" s="26">
        <v>38.33</v>
      </c>
      <c r="L17" s="25">
        <v>18.91</v>
      </c>
      <c r="M17" s="26" t="s">
        <v>3</v>
      </c>
      <c r="N17" s="32" t="s">
        <v>3</v>
      </c>
      <c r="O17" s="26" t="s">
        <v>3</v>
      </c>
      <c r="P17" s="32" t="s">
        <v>3</v>
      </c>
      <c r="Q17" s="26" t="s">
        <v>3</v>
      </c>
      <c r="R17" s="32" t="s">
        <v>3</v>
      </c>
      <c r="S17" s="179">
        <v>25.2611</v>
      </c>
      <c r="T17" s="25">
        <v>25.2611</v>
      </c>
      <c r="U17" s="26" t="s">
        <v>3</v>
      </c>
      <c r="V17" s="32" t="s">
        <v>3</v>
      </c>
      <c r="W17" s="26" t="s">
        <v>3</v>
      </c>
      <c r="X17" s="32" t="s">
        <v>3</v>
      </c>
      <c r="Y17" s="26" t="s">
        <v>3</v>
      </c>
      <c r="Z17" s="32" t="s">
        <v>3</v>
      </c>
      <c r="AA17" s="26" t="s">
        <v>3</v>
      </c>
      <c r="AB17" s="32" t="s">
        <v>3</v>
      </c>
      <c r="AC17" s="179">
        <v>7.6</v>
      </c>
      <c r="AD17" s="25">
        <v>44.1711</v>
      </c>
      <c r="AE17" s="179">
        <v>1.5</v>
      </c>
    </row>
    <row r="18" spans="1:31" s="6" customFormat="1" ht="17.25" customHeight="1">
      <c r="A18" s="288" t="s">
        <v>185</v>
      </c>
      <c r="B18" s="289"/>
      <c r="C18" s="26" t="s">
        <v>34</v>
      </c>
      <c r="D18" s="32" t="s">
        <v>34</v>
      </c>
      <c r="E18" s="26" t="s">
        <v>34</v>
      </c>
      <c r="F18" s="32" t="s">
        <v>34</v>
      </c>
      <c r="G18" s="26" t="s">
        <v>34</v>
      </c>
      <c r="H18" s="32" t="s">
        <v>34</v>
      </c>
      <c r="I18" s="26" t="s">
        <v>34</v>
      </c>
      <c r="J18" s="32" t="s">
        <v>3</v>
      </c>
      <c r="K18" s="26" t="s">
        <v>3</v>
      </c>
      <c r="L18" s="32" t="s">
        <v>3</v>
      </c>
      <c r="M18" s="26" t="s">
        <v>3</v>
      </c>
      <c r="N18" s="32" t="s">
        <v>3</v>
      </c>
      <c r="O18" s="26" t="s">
        <v>3</v>
      </c>
      <c r="P18" s="32" t="s">
        <v>3</v>
      </c>
      <c r="Q18" s="26" t="s">
        <v>3</v>
      </c>
      <c r="R18" s="32" t="s">
        <v>3</v>
      </c>
      <c r="S18" s="26" t="s">
        <v>3</v>
      </c>
      <c r="T18" s="32" t="s">
        <v>3</v>
      </c>
      <c r="U18" s="26" t="s">
        <v>3</v>
      </c>
      <c r="V18" s="32" t="s">
        <v>3</v>
      </c>
      <c r="W18" s="26" t="s">
        <v>3</v>
      </c>
      <c r="X18" s="32" t="s">
        <v>3</v>
      </c>
      <c r="Y18" s="26" t="s">
        <v>3</v>
      </c>
      <c r="Z18" s="32" t="s">
        <v>3</v>
      </c>
      <c r="AA18" s="26" t="s">
        <v>3</v>
      </c>
      <c r="AB18" s="32" t="s">
        <v>3</v>
      </c>
      <c r="AC18" s="26" t="s">
        <v>3</v>
      </c>
      <c r="AD18" s="32" t="s">
        <v>3</v>
      </c>
      <c r="AE18" s="26" t="s">
        <v>3</v>
      </c>
    </row>
    <row r="19" spans="1:31" s="7" customFormat="1" ht="17.25" customHeight="1">
      <c r="A19" s="288"/>
      <c r="B19" s="289"/>
      <c r="C19" s="24" t="s">
        <v>186</v>
      </c>
      <c r="D19" s="31" t="s">
        <v>186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6" customFormat="1" ht="17.25" customHeight="1">
      <c r="A20" s="288" t="s">
        <v>105</v>
      </c>
      <c r="B20" s="289"/>
      <c r="C20" s="26" t="s">
        <v>34</v>
      </c>
      <c r="D20" s="32" t="s">
        <v>34</v>
      </c>
      <c r="E20" s="26" t="s">
        <v>34</v>
      </c>
      <c r="F20" s="32" t="s">
        <v>34</v>
      </c>
      <c r="G20" s="26" t="s">
        <v>34</v>
      </c>
      <c r="H20" s="32" t="s">
        <v>34</v>
      </c>
      <c r="I20" s="26" t="s">
        <v>34</v>
      </c>
      <c r="J20" s="32" t="s">
        <v>3</v>
      </c>
      <c r="K20" s="26" t="s">
        <v>3</v>
      </c>
      <c r="L20" s="32" t="s">
        <v>3</v>
      </c>
      <c r="M20" s="26" t="s">
        <v>3</v>
      </c>
      <c r="N20" s="32" t="s">
        <v>3</v>
      </c>
      <c r="O20" s="26" t="s">
        <v>3</v>
      </c>
      <c r="P20" s="32" t="s">
        <v>3</v>
      </c>
      <c r="Q20" s="26" t="s">
        <v>3</v>
      </c>
      <c r="R20" s="32" t="s">
        <v>3</v>
      </c>
      <c r="S20" s="26" t="s">
        <v>3</v>
      </c>
      <c r="T20" s="32" t="s">
        <v>3</v>
      </c>
      <c r="U20" s="26" t="s">
        <v>3</v>
      </c>
      <c r="V20" s="32" t="s">
        <v>3</v>
      </c>
      <c r="W20" s="26" t="s">
        <v>3</v>
      </c>
      <c r="X20" s="32" t="s">
        <v>3</v>
      </c>
      <c r="Y20" s="26" t="s">
        <v>3</v>
      </c>
      <c r="Z20" s="32" t="s">
        <v>3</v>
      </c>
      <c r="AA20" s="26" t="s">
        <v>3</v>
      </c>
      <c r="AB20" s="32" t="s">
        <v>3</v>
      </c>
      <c r="AC20" s="26" t="s">
        <v>3</v>
      </c>
      <c r="AD20" s="32" t="s">
        <v>3</v>
      </c>
      <c r="AE20" s="26" t="s">
        <v>3</v>
      </c>
    </row>
    <row r="21" spans="1:31" s="7" customFormat="1" ht="17.25" customHeight="1">
      <c r="A21" s="34"/>
      <c r="B21" s="35" t="s">
        <v>106</v>
      </c>
      <c r="C21" s="206" t="s">
        <v>34</v>
      </c>
      <c r="D21" s="36" t="s">
        <v>34</v>
      </c>
      <c r="E21" s="206" t="s">
        <v>34</v>
      </c>
      <c r="F21" s="36" t="s">
        <v>34</v>
      </c>
      <c r="G21" s="206" t="s">
        <v>34</v>
      </c>
      <c r="H21" s="36" t="s">
        <v>34</v>
      </c>
      <c r="I21" s="206" t="s">
        <v>34</v>
      </c>
      <c r="J21" s="36" t="s">
        <v>3</v>
      </c>
      <c r="K21" s="206" t="s">
        <v>3</v>
      </c>
      <c r="L21" s="36" t="s">
        <v>3</v>
      </c>
      <c r="M21" s="206" t="s">
        <v>3</v>
      </c>
      <c r="N21" s="36" t="s">
        <v>3</v>
      </c>
      <c r="O21" s="206" t="s">
        <v>3</v>
      </c>
      <c r="P21" s="36" t="s">
        <v>3</v>
      </c>
      <c r="Q21" s="206" t="s">
        <v>3</v>
      </c>
      <c r="R21" s="36" t="s">
        <v>3</v>
      </c>
      <c r="S21" s="206" t="s">
        <v>3</v>
      </c>
      <c r="T21" s="36" t="s">
        <v>3</v>
      </c>
      <c r="U21" s="206" t="s">
        <v>3</v>
      </c>
      <c r="V21" s="36" t="s">
        <v>3</v>
      </c>
      <c r="W21" s="206" t="s">
        <v>3</v>
      </c>
      <c r="X21" s="36" t="s">
        <v>3</v>
      </c>
      <c r="Y21" s="206" t="s">
        <v>3</v>
      </c>
      <c r="Z21" s="36" t="s">
        <v>3</v>
      </c>
      <c r="AA21" s="206" t="s">
        <v>3</v>
      </c>
      <c r="AB21" s="36" t="s">
        <v>3</v>
      </c>
      <c r="AC21" s="206" t="s">
        <v>3</v>
      </c>
      <c r="AD21" s="36" t="s">
        <v>3</v>
      </c>
      <c r="AE21" s="206" t="s">
        <v>3</v>
      </c>
    </row>
    <row r="22" spans="1:31" s="7" customFormat="1" ht="17.25" customHeight="1">
      <c r="A22" s="34"/>
      <c r="B22" s="37"/>
      <c r="C22" s="163" t="s">
        <v>186</v>
      </c>
      <c r="D22" s="165" t="s">
        <v>186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6" customFormat="1" ht="17.25" customHeight="1">
      <c r="A23" s="288" t="s">
        <v>109</v>
      </c>
      <c r="B23" s="289"/>
      <c r="C23" s="24">
        <v>1055.54</v>
      </c>
      <c r="D23" s="31">
        <v>442.7199</v>
      </c>
      <c r="E23" s="29">
        <v>615.4062</v>
      </c>
      <c r="F23" s="25">
        <v>298.5899</v>
      </c>
      <c r="G23" s="29">
        <v>67.0254</v>
      </c>
      <c r="H23" s="32" t="s">
        <v>34</v>
      </c>
      <c r="I23" s="29">
        <v>8.83</v>
      </c>
      <c r="J23" s="32" t="s">
        <v>3</v>
      </c>
      <c r="K23" s="26">
        <v>302.7317</v>
      </c>
      <c r="L23" s="25">
        <v>144.1278</v>
      </c>
      <c r="M23" s="26" t="s">
        <v>3</v>
      </c>
      <c r="N23" s="32" t="s">
        <v>3</v>
      </c>
      <c r="O23" s="26" t="s">
        <v>3</v>
      </c>
      <c r="P23" s="32" t="s">
        <v>3</v>
      </c>
      <c r="Q23" s="26" t="s">
        <v>3</v>
      </c>
      <c r="R23" s="32" t="s">
        <v>3</v>
      </c>
      <c r="S23" s="26" t="s">
        <v>3</v>
      </c>
      <c r="T23" s="32" t="s">
        <v>3</v>
      </c>
      <c r="U23" s="26" t="s">
        <v>3</v>
      </c>
      <c r="V23" s="32" t="s">
        <v>3</v>
      </c>
      <c r="W23" s="26" t="s">
        <v>3</v>
      </c>
      <c r="X23" s="32" t="s">
        <v>3</v>
      </c>
      <c r="Y23" s="26" t="s">
        <v>3</v>
      </c>
      <c r="Z23" s="32" t="s">
        <v>3</v>
      </c>
      <c r="AA23" s="26" t="s">
        <v>3</v>
      </c>
      <c r="AB23" s="32" t="s">
        <v>3</v>
      </c>
      <c r="AC23" s="29">
        <v>61.54</v>
      </c>
      <c r="AD23" s="25">
        <v>442.7199</v>
      </c>
      <c r="AE23" s="26" t="s">
        <v>3</v>
      </c>
    </row>
    <row r="24" spans="1:31" s="7" customFormat="1" ht="17.25" customHeight="1">
      <c r="A24" s="34"/>
      <c r="B24" s="37" t="s">
        <v>5</v>
      </c>
      <c r="C24" s="207">
        <v>752.81</v>
      </c>
      <c r="D24" s="208">
        <v>298.5899</v>
      </c>
      <c r="E24" s="206">
        <v>615.4062</v>
      </c>
      <c r="F24" s="209">
        <v>298.5899</v>
      </c>
      <c r="G24" s="206">
        <v>67.0254</v>
      </c>
      <c r="H24" s="36" t="s">
        <v>34</v>
      </c>
      <c r="I24" s="206">
        <v>8.83</v>
      </c>
      <c r="J24" s="36" t="s">
        <v>3</v>
      </c>
      <c r="K24" s="206" t="s">
        <v>3</v>
      </c>
      <c r="L24" s="36" t="s">
        <v>3</v>
      </c>
      <c r="M24" s="206" t="s">
        <v>3</v>
      </c>
      <c r="N24" s="36" t="s">
        <v>3</v>
      </c>
      <c r="O24" s="206" t="s">
        <v>3</v>
      </c>
      <c r="P24" s="36" t="s">
        <v>3</v>
      </c>
      <c r="Q24" s="206" t="s">
        <v>3</v>
      </c>
      <c r="R24" s="36" t="s">
        <v>3</v>
      </c>
      <c r="S24" s="206" t="s">
        <v>3</v>
      </c>
      <c r="T24" s="36" t="s">
        <v>3</v>
      </c>
      <c r="U24" s="206" t="s">
        <v>3</v>
      </c>
      <c r="V24" s="36" t="s">
        <v>3</v>
      </c>
      <c r="W24" s="206" t="s">
        <v>3</v>
      </c>
      <c r="X24" s="36" t="s">
        <v>3</v>
      </c>
      <c r="Y24" s="206" t="s">
        <v>3</v>
      </c>
      <c r="Z24" s="36" t="s">
        <v>3</v>
      </c>
      <c r="AA24" s="206" t="s">
        <v>3</v>
      </c>
      <c r="AB24" s="36" t="s">
        <v>3</v>
      </c>
      <c r="AC24" s="206">
        <v>61.54</v>
      </c>
      <c r="AD24" s="209">
        <v>298.5899</v>
      </c>
      <c r="AE24" s="206" t="s">
        <v>3</v>
      </c>
    </row>
    <row r="25" spans="1:31" s="7" customFormat="1" ht="17.25" customHeight="1">
      <c r="A25" s="34"/>
      <c r="B25" s="37" t="s">
        <v>166</v>
      </c>
      <c r="C25" s="163">
        <v>302.7317</v>
      </c>
      <c r="D25" s="165">
        <v>144.1278</v>
      </c>
      <c r="E25" s="206" t="s">
        <v>34</v>
      </c>
      <c r="F25" s="36" t="s">
        <v>34</v>
      </c>
      <c r="G25" s="206" t="s">
        <v>34</v>
      </c>
      <c r="H25" s="36" t="s">
        <v>34</v>
      </c>
      <c r="I25" s="206" t="s">
        <v>34</v>
      </c>
      <c r="J25" s="36" t="s">
        <v>3</v>
      </c>
      <c r="K25" s="180">
        <v>302.7317</v>
      </c>
      <c r="L25" s="210">
        <v>144.1278</v>
      </c>
      <c r="M25" s="206" t="s">
        <v>3</v>
      </c>
      <c r="N25" s="36" t="s">
        <v>3</v>
      </c>
      <c r="O25" s="206" t="s">
        <v>3</v>
      </c>
      <c r="P25" s="36" t="s">
        <v>3</v>
      </c>
      <c r="Q25" s="206" t="s">
        <v>3</v>
      </c>
      <c r="R25" s="36" t="s">
        <v>3</v>
      </c>
      <c r="S25" s="206" t="s">
        <v>3</v>
      </c>
      <c r="T25" s="36" t="s">
        <v>3</v>
      </c>
      <c r="U25" s="206" t="s">
        <v>3</v>
      </c>
      <c r="V25" s="36" t="s">
        <v>3</v>
      </c>
      <c r="W25" s="206" t="s">
        <v>3</v>
      </c>
      <c r="X25" s="36" t="s">
        <v>3</v>
      </c>
      <c r="Y25" s="206" t="s">
        <v>3</v>
      </c>
      <c r="Z25" s="36" t="s">
        <v>3</v>
      </c>
      <c r="AA25" s="206" t="s">
        <v>3</v>
      </c>
      <c r="AB25" s="36" t="s">
        <v>3</v>
      </c>
      <c r="AC25" s="206" t="s">
        <v>3</v>
      </c>
      <c r="AD25" s="208">
        <v>144.13</v>
      </c>
      <c r="AE25" s="206" t="s">
        <v>3</v>
      </c>
    </row>
    <row r="26" spans="1:31" s="7" customFormat="1" ht="17.25" customHeight="1">
      <c r="A26" s="34"/>
      <c r="B26" s="37"/>
      <c r="C26" s="164" t="s">
        <v>186</v>
      </c>
      <c r="D26" s="166" t="s">
        <v>186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6" customFormat="1" ht="17.25" customHeight="1">
      <c r="A27" s="288" t="s">
        <v>112</v>
      </c>
      <c r="B27" s="289"/>
      <c r="C27" s="24">
        <v>2187.35</v>
      </c>
      <c r="D27" s="31">
        <v>681.15</v>
      </c>
      <c r="E27" s="29">
        <v>1536.32</v>
      </c>
      <c r="F27" s="25">
        <v>549.9577</v>
      </c>
      <c r="G27" s="29">
        <v>257.8134</v>
      </c>
      <c r="H27" s="32" t="s">
        <v>34</v>
      </c>
      <c r="I27" s="29">
        <v>24.72</v>
      </c>
      <c r="J27" s="32" t="s">
        <v>3</v>
      </c>
      <c r="K27" s="29">
        <v>218.2294</v>
      </c>
      <c r="L27" s="25">
        <v>72.9126</v>
      </c>
      <c r="M27" s="29">
        <v>87.772</v>
      </c>
      <c r="N27" s="25">
        <v>43.85</v>
      </c>
      <c r="O27" s="26" t="s">
        <v>3</v>
      </c>
      <c r="P27" s="32" t="s">
        <v>3</v>
      </c>
      <c r="Q27" s="26" t="s">
        <v>3</v>
      </c>
      <c r="R27" s="32" t="s">
        <v>3</v>
      </c>
      <c r="S27" s="26" t="s">
        <v>3</v>
      </c>
      <c r="T27" s="32" t="s">
        <v>3</v>
      </c>
      <c r="U27" s="26" t="s">
        <v>3</v>
      </c>
      <c r="V27" s="32" t="s">
        <v>3</v>
      </c>
      <c r="W27" s="26" t="s">
        <v>3</v>
      </c>
      <c r="X27" s="32" t="s">
        <v>3</v>
      </c>
      <c r="Y27" s="29">
        <v>13.27</v>
      </c>
      <c r="Z27" s="31" t="s">
        <v>3</v>
      </c>
      <c r="AA27" s="29">
        <v>14.43</v>
      </c>
      <c r="AB27" s="25">
        <v>14.43</v>
      </c>
      <c r="AC27" s="29">
        <v>34.802800000000005</v>
      </c>
      <c r="AD27" s="25">
        <v>681.1503</v>
      </c>
      <c r="AE27" s="26" t="s">
        <v>3</v>
      </c>
    </row>
    <row r="28" spans="1:31" s="7" customFormat="1" ht="17.25" customHeight="1">
      <c r="A28" s="38"/>
      <c r="B28" s="37" t="s">
        <v>113</v>
      </c>
      <c r="C28" s="163">
        <v>485.44</v>
      </c>
      <c r="D28" s="165">
        <v>110.07</v>
      </c>
      <c r="E28" s="206">
        <v>184.92</v>
      </c>
      <c r="F28" s="36" t="s">
        <v>34</v>
      </c>
      <c r="G28" s="206">
        <v>49.1632</v>
      </c>
      <c r="H28" s="36" t="s">
        <v>34</v>
      </c>
      <c r="I28" s="206">
        <v>3.03</v>
      </c>
      <c r="J28" s="36" t="s">
        <v>3</v>
      </c>
      <c r="K28" s="206">
        <v>100.6022</v>
      </c>
      <c r="L28" s="209">
        <v>51.7896</v>
      </c>
      <c r="M28" s="206">
        <v>87.542</v>
      </c>
      <c r="N28" s="209">
        <v>43.85</v>
      </c>
      <c r="O28" s="206" t="s">
        <v>3</v>
      </c>
      <c r="P28" s="36" t="s">
        <v>3</v>
      </c>
      <c r="Q28" s="206" t="s">
        <v>3</v>
      </c>
      <c r="R28" s="36" t="s">
        <v>3</v>
      </c>
      <c r="S28" s="206" t="s">
        <v>3</v>
      </c>
      <c r="T28" s="36" t="s">
        <v>3</v>
      </c>
      <c r="U28" s="206" t="s">
        <v>3</v>
      </c>
      <c r="V28" s="36" t="s">
        <v>3</v>
      </c>
      <c r="W28" s="206" t="s">
        <v>3</v>
      </c>
      <c r="X28" s="36" t="s">
        <v>3</v>
      </c>
      <c r="Y28" s="206">
        <v>13.27</v>
      </c>
      <c r="Z28" s="165" t="s">
        <v>3</v>
      </c>
      <c r="AA28" s="206">
        <v>14.43</v>
      </c>
      <c r="AB28" s="209">
        <v>14.43</v>
      </c>
      <c r="AC28" s="206">
        <v>32.49</v>
      </c>
      <c r="AD28" s="209">
        <v>110.0696</v>
      </c>
      <c r="AE28" s="206" t="s">
        <v>3</v>
      </c>
    </row>
    <row r="29" spans="1:31" s="19" customFormat="1" ht="17.25" customHeight="1">
      <c r="A29" s="38"/>
      <c r="B29" s="39" t="s">
        <v>167</v>
      </c>
      <c r="C29" s="207">
        <v>1701.91</v>
      </c>
      <c r="D29" s="208">
        <v>571.0807000000001</v>
      </c>
      <c r="E29" s="211">
        <v>1351.4</v>
      </c>
      <c r="F29" s="208">
        <v>549.9577</v>
      </c>
      <c r="G29" s="211">
        <v>208.6502</v>
      </c>
      <c r="H29" s="36" t="s">
        <v>34</v>
      </c>
      <c r="I29" s="211">
        <v>21.686</v>
      </c>
      <c r="J29" s="36" t="s">
        <v>3</v>
      </c>
      <c r="K29" s="211">
        <v>117.6272</v>
      </c>
      <c r="L29" s="208">
        <v>21.123</v>
      </c>
      <c r="M29" s="211">
        <v>0.23</v>
      </c>
      <c r="N29" s="36" t="s">
        <v>3</v>
      </c>
      <c r="O29" s="206" t="s">
        <v>3</v>
      </c>
      <c r="P29" s="36" t="s">
        <v>3</v>
      </c>
      <c r="Q29" s="206" t="s">
        <v>3</v>
      </c>
      <c r="R29" s="36" t="s">
        <v>3</v>
      </c>
      <c r="S29" s="206" t="s">
        <v>3</v>
      </c>
      <c r="T29" s="36" t="s">
        <v>3</v>
      </c>
      <c r="U29" s="206" t="s">
        <v>3</v>
      </c>
      <c r="V29" s="36" t="s">
        <v>3</v>
      </c>
      <c r="W29" s="206" t="s">
        <v>3</v>
      </c>
      <c r="X29" s="36" t="s">
        <v>3</v>
      </c>
      <c r="Y29" s="206" t="s">
        <v>3</v>
      </c>
      <c r="Z29" s="36" t="s">
        <v>3</v>
      </c>
      <c r="AA29" s="206" t="s">
        <v>3</v>
      </c>
      <c r="AB29" s="36" t="s">
        <v>3</v>
      </c>
      <c r="AC29" s="211">
        <v>2.3128</v>
      </c>
      <c r="AD29" s="208">
        <v>571.0807</v>
      </c>
      <c r="AE29" s="206" t="s">
        <v>3</v>
      </c>
    </row>
    <row r="30" spans="1:31" s="7" customFormat="1" ht="17.25" customHeight="1">
      <c r="A30" s="40"/>
      <c r="B30" s="41"/>
      <c r="C30" s="164" t="s">
        <v>186</v>
      </c>
      <c r="D30" s="166" t="s">
        <v>186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6" customFormat="1" ht="17.25" customHeight="1">
      <c r="A31" s="288" t="s">
        <v>114</v>
      </c>
      <c r="B31" s="289"/>
      <c r="C31" s="212">
        <v>1592.9726</v>
      </c>
      <c r="D31" s="25">
        <v>732.6492000000001</v>
      </c>
      <c r="E31" s="29">
        <v>723.313</v>
      </c>
      <c r="F31" s="25">
        <v>590.3451</v>
      </c>
      <c r="G31" s="29">
        <v>833.5996</v>
      </c>
      <c r="H31" s="25">
        <v>142.3041</v>
      </c>
      <c r="I31" s="29">
        <v>8.74</v>
      </c>
      <c r="J31" s="32" t="s">
        <v>3</v>
      </c>
      <c r="K31" s="26" t="s">
        <v>3</v>
      </c>
      <c r="L31" s="32" t="s">
        <v>3</v>
      </c>
      <c r="M31" s="26" t="s">
        <v>3</v>
      </c>
      <c r="N31" s="32" t="s">
        <v>3</v>
      </c>
      <c r="O31" s="26" t="s">
        <v>3</v>
      </c>
      <c r="P31" s="32" t="s">
        <v>3</v>
      </c>
      <c r="Q31" s="26" t="s">
        <v>3</v>
      </c>
      <c r="R31" s="32" t="s">
        <v>3</v>
      </c>
      <c r="S31" s="26" t="s">
        <v>3</v>
      </c>
      <c r="T31" s="32" t="s">
        <v>3</v>
      </c>
      <c r="U31" s="26" t="s">
        <v>3</v>
      </c>
      <c r="V31" s="32" t="s">
        <v>3</v>
      </c>
      <c r="W31" s="26" t="s">
        <v>3</v>
      </c>
      <c r="X31" s="32" t="s">
        <v>3</v>
      </c>
      <c r="Y31" s="26" t="s">
        <v>3</v>
      </c>
      <c r="Z31" s="32" t="s">
        <v>3</v>
      </c>
      <c r="AA31" s="26" t="s">
        <v>3</v>
      </c>
      <c r="AB31" s="32" t="s">
        <v>3</v>
      </c>
      <c r="AC31" s="29">
        <v>27.32</v>
      </c>
      <c r="AD31" s="25">
        <v>732.6492</v>
      </c>
      <c r="AE31" s="26" t="s">
        <v>3</v>
      </c>
    </row>
    <row r="32" spans="1:31" s="7" customFormat="1" ht="17.25" customHeight="1">
      <c r="A32" s="34"/>
      <c r="B32" s="37" t="s">
        <v>168</v>
      </c>
      <c r="C32" s="207">
        <v>1592.9726</v>
      </c>
      <c r="D32" s="208">
        <v>732.6492000000001</v>
      </c>
      <c r="E32" s="211">
        <v>723.313</v>
      </c>
      <c r="F32" s="208">
        <v>590.3451</v>
      </c>
      <c r="G32" s="211">
        <v>833.5996</v>
      </c>
      <c r="H32" s="208">
        <v>142.3041</v>
      </c>
      <c r="I32" s="211">
        <v>8.74</v>
      </c>
      <c r="J32" s="36" t="s">
        <v>3</v>
      </c>
      <c r="K32" s="206" t="s">
        <v>3</v>
      </c>
      <c r="L32" s="36" t="s">
        <v>3</v>
      </c>
      <c r="M32" s="206" t="s">
        <v>3</v>
      </c>
      <c r="N32" s="36" t="s">
        <v>3</v>
      </c>
      <c r="O32" s="206" t="s">
        <v>3</v>
      </c>
      <c r="P32" s="36" t="s">
        <v>3</v>
      </c>
      <c r="Q32" s="206" t="s">
        <v>3</v>
      </c>
      <c r="R32" s="36" t="s">
        <v>3</v>
      </c>
      <c r="S32" s="206" t="s">
        <v>3</v>
      </c>
      <c r="T32" s="36" t="s">
        <v>3</v>
      </c>
      <c r="U32" s="206" t="s">
        <v>3</v>
      </c>
      <c r="V32" s="36" t="s">
        <v>3</v>
      </c>
      <c r="W32" s="206" t="s">
        <v>3</v>
      </c>
      <c r="X32" s="36" t="s">
        <v>3</v>
      </c>
      <c r="Y32" s="206" t="s">
        <v>3</v>
      </c>
      <c r="Z32" s="36" t="s">
        <v>3</v>
      </c>
      <c r="AA32" s="206" t="s">
        <v>3</v>
      </c>
      <c r="AB32" s="36" t="s">
        <v>3</v>
      </c>
      <c r="AC32" s="211">
        <v>27.32</v>
      </c>
      <c r="AD32" s="208">
        <v>732.6492</v>
      </c>
      <c r="AE32" s="206" t="s">
        <v>3</v>
      </c>
    </row>
    <row r="33" spans="1:31" s="7" customFormat="1" ht="17.25" customHeight="1">
      <c r="A33" s="34"/>
      <c r="B33" s="37"/>
      <c r="C33" s="164" t="s">
        <v>186</v>
      </c>
      <c r="D33" s="166" t="s">
        <v>186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6" customFormat="1" ht="17.25" customHeight="1">
      <c r="A34" s="288" t="s">
        <v>169</v>
      </c>
      <c r="B34" s="289"/>
      <c r="C34" s="212">
        <v>2806.03</v>
      </c>
      <c r="D34" s="25">
        <v>720.9599000000001</v>
      </c>
      <c r="E34" s="29">
        <v>2528.39</v>
      </c>
      <c r="F34" s="25">
        <v>709.7399</v>
      </c>
      <c r="G34" s="29">
        <v>103.4536</v>
      </c>
      <c r="H34" s="25">
        <v>7.1</v>
      </c>
      <c r="I34" s="29">
        <v>33.03</v>
      </c>
      <c r="J34" s="32" t="s">
        <v>3</v>
      </c>
      <c r="K34" s="26" t="s">
        <v>3</v>
      </c>
      <c r="L34" s="32" t="s">
        <v>3</v>
      </c>
      <c r="M34" s="29">
        <v>0.21</v>
      </c>
      <c r="N34" s="32" t="s">
        <v>3</v>
      </c>
      <c r="O34" s="26" t="s">
        <v>3</v>
      </c>
      <c r="P34" s="32" t="s">
        <v>3</v>
      </c>
      <c r="Q34" s="26" t="s">
        <v>3</v>
      </c>
      <c r="R34" s="32" t="s">
        <v>3</v>
      </c>
      <c r="S34" s="26" t="s">
        <v>3</v>
      </c>
      <c r="T34" s="32" t="s">
        <v>3</v>
      </c>
      <c r="U34" s="29">
        <v>7.95</v>
      </c>
      <c r="V34" s="32" t="s">
        <v>3</v>
      </c>
      <c r="W34" s="26" t="s">
        <v>3</v>
      </c>
      <c r="X34" s="32" t="s">
        <v>3</v>
      </c>
      <c r="Y34" s="29">
        <v>19.1231</v>
      </c>
      <c r="Z34" s="25">
        <v>4.12</v>
      </c>
      <c r="AA34" s="29">
        <v>35.22</v>
      </c>
      <c r="AB34" s="32" t="s">
        <v>3</v>
      </c>
      <c r="AC34" s="29">
        <v>65.1066</v>
      </c>
      <c r="AD34" s="25">
        <v>720.9599000000001</v>
      </c>
      <c r="AE34" s="29">
        <v>13.55</v>
      </c>
    </row>
    <row r="35" spans="1:31" s="7" customFormat="1" ht="17.25" customHeight="1">
      <c r="A35" s="34"/>
      <c r="B35" s="37" t="s">
        <v>116</v>
      </c>
      <c r="C35" s="207">
        <v>1597.47</v>
      </c>
      <c r="D35" s="208">
        <v>602.5199</v>
      </c>
      <c r="E35" s="206">
        <v>1467.85</v>
      </c>
      <c r="F35" s="208">
        <v>602.5199</v>
      </c>
      <c r="G35" s="211">
        <v>30.3834</v>
      </c>
      <c r="H35" s="36" t="s">
        <v>34</v>
      </c>
      <c r="I35" s="211">
        <v>11.5364</v>
      </c>
      <c r="J35" s="36" t="s">
        <v>3</v>
      </c>
      <c r="K35" s="206" t="s">
        <v>3</v>
      </c>
      <c r="L35" s="36" t="s">
        <v>3</v>
      </c>
      <c r="M35" s="206" t="s">
        <v>3</v>
      </c>
      <c r="N35" s="36" t="s">
        <v>3</v>
      </c>
      <c r="O35" s="206" t="s">
        <v>3</v>
      </c>
      <c r="P35" s="36" t="s">
        <v>3</v>
      </c>
      <c r="Q35" s="206" t="s">
        <v>3</v>
      </c>
      <c r="R35" s="36" t="s">
        <v>3</v>
      </c>
      <c r="S35" s="206" t="s">
        <v>3</v>
      </c>
      <c r="T35" s="36" t="s">
        <v>3</v>
      </c>
      <c r="U35" s="206" t="s">
        <v>3</v>
      </c>
      <c r="V35" s="36" t="s">
        <v>3</v>
      </c>
      <c r="W35" s="206" t="s">
        <v>3</v>
      </c>
      <c r="X35" s="36" t="s">
        <v>3</v>
      </c>
      <c r="Y35" s="206">
        <v>3.33</v>
      </c>
      <c r="Z35" s="36" t="s">
        <v>3</v>
      </c>
      <c r="AA35" s="206">
        <v>35.22</v>
      </c>
      <c r="AB35" s="36" t="s">
        <v>3</v>
      </c>
      <c r="AC35" s="211">
        <v>49.15</v>
      </c>
      <c r="AD35" s="208">
        <v>602.5199</v>
      </c>
      <c r="AE35" s="206" t="s">
        <v>3</v>
      </c>
    </row>
    <row r="36" spans="1:31" s="7" customFormat="1" ht="17.25" customHeight="1">
      <c r="A36" s="42"/>
      <c r="B36" s="43" t="s">
        <v>170</v>
      </c>
      <c r="C36" s="213">
        <v>1208.56</v>
      </c>
      <c r="D36" s="214">
        <v>118.44</v>
      </c>
      <c r="E36" s="215">
        <v>1060.54</v>
      </c>
      <c r="F36" s="214">
        <v>107.22</v>
      </c>
      <c r="G36" s="215">
        <v>73.0702</v>
      </c>
      <c r="H36" s="214">
        <v>7.1</v>
      </c>
      <c r="I36" s="215">
        <v>21.49</v>
      </c>
      <c r="J36" s="44" t="s">
        <v>3</v>
      </c>
      <c r="K36" s="216" t="s">
        <v>3</v>
      </c>
      <c r="L36" s="44" t="s">
        <v>3</v>
      </c>
      <c r="M36" s="215">
        <v>0.21</v>
      </c>
      <c r="N36" s="44" t="s">
        <v>3</v>
      </c>
      <c r="O36" s="216" t="s">
        <v>3</v>
      </c>
      <c r="P36" s="44" t="s">
        <v>3</v>
      </c>
      <c r="Q36" s="216" t="s">
        <v>3</v>
      </c>
      <c r="R36" s="44" t="s">
        <v>3</v>
      </c>
      <c r="S36" s="216" t="s">
        <v>3</v>
      </c>
      <c r="T36" s="44" t="s">
        <v>3</v>
      </c>
      <c r="U36" s="216">
        <v>7.95</v>
      </c>
      <c r="V36" s="44" t="s">
        <v>3</v>
      </c>
      <c r="W36" s="216" t="s">
        <v>3</v>
      </c>
      <c r="X36" s="44" t="s">
        <v>3</v>
      </c>
      <c r="Y36" s="215">
        <v>15.7931</v>
      </c>
      <c r="Z36" s="214">
        <v>4.12</v>
      </c>
      <c r="AA36" s="216" t="s">
        <v>3</v>
      </c>
      <c r="AB36" s="44" t="s">
        <v>3</v>
      </c>
      <c r="AC36" s="215">
        <v>15.9566</v>
      </c>
      <c r="AD36" s="214">
        <v>118.44</v>
      </c>
      <c r="AE36" s="217">
        <v>13.55</v>
      </c>
    </row>
    <row r="37" spans="1:31" ht="17.25" customHeight="1">
      <c r="A37" s="45" t="s">
        <v>171</v>
      </c>
      <c r="B37" s="45"/>
      <c r="C37" s="162"/>
      <c r="D37" s="47"/>
      <c r="E37" s="46"/>
      <c r="F37" s="47"/>
      <c r="G37" s="46"/>
      <c r="H37" s="47"/>
      <c r="I37" s="46"/>
      <c r="J37" s="47"/>
      <c r="K37" s="162" t="s">
        <v>186</v>
      </c>
      <c r="L37" s="47"/>
      <c r="M37" s="46"/>
      <c r="N37" s="47"/>
      <c r="O37" s="46"/>
      <c r="P37" s="46"/>
      <c r="Q37" s="47"/>
      <c r="R37" s="47"/>
      <c r="S37" s="192" t="s">
        <v>186</v>
      </c>
      <c r="T37" s="47"/>
      <c r="U37" s="192" t="s">
        <v>186</v>
      </c>
      <c r="V37" s="47"/>
      <c r="W37" s="47"/>
      <c r="X37" s="47"/>
      <c r="Y37" s="47"/>
      <c r="Z37" s="47"/>
      <c r="AA37" s="192" t="s">
        <v>186</v>
      </c>
      <c r="AB37" s="47"/>
      <c r="AC37" s="47"/>
      <c r="AD37" s="47"/>
      <c r="AE37" s="47"/>
    </row>
    <row r="38" ht="17.25" customHeight="1">
      <c r="A38" s="3" t="s">
        <v>172</v>
      </c>
    </row>
    <row r="39" ht="17.25" customHeight="1">
      <c r="A39" s="3" t="s">
        <v>0</v>
      </c>
    </row>
    <row r="40" ht="17.25" customHeight="1">
      <c r="A40" s="3" t="s">
        <v>173</v>
      </c>
    </row>
    <row r="41" ht="17.25" customHeight="1">
      <c r="A41" s="3" t="s">
        <v>1</v>
      </c>
    </row>
  </sheetData>
  <sheetProtection/>
  <mergeCells count="36">
    <mergeCell ref="Q4:R5"/>
    <mergeCell ref="E4:F5"/>
    <mergeCell ref="G4:H5"/>
    <mergeCell ref="I4:J5"/>
    <mergeCell ref="K4:L5"/>
    <mergeCell ref="O4:P5"/>
    <mergeCell ref="AA4:AB5"/>
    <mergeCell ref="AC4:AD5"/>
    <mergeCell ref="AE4:AE5"/>
    <mergeCell ref="A6:B6"/>
    <mergeCell ref="S4:T5"/>
    <mergeCell ref="U4:V5"/>
    <mergeCell ref="Y4:Z5"/>
    <mergeCell ref="A4:B5"/>
    <mergeCell ref="C4:D5"/>
    <mergeCell ref="M4:N5"/>
    <mergeCell ref="A16:B16"/>
    <mergeCell ref="A17:B17"/>
    <mergeCell ref="A7:B7"/>
    <mergeCell ref="A8:B8"/>
    <mergeCell ref="A9:B9"/>
    <mergeCell ref="A10:B10"/>
    <mergeCell ref="A12:B12"/>
    <mergeCell ref="A13:B13"/>
    <mergeCell ref="A14:B14"/>
    <mergeCell ref="A15:B15"/>
    <mergeCell ref="A2:AE2"/>
    <mergeCell ref="W4:X5"/>
    <mergeCell ref="A34:B34"/>
    <mergeCell ref="A18:B18"/>
    <mergeCell ref="A23:B23"/>
    <mergeCell ref="A27:B27"/>
    <mergeCell ref="A31:B31"/>
    <mergeCell ref="A19:B19"/>
    <mergeCell ref="A20:B20"/>
    <mergeCell ref="A11:B11"/>
  </mergeCells>
  <printOptions/>
  <pageMargins left="0.6" right="0" top="0.984251968503937" bottom="0.984251968503937" header="0.5118110236220472" footer="0.5118110236220472"/>
  <pageSetup fitToHeight="1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zoomScalePageLayoutView="0" workbookViewId="0" topLeftCell="J55">
      <selection activeCell="P67" sqref="P67"/>
    </sheetView>
  </sheetViews>
  <sheetFormatPr defaultColWidth="10.59765625" defaultRowHeight="15"/>
  <cols>
    <col min="1" max="1" width="15" style="11" customWidth="1"/>
    <col min="2" max="13" width="9.59765625" style="11" customWidth="1"/>
    <col min="14" max="14" width="15.59765625" style="11" customWidth="1"/>
    <col min="15" max="15" width="13" style="11" customWidth="1"/>
    <col min="16" max="16" width="12" style="11" customWidth="1"/>
    <col min="17" max="21" width="10.59765625" style="11" customWidth="1"/>
    <col min="22" max="23" width="11.59765625" style="11" customWidth="1"/>
    <col min="24" max="37" width="10.59765625" style="11" customWidth="1"/>
    <col min="38" max="16384" width="10.59765625" style="11" customWidth="1"/>
  </cols>
  <sheetData>
    <row r="1" spans="1:37" ht="19.5" customHeight="1">
      <c r="A1" s="167" t="s">
        <v>8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O1" s="12"/>
      <c r="P1" s="12"/>
      <c r="Q1" s="12"/>
      <c r="R1" s="12"/>
      <c r="S1" s="12"/>
      <c r="T1" s="12"/>
      <c r="U1" s="12"/>
      <c r="V1" s="12"/>
      <c r="W1" s="168" t="s">
        <v>204</v>
      </c>
      <c r="X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ht="19.5" customHeight="1">
      <c r="A2" s="222" t="s">
        <v>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48"/>
      <c r="O2" s="222" t="s">
        <v>50</v>
      </c>
      <c r="P2" s="222"/>
      <c r="Q2" s="222"/>
      <c r="R2" s="222"/>
      <c r="S2" s="348"/>
      <c r="T2" s="348"/>
      <c r="U2" s="348"/>
      <c r="V2" s="8"/>
      <c r="W2" s="8"/>
      <c r="X2" s="8"/>
      <c r="Y2" s="8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4"/>
      <c r="O3" s="343" t="s">
        <v>51</v>
      </c>
      <c r="P3" s="343"/>
      <c r="Q3" s="343"/>
      <c r="R3" s="343"/>
      <c r="S3" s="349"/>
      <c r="T3" s="349"/>
      <c r="U3" s="349"/>
      <c r="V3" s="14"/>
      <c r="W3" s="14"/>
      <c r="X3" s="14"/>
      <c r="Y3" s="14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3" customFormat="1" ht="16.5" customHeight="1" thickBot="1">
      <c r="A4" s="11"/>
      <c r="B4" s="50"/>
      <c r="C4" s="50"/>
      <c r="D4" s="50"/>
      <c r="E4" s="50"/>
      <c r="F4" s="50"/>
      <c r="G4" s="51"/>
      <c r="H4" s="21"/>
      <c r="I4" s="21"/>
      <c r="J4" s="21"/>
      <c r="K4" s="21"/>
      <c r="L4" s="21"/>
      <c r="M4" s="52" t="s">
        <v>134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>
      <c r="A5" s="303" t="s">
        <v>62</v>
      </c>
      <c r="B5" s="356" t="s">
        <v>174</v>
      </c>
      <c r="C5" s="357"/>
      <c r="D5" s="357"/>
      <c r="E5" s="357"/>
      <c r="F5" s="357"/>
      <c r="G5" s="357"/>
      <c r="H5" s="357"/>
      <c r="I5" s="358"/>
      <c r="J5" s="356" t="s">
        <v>175</v>
      </c>
      <c r="K5" s="357"/>
      <c r="L5" s="357"/>
      <c r="M5" s="357"/>
      <c r="N5" s="3"/>
      <c r="O5" s="303" t="s">
        <v>62</v>
      </c>
      <c r="P5" s="306" t="s">
        <v>63</v>
      </c>
      <c r="Q5" s="306" t="s">
        <v>64</v>
      </c>
      <c r="R5" s="306" t="s">
        <v>65</v>
      </c>
      <c r="S5" s="306" t="s">
        <v>66</v>
      </c>
      <c r="T5" s="352" t="s">
        <v>197</v>
      </c>
      <c r="U5" s="355" t="s">
        <v>52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6.5" customHeight="1">
      <c r="A6" s="332"/>
      <c r="B6" s="275" t="s">
        <v>137</v>
      </c>
      <c r="C6" s="275" t="s">
        <v>176</v>
      </c>
      <c r="D6" s="275" t="s">
        <v>177</v>
      </c>
      <c r="E6" s="275" t="s">
        <v>178</v>
      </c>
      <c r="F6" s="275" t="s">
        <v>179</v>
      </c>
      <c r="G6" s="275" t="s">
        <v>180</v>
      </c>
      <c r="H6" s="323" t="s">
        <v>53</v>
      </c>
      <c r="I6" s="275" t="s">
        <v>181</v>
      </c>
      <c r="J6" s="275" t="s">
        <v>137</v>
      </c>
      <c r="K6" s="275" t="s">
        <v>178</v>
      </c>
      <c r="L6" s="323" t="s">
        <v>53</v>
      </c>
      <c r="M6" s="276" t="s">
        <v>181</v>
      </c>
      <c r="O6" s="332"/>
      <c r="P6" s="350"/>
      <c r="Q6" s="350"/>
      <c r="R6" s="350"/>
      <c r="S6" s="350"/>
      <c r="T6" s="353"/>
      <c r="U6" s="350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6.5" customHeight="1">
      <c r="A7" s="319"/>
      <c r="B7" s="322"/>
      <c r="C7" s="322"/>
      <c r="D7" s="322"/>
      <c r="E7" s="322"/>
      <c r="F7" s="322"/>
      <c r="G7" s="322"/>
      <c r="H7" s="280"/>
      <c r="I7" s="322"/>
      <c r="J7" s="322"/>
      <c r="K7" s="322"/>
      <c r="L7" s="280"/>
      <c r="M7" s="331"/>
      <c r="O7" s="319"/>
      <c r="P7" s="351"/>
      <c r="Q7" s="351"/>
      <c r="R7" s="351"/>
      <c r="S7" s="351"/>
      <c r="T7" s="354"/>
      <c r="U7" s="351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6.5" customHeight="1">
      <c r="A8" s="157" t="s">
        <v>199</v>
      </c>
      <c r="B8" s="53">
        <v>99492.87</v>
      </c>
      <c r="C8" s="15">
        <v>70900.57</v>
      </c>
      <c r="D8" s="15">
        <v>4806.19</v>
      </c>
      <c r="E8" s="15">
        <v>9098</v>
      </c>
      <c r="F8" s="15">
        <v>174.24</v>
      </c>
      <c r="G8" s="15">
        <v>12393.72</v>
      </c>
      <c r="H8" s="15">
        <v>202.98</v>
      </c>
      <c r="I8" s="15">
        <v>1917.17</v>
      </c>
      <c r="J8" s="15">
        <v>141324.15</v>
      </c>
      <c r="K8" s="15">
        <v>15834.38</v>
      </c>
      <c r="L8" s="15">
        <v>681.66</v>
      </c>
      <c r="M8" s="15">
        <v>124808.11</v>
      </c>
      <c r="O8" s="157" t="s">
        <v>199</v>
      </c>
      <c r="P8" s="54">
        <v>0.09</v>
      </c>
      <c r="Q8" s="55">
        <v>7.26</v>
      </c>
      <c r="R8" s="55">
        <v>1.02</v>
      </c>
      <c r="S8" s="56" t="s">
        <v>34</v>
      </c>
      <c r="T8" s="57" t="s">
        <v>34</v>
      </c>
      <c r="U8" s="56" t="s">
        <v>34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2:37" ht="16.5" customHeight="1"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P9" s="60"/>
      <c r="Q9" s="14"/>
      <c r="R9" s="14"/>
      <c r="S9" s="61"/>
      <c r="T9" s="61"/>
      <c r="U9" s="6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6.5" customHeight="1">
      <c r="A10" s="158" t="s">
        <v>187</v>
      </c>
      <c r="B10" s="53">
        <v>99492</v>
      </c>
      <c r="C10" s="15">
        <v>70904</v>
      </c>
      <c r="D10" s="15">
        <v>4809</v>
      </c>
      <c r="E10" s="15">
        <v>9089</v>
      </c>
      <c r="F10" s="15">
        <v>174</v>
      </c>
      <c r="G10" s="15">
        <v>12393</v>
      </c>
      <c r="H10" s="15">
        <v>203</v>
      </c>
      <c r="I10" s="15">
        <v>1919</v>
      </c>
      <c r="J10" s="15">
        <v>141331</v>
      </c>
      <c r="K10" s="15">
        <v>15825</v>
      </c>
      <c r="L10" s="15">
        <v>682</v>
      </c>
      <c r="M10" s="15">
        <v>124824</v>
      </c>
      <c r="O10" s="158" t="s">
        <v>187</v>
      </c>
      <c r="P10" s="54">
        <v>3.99</v>
      </c>
      <c r="Q10" s="55">
        <v>11.39</v>
      </c>
      <c r="R10" s="55">
        <v>16.46</v>
      </c>
      <c r="S10" s="57" t="s">
        <v>34</v>
      </c>
      <c r="T10" s="57" t="s">
        <v>34</v>
      </c>
      <c r="U10" s="57" t="s">
        <v>34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6.5" customHeight="1">
      <c r="A11" s="62"/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O11" s="62"/>
      <c r="P11" s="60"/>
      <c r="Q11" s="14"/>
      <c r="R11" s="14"/>
      <c r="S11" s="57"/>
      <c r="T11" s="57"/>
      <c r="U11" s="57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6.5" customHeight="1">
      <c r="A12" s="159" t="s">
        <v>190</v>
      </c>
      <c r="B12" s="53">
        <v>99491</v>
      </c>
      <c r="C12" s="15">
        <v>70892</v>
      </c>
      <c r="D12" s="15">
        <v>4810</v>
      </c>
      <c r="E12" s="15">
        <v>9089</v>
      </c>
      <c r="F12" s="15">
        <v>174</v>
      </c>
      <c r="G12" s="15">
        <v>12394</v>
      </c>
      <c r="H12" s="15">
        <v>203</v>
      </c>
      <c r="I12" s="15">
        <v>1929</v>
      </c>
      <c r="J12" s="57">
        <v>141322</v>
      </c>
      <c r="K12" s="15">
        <v>15820</v>
      </c>
      <c r="L12" s="15">
        <v>681</v>
      </c>
      <c r="M12" s="15">
        <v>124821</v>
      </c>
      <c r="O12" s="159" t="s">
        <v>190</v>
      </c>
      <c r="P12" s="54">
        <v>6.4</v>
      </c>
      <c r="Q12" s="55">
        <v>2.03</v>
      </c>
      <c r="R12" s="55">
        <v>5.36</v>
      </c>
      <c r="S12" s="57" t="s">
        <v>34</v>
      </c>
      <c r="T12" s="57" t="s">
        <v>34</v>
      </c>
      <c r="U12" s="57" t="s">
        <v>34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6.5" customHeight="1">
      <c r="A13" s="63"/>
      <c r="O13" s="63"/>
      <c r="S13" s="57"/>
      <c r="T13" s="57"/>
      <c r="U13" s="57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6.5" customHeight="1">
      <c r="A14" s="160" t="s">
        <v>196</v>
      </c>
      <c r="B14" s="193">
        <v>99467</v>
      </c>
      <c r="C14" s="194">
        <v>70876</v>
      </c>
      <c r="D14" s="194">
        <v>4811</v>
      </c>
      <c r="E14" s="194">
        <v>9089</v>
      </c>
      <c r="F14" s="194">
        <v>174</v>
      </c>
      <c r="G14" s="194">
        <v>12389</v>
      </c>
      <c r="H14" s="194">
        <v>203</v>
      </c>
      <c r="I14" s="194">
        <v>1926</v>
      </c>
      <c r="J14" s="195">
        <v>141324</v>
      </c>
      <c r="K14" s="194">
        <v>15813</v>
      </c>
      <c r="L14" s="194">
        <v>681</v>
      </c>
      <c r="M14" s="194">
        <v>124830</v>
      </c>
      <c r="O14" s="160" t="s">
        <v>196</v>
      </c>
      <c r="P14" s="201">
        <v>3.44</v>
      </c>
      <c r="Q14" s="202">
        <v>8.27</v>
      </c>
      <c r="R14" s="202">
        <v>7.89</v>
      </c>
      <c r="S14" s="57" t="s">
        <v>34</v>
      </c>
      <c r="T14" s="57" t="s">
        <v>34</v>
      </c>
      <c r="U14" s="57" t="s">
        <v>34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6.5" customHeight="1">
      <c r="A15" s="63"/>
      <c r="O15" s="63"/>
      <c r="S15" s="57"/>
      <c r="T15" s="57"/>
      <c r="U15" s="57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16.5" customHeight="1">
      <c r="A16" s="64" t="s">
        <v>200</v>
      </c>
      <c r="B16" s="182">
        <v>99459</v>
      </c>
      <c r="C16" s="183">
        <v>70867</v>
      </c>
      <c r="D16" s="183">
        <v>4810</v>
      </c>
      <c r="E16" s="183">
        <v>9092</v>
      </c>
      <c r="F16" s="183">
        <v>174</v>
      </c>
      <c r="G16" s="183">
        <v>12390</v>
      </c>
      <c r="H16" s="183">
        <v>202</v>
      </c>
      <c r="I16" s="183">
        <v>1924</v>
      </c>
      <c r="J16" s="184">
        <v>141322</v>
      </c>
      <c r="K16" s="183">
        <v>15804</v>
      </c>
      <c r="L16" s="183">
        <v>681</v>
      </c>
      <c r="M16" s="183">
        <v>124837</v>
      </c>
      <c r="N16" s="65"/>
      <c r="O16" s="64" t="s">
        <v>200</v>
      </c>
      <c r="P16" s="66">
        <v>1.5</v>
      </c>
      <c r="Q16" s="67">
        <v>7.52</v>
      </c>
      <c r="R16" s="67">
        <v>3.7</v>
      </c>
      <c r="S16" s="68" t="s">
        <v>3</v>
      </c>
      <c r="T16" s="68" t="s">
        <v>3</v>
      </c>
      <c r="U16" s="68" t="s">
        <v>3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6.5" customHeight="1">
      <c r="A17" s="169" t="s">
        <v>191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65"/>
      <c r="O17" s="178" t="s">
        <v>192</v>
      </c>
      <c r="P17" s="12"/>
      <c r="Q17" s="12"/>
      <c r="R17" s="12"/>
      <c r="S17" s="12"/>
      <c r="T17" s="1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5:37" ht="19.5" customHeight="1">
      <c r="O18" s="12"/>
      <c r="P18" s="12"/>
      <c r="Q18" s="12"/>
      <c r="R18" s="12"/>
      <c r="S18" s="12"/>
      <c r="T18" s="16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19.5" customHeight="1">
      <c r="A19" s="222" t="s">
        <v>67</v>
      </c>
      <c r="B19" s="222"/>
      <c r="C19" s="222"/>
      <c r="D19" s="222"/>
      <c r="E19" s="222"/>
      <c r="F19" s="222"/>
      <c r="G19" s="222"/>
      <c r="H19" s="222"/>
      <c r="I19" s="222"/>
      <c r="J19" s="69"/>
      <c r="K19" s="69"/>
      <c r="L19" s="69"/>
      <c r="M19" s="69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2:37" ht="16.5" customHeight="1" thickBot="1">
      <c r="B20" s="50"/>
      <c r="C20" s="50"/>
      <c r="D20" s="50"/>
      <c r="E20" s="50"/>
      <c r="F20" s="50"/>
      <c r="G20" s="50"/>
      <c r="H20" s="50"/>
      <c r="I20" s="70" t="s">
        <v>68</v>
      </c>
      <c r="J20" s="12"/>
      <c r="K20" s="12"/>
      <c r="L20" s="12"/>
      <c r="M20" s="70"/>
      <c r="N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16.5" customHeight="1">
      <c r="A21" s="318" t="s">
        <v>69</v>
      </c>
      <c r="B21" s="271" t="s">
        <v>137</v>
      </c>
      <c r="C21" s="262" t="s">
        <v>182</v>
      </c>
      <c r="D21" s="263"/>
      <c r="E21" s="263"/>
      <c r="F21" s="263"/>
      <c r="G21" s="263"/>
      <c r="H21" s="264"/>
      <c r="I21" s="340" t="s">
        <v>70</v>
      </c>
      <c r="J21" s="71"/>
      <c r="K21" s="71"/>
      <c r="L21" s="71"/>
      <c r="M21" s="72"/>
      <c r="N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6" ht="16.5" customHeight="1">
      <c r="A22" s="332"/>
      <c r="B22" s="333"/>
      <c r="C22" s="275" t="s">
        <v>183</v>
      </c>
      <c r="D22" s="323" t="s">
        <v>71</v>
      </c>
      <c r="E22" s="275" t="s">
        <v>184</v>
      </c>
      <c r="F22" s="275" t="s">
        <v>177</v>
      </c>
      <c r="G22" s="323" t="s">
        <v>72</v>
      </c>
      <c r="H22" s="345" t="s">
        <v>39</v>
      </c>
      <c r="I22" s="341"/>
      <c r="J22" s="330"/>
      <c r="K22" s="330"/>
      <c r="L22" s="330"/>
      <c r="M22" s="12"/>
      <c r="N22" s="12"/>
      <c r="O22" s="12"/>
      <c r="P22" s="15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6.5" customHeight="1">
      <c r="A23" s="332"/>
      <c r="B23" s="333"/>
      <c r="C23" s="333"/>
      <c r="D23" s="344"/>
      <c r="E23" s="333"/>
      <c r="F23" s="333"/>
      <c r="G23" s="344"/>
      <c r="H23" s="346"/>
      <c r="I23" s="341"/>
      <c r="J23" s="339"/>
      <c r="K23" s="339"/>
      <c r="L23" s="339"/>
      <c r="M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6.5" customHeight="1">
      <c r="A24" s="319"/>
      <c r="B24" s="322"/>
      <c r="C24" s="322"/>
      <c r="D24" s="280"/>
      <c r="E24" s="322"/>
      <c r="F24" s="322"/>
      <c r="G24" s="280"/>
      <c r="H24" s="347"/>
      <c r="I24" s="342"/>
      <c r="J24" s="339"/>
      <c r="K24" s="339"/>
      <c r="L24" s="339"/>
      <c r="M24" s="12"/>
      <c r="Y24" s="8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6.5" customHeight="1">
      <c r="A25" s="157" t="s">
        <v>199</v>
      </c>
      <c r="B25" s="73">
        <v>130</v>
      </c>
      <c r="C25" s="12">
        <v>111</v>
      </c>
      <c r="D25" s="12">
        <v>3</v>
      </c>
      <c r="E25" s="12">
        <v>95</v>
      </c>
      <c r="F25" s="12">
        <v>1</v>
      </c>
      <c r="G25" s="70">
        <v>0</v>
      </c>
      <c r="H25" s="12">
        <v>12</v>
      </c>
      <c r="I25" s="12">
        <v>19</v>
      </c>
      <c r="J25" s="12"/>
      <c r="K25" s="70"/>
      <c r="L25" s="12"/>
      <c r="M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2:36" ht="16.5" customHeight="1">
      <c r="B26" s="60"/>
      <c r="C26" s="14"/>
      <c r="D26" s="14"/>
      <c r="E26" s="14"/>
      <c r="F26" s="14"/>
      <c r="G26" s="70"/>
      <c r="H26" s="14"/>
      <c r="I26" s="14"/>
      <c r="J26" s="14"/>
      <c r="K26" s="70"/>
      <c r="L26" s="14"/>
      <c r="M26" s="12"/>
      <c r="AI26" s="12"/>
      <c r="AJ26" s="12"/>
    </row>
    <row r="27" spans="1:36" ht="16.5" customHeight="1">
      <c r="A27" s="158" t="s">
        <v>187</v>
      </c>
      <c r="B27" s="12">
        <v>137</v>
      </c>
      <c r="C27" s="12">
        <v>122</v>
      </c>
      <c r="D27" s="15">
        <v>3</v>
      </c>
      <c r="E27" s="15">
        <v>108</v>
      </c>
      <c r="F27" s="15">
        <v>1</v>
      </c>
      <c r="G27" s="70">
        <v>0</v>
      </c>
      <c r="H27" s="15">
        <v>10</v>
      </c>
      <c r="I27" s="15">
        <v>15</v>
      </c>
      <c r="J27" s="12"/>
      <c r="K27" s="70"/>
      <c r="L27" s="12"/>
      <c r="M27" s="12"/>
      <c r="AI27" s="12"/>
      <c r="AJ27" s="12"/>
    </row>
    <row r="28" spans="1:36" ht="16.5" customHeight="1">
      <c r="A28" s="62"/>
      <c r="B28" s="16"/>
      <c r="C28" s="16"/>
      <c r="D28" s="16"/>
      <c r="E28" s="16"/>
      <c r="F28" s="16"/>
      <c r="G28" s="70"/>
      <c r="H28" s="16"/>
      <c r="I28" s="16"/>
      <c r="J28" s="14"/>
      <c r="K28" s="70"/>
      <c r="L28" s="14"/>
      <c r="M28" s="12"/>
      <c r="AI28" s="12"/>
      <c r="AJ28" s="12"/>
    </row>
    <row r="29" spans="1:36" ht="16.5" customHeight="1">
      <c r="A29" s="159" t="s">
        <v>190</v>
      </c>
      <c r="B29" s="74">
        <v>124</v>
      </c>
      <c r="C29" s="16">
        <v>112</v>
      </c>
      <c r="D29" s="16">
        <v>3</v>
      </c>
      <c r="E29" s="16">
        <v>97</v>
      </c>
      <c r="F29" s="16">
        <v>1</v>
      </c>
      <c r="G29" s="70">
        <v>0</v>
      </c>
      <c r="H29" s="16">
        <v>11</v>
      </c>
      <c r="I29" s="16">
        <v>12</v>
      </c>
      <c r="J29" s="12"/>
      <c r="K29" s="70"/>
      <c r="L29" s="12"/>
      <c r="M29" s="12"/>
      <c r="AI29" s="12"/>
      <c r="AJ29" s="12"/>
    </row>
    <row r="30" spans="1:36" ht="16.5" customHeight="1">
      <c r="A30" s="63"/>
      <c r="B30" s="75"/>
      <c r="C30" s="16"/>
      <c r="D30" s="16"/>
      <c r="E30" s="16"/>
      <c r="F30" s="16"/>
      <c r="G30" s="70"/>
      <c r="H30" s="16"/>
      <c r="I30" s="16"/>
      <c r="J30" s="14"/>
      <c r="K30" s="70"/>
      <c r="L30" s="14"/>
      <c r="M30" s="12"/>
      <c r="AI30" s="12"/>
      <c r="AJ30" s="12"/>
    </row>
    <row r="31" spans="1:36" ht="16.5" customHeight="1">
      <c r="A31" s="160" t="s">
        <v>196</v>
      </c>
      <c r="B31" s="196">
        <v>124</v>
      </c>
      <c r="C31" s="197">
        <v>108</v>
      </c>
      <c r="D31" s="197">
        <v>4</v>
      </c>
      <c r="E31" s="197">
        <v>91</v>
      </c>
      <c r="F31" s="197">
        <v>2</v>
      </c>
      <c r="G31" s="198">
        <v>0</v>
      </c>
      <c r="H31" s="197">
        <v>11</v>
      </c>
      <c r="I31" s="197">
        <v>16</v>
      </c>
      <c r="J31" s="70"/>
      <c r="K31" s="70"/>
      <c r="L31" s="12"/>
      <c r="M31" s="12"/>
      <c r="O31" s="222" t="s">
        <v>73</v>
      </c>
      <c r="P31" s="222"/>
      <c r="Q31" s="222"/>
      <c r="R31" s="222"/>
      <c r="S31" s="222"/>
      <c r="T31" s="222"/>
      <c r="U31" s="222"/>
      <c r="V31" s="222"/>
      <c r="W31" s="222"/>
      <c r="AI31" s="12"/>
      <c r="AJ31" s="12"/>
    </row>
    <row r="32" spans="1:36" ht="16.5" customHeight="1">
      <c r="A32" s="63"/>
      <c r="B32" s="75"/>
      <c r="C32" s="16"/>
      <c r="D32" s="16"/>
      <c r="E32" s="16"/>
      <c r="F32" s="16"/>
      <c r="G32" s="70"/>
      <c r="H32" s="16"/>
      <c r="I32" s="16"/>
      <c r="J32" s="14"/>
      <c r="K32" s="70"/>
      <c r="L32" s="14"/>
      <c r="M32" s="12"/>
      <c r="O32" s="343" t="s">
        <v>54</v>
      </c>
      <c r="P32" s="343"/>
      <c r="Q32" s="343"/>
      <c r="R32" s="343"/>
      <c r="S32" s="343"/>
      <c r="T32" s="343"/>
      <c r="U32" s="343"/>
      <c r="V32" s="343"/>
      <c r="W32" s="343"/>
      <c r="X32" s="8"/>
      <c r="AI32" s="12"/>
      <c r="AJ32" s="12"/>
    </row>
    <row r="33" spans="1:36" ht="16.5" customHeight="1" thickBot="1">
      <c r="A33" s="64" t="s">
        <v>200</v>
      </c>
      <c r="B33" s="186">
        <v>128</v>
      </c>
      <c r="C33" s="76">
        <v>113</v>
      </c>
      <c r="D33" s="76">
        <v>6</v>
      </c>
      <c r="E33" s="76">
        <v>97</v>
      </c>
      <c r="F33" s="76">
        <v>1</v>
      </c>
      <c r="G33" s="187">
        <v>0</v>
      </c>
      <c r="H33" s="76">
        <v>9</v>
      </c>
      <c r="I33" s="76">
        <v>15</v>
      </c>
      <c r="J33" s="70"/>
      <c r="K33" s="70"/>
      <c r="L33" s="77"/>
      <c r="M33" s="77"/>
      <c r="N33" s="4"/>
      <c r="O33" s="4"/>
      <c r="P33" s="4"/>
      <c r="Q33" s="4"/>
      <c r="R33" s="4"/>
      <c r="S33" s="4"/>
      <c r="T33" s="4"/>
      <c r="U33" s="4"/>
      <c r="V33" s="4"/>
      <c r="W33" s="9"/>
      <c r="X33" s="9"/>
      <c r="AI33" s="12"/>
      <c r="AJ33" s="12"/>
    </row>
    <row r="34" spans="1:37" ht="16.5" customHeight="1">
      <c r="A34" s="12" t="s">
        <v>74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18" t="s">
        <v>75</v>
      </c>
      <c r="P34" s="325" t="s">
        <v>55</v>
      </c>
      <c r="Q34" s="334"/>
      <c r="R34" s="334"/>
      <c r="S34" s="334"/>
      <c r="T34" s="334"/>
      <c r="U34" s="334"/>
      <c r="V34" s="334"/>
      <c r="W34" s="334"/>
      <c r="X34" s="12"/>
      <c r="Y34" s="12"/>
      <c r="AJ34" s="12"/>
      <c r="AK34" s="12"/>
    </row>
    <row r="35" spans="14:37" ht="19.5" customHeight="1">
      <c r="N35" s="12"/>
      <c r="O35" s="332"/>
      <c r="P35" s="335" t="s">
        <v>56</v>
      </c>
      <c r="Q35" s="335" t="s">
        <v>57</v>
      </c>
      <c r="R35" s="335" t="s">
        <v>76</v>
      </c>
      <c r="S35" s="335" t="s">
        <v>77</v>
      </c>
      <c r="T35" s="335" t="s">
        <v>78</v>
      </c>
      <c r="U35" s="335" t="s">
        <v>79</v>
      </c>
      <c r="V35" s="335" t="s">
        <v>80</v>
      </c>
      <c r="W35" s="337" t="s">
        <v>81</v>
      </c>
      <c r="AJ35" s="12"/>
      <c r="AK35" s="12"/>
    </row>
    <row r="36" spans="1:37" ht="19.5" customHeight="1">
      <c r="A36" s="222" t="s">
        <v>208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8"/>
      <c r="N36" s="12"/>
      <c r="O36" s="319"/>
      <c r="P36" s="336"/>
      <c r="Q36" s="336"/>
      <c r="R36" s="336"/>
      <c r="S36" s="336"/>
      <c r="T36" s="336"/>
      <c r="U36" s="336"/>
      <c r="V36" s="336"/>
      <c r="W36" s="338"/>
      <c r="AJ36" s="12"/>
      <c r="AK36" s="12"/>
    </row>
    <row r="37" spans="1:37" ht="19.5" customHeight="1">
      <c r="A37" s="324" t="s">
        <v>206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14"/>
      <c r="N37" s="12"/>
      <c r="O37" s="157" t="s">
        <v>199</v>
      </c>
      <c r="P37" s="53">
        <v>990170</v>
      </c>
      <c r="Q37" s="15">
        <v>16990</v>
      </c>
      <c r="R37" s="15">
        <v>173980</v>
      </c>
      <c r="S37" s="15">
        <v>149770</v>
      </c>
      <c r="T37" s="15">
        <v>3000</v>
      </c>
      <c r="U37" s="15">
        <v>6540</v>
      </c>
      <c r="V37" s="15">
        <v>14130</v>
      </c>
      <c r="W37" s="15">
        <v>0</v>
      </c>
      <c r="AJ37" s="12"/>
      <c r="AK37" s="12"/>
    </row>
    <row r="38" spans="2:37" ht="16.5" customHeight="1" thickBot="1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70" t="s">
        <v>82</v>
      </c>
      <c r="N38" s="12"/>
      <c r="P38" s="78"/>
      <c r="Q38" s="16"/>
      <c r="R38" s="16"/>
      <c r="S38" s="16"/>
      <c r="T38" s="16"/>
      <c r="U38" s="16"/>
      <c r="V38" s="16"/>
      <c r="W38" s="16"/>
      <c r="X38" s="16"/>
      <c r="Y38" s="16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ht="16.5" customHeight="1">
      <c r="A39" s="318" t="s">
        <v>83</v>
      </c>
      <c r="B39" s="271" t="s">
        <v>137</v>
      </c>
      <c r="C39" s="262" t="s">
        <v>40</v>
      </c>
      <c r="D39" s="263"/>
      <c r="E39" s="264"/>
      <c r="F39" s="262" t="s">
        <v>84</v>
      </c>
      <c r="G39" s="263"/>
      <c r="H39" s="263"/>
      <c r="I39" s="263"/>
      <c r="J39" s="263"/>
      <c r="K39" s="263"/>
      <c r="L39" s="263"/>
      <c r="N39" s="12"/>
      <c r="O39" s="158" t="s">
        <v>187</v>
      </c>
      <c r="P39" s="81">
        <v>828430</v>
      </c>
      <c r="Q39" s="15">
        <v>19580</v>
      </c>
      <c r="R39" s="15">
        <v>184160</v>
      </c>
      <c r="S39" s="15">
        <v>95080</v>
      </c>
      <c r="T39" s="15">
        <v>3240</v>
      </c>
      <c r="U39" s="15">
        <v>1420</v>
      </c>
      <c r="V39" s="15">
        <v>15070</v>
      </c>
      <c r="W39" s="15">
        <v>0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ht="16.5" customHeight="1">
      <c r="A40" s="332"/>
      <c r="B40" s="333"/>
      <c r="C40" s="275" t="s">
        <v>183</v>
      </c>
      <c r="D40" s="275" t="s">
        <v>41</v>
      </c>
      <c r="E40" s="275" t="s">
        <v>42</v>
      </c>
      <c r="F40" s="275" t="s">
        <v>183</v>
      </c>
      <c r="G40" s="276" t="s">
        <v>85</v>
      </c>
      <c r="H40" s="79"/>
      <c r="I40" s="275" t="s">
        <v>43</v>
      </c>
      <c r="J40" s="275" t="s">
        <v>44</v>
      </c>
      <c r="K40" s="323" t="s">
        <v>58</v>
      </c>
      <c r="L40" s="276" t="s">
        <v>39</v>
      </c>
      <c r="N40" s="12"/>
      <c r="O40" s="62"/>
      <c r="P40" s="16"/>
      <c r="Q40" s="16"/>
      <c r="R40" s="16"/>
      <c r="S40" s="16"/>
      <c r="T40" s="16"/>
      <c r="U40" s="16"/>
      <c r="V40" s="16"/>
      <c r="W40" s="16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ht="16.5" customHeight="1">
      <c r="A41" s="319"/>
      <c r="B41" s="322"/>
      <c r="C41" s="322"/>
      <c r="D41" s="322"/>
      <c r="E41" s="322"/>
      <c r="F41" s="322"/>
      <c r="G41" s="331"/>
      <c r="H41" s="80" t="s">
        <v>45</v>
      </c>
      <c r="I41" s="322"/>
      <c r="J41" s="322"/>
      <c r="K41" s="280"/>
      <c r="L41" s="331"/>
      <c r="N41" s="12"/>
      <c r="O41" s="159" t="s">
        <v>190</v>
      </c>
      <c r="P41" s="170">
        <v>911224</v>
      </c>
      <c r="Q41" s="170">
        <v>19441</v>
      </c>
      <c r="R41" s="170">
        <v>183530</v>
      </c>
      <c r="S41" s="170">
        <v>112223</v>
      </c>
      <c r="T41" s="171">
        <v>3604</v>
      </c>
      <c r="U41" s="171">
        <v>336</v>
      </c>
      <c r="V41" s="170">
        <v>24933</v>
      </c>
      <c r="W41" s="82">
        <v>0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ht="16.5" customHeight="1">
      <c r="A42" s="157" t="s">
        <v>199</v>
      </c>
      <c r="B42" s="73">
        <v>301</v>
      </c>
      <c r="C42" s="12">
        <v>207</v>
      </c>
      <c r="D42" s="12">
        <v>97</v>
      </c>
      <c r="E42" s="12">
        <v>110</v>
      </c>
      <c r="F42" s="12">
        <v>94</v>
      </c>
      <c r="G42" s="70">
        <v>0</v>
      </c>
      <c r="H42" s="70">
        <v>0</v>
      </c>
      <c r="I42" s="12">
        <v>58</v>
      </c>
      <c r="J42" s="12">
        <v>36</v>
      </c>
      <c r="K42" s="70" t="s">
        <v>34</v>
      </c>
      <c r="L42" s="70" t="s">
        <v>34</v>
      </c>
      <c r="N42" s="12"/>
      <c r="O42" s="63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2:37" ht="16.5" customHeight="1">
      <c r="B43" s="60"/>
      <c r="C43" s="14"/>
      <c r="D43" s="14"/>
      <c r="E43" s="14"/>
      <c r="F43" s="14"/>
      <c r="G43" s="14"/>
      <c r="H43" s="70"/>
      <c r="I43" s="14"/>
      <c r="J43" s="14"/>
      <c r="K43" s="70"/>
      <c r="L43" s="70"/>
      <c r="N43" s="12"/>
      <c r="O43" s="160" t="s">
        <v>196</v>
      </c>
      <c r="P43" s="203">
        <v>709700</v>
      </c>
      <c r="Q43" s="204">
        <v>12097</v>
      </c>
      <c r="R43" s="204">
        <v>213194</v>
      </c>
      <c r="S43" s="204">
        <v>113895</v>
      </c>
      <c r="T43" s="204">
        <v>3823</v>
      </c>
      <c r="U43" s="194">
        <v>353</v>
      </c>
      <c r="V43" s="204">
        <v>25970</v>
      </c>
      <c r="W43" s="204">
        <v>0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ht="16.5" customHeight="1">
      <c r="A44" s="158" t="s">
        <v>187</v>
      </c>
      <c r="B44" s="12">
        <v>364</v>
      </c>
      <c r="C44" s="12">
        <v>254</v>
      </c>
      <c r="D44" s="15">
        <v>102</v>
      </c>
      <c r="E44" s="15">
        <v>152</v>
      </c>
      <c r="F44" s="12">
        <v>110</v>
      </c>
      <c r="G44" s="70">
        <v>1</v>
      </c>
      <c r="H44" s="70">
        <v>0</v>
      </c>
      <c r="I44" s="15">
        <v>94</v>
      </c>
      <c r="J44" s="15">
        <v>15</v>
      </c>
      <c r="K44" s="70" t="s">
        <v>34</v>
      </c>
      <c r="L44" s="70" t="s">
        <v>34</v>
      </c>
      <c r="N44" s="12"/>
      <c r="O44" s="63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ht="16.5" customHeight="1">
      <c r="A45" s="62"/>
      <c r="B45" s="16"/>
      <c r="C45" s="16"/>
      <c r="D45" s="16"/>
      <c r="E45" s="16"/>
      <c r="F45" s="16"/>
      <c r="G45" s="16"/>
      <c r="H45" s="70"/>
      <c r="I45" s="16"/>
      <c r="J45" s="16"/>
      <c r="K45" s="70"/>
      <c r="L45" s="70"/>
      <c r="O45" s="64" t="s">
        <v>200</v>
      </c>
      <c r="P45" s="83">
        <v>631840</v>
      </c>
      <c r="Q45" s="83">
        <v>13669</v>
      </c>
      <c r="R45" s="83">
        <v>191921</v>
      </c>
      <c r="S45" s="83">
        <v>122905</v>
      </c>
      <c r="T45" s="83">
        <v>2729</v>
      </c>
      <c r="U45" s="183">
        <v>427</v>
      </c>
      <c r="V45" s="83">
        <v>41520</v>
      </c>
      <c r="W45" s="83">
        <v>0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ht="16.5" customHeight="1">
      <c r="A46" s="159" t="s">
        <v>190</v>
      </c>
      <c r="B46" s="12">
        <v>329</v>
      </c>
      <c r="C46" s="16">
        <v>273</v>
      </c>
      <c r="D46" s="16">
        <v>266</v>
      </c>
      <c r="E46" s="16">
        <v>7</v>
      </c>
      <c r="F46" s="16">
        <v>56</v>
      </c>
      <c r="G46" s="16">
        <v>0</v>
      </c>
      <c r="H46" s="70">
        <v>0</v>
      </c>
      <c r="I46" s="16">
        <v>49</v>
      </c>
      <c r="J46" s="218" t="s">
        <v>2</v>
      </c>
      <c r="K46" s="70" t="s">
        <v>2</v>
      </c>
      <c r="L46" s="70" t="s">
        <v>34</v>
      </c>
      <c r="O46" s="16"/>
      <c r="P46" s="12"/>
      <c r="Q46" s="12"/>
      <c r="R46" s="12"/>
      <c r="S46" s="12"/>
      <c r="T46" s="12"/>
      <c r="U46" s="12"/>
      <c r="V46" s="12"/>
      <c r="W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ht="16.5" customHeight="1">
      <c r="A47" s="63"/>
      <c r="B47" s="16"/>
      <c r="C47" s="16"/>
      <c r="D47" s="16"/>
      <c r="E47" s="16"/>
      <c r="F47" s="16"/>
      <c r="G47" s="16"/>
      <c r="H47" s="70"/>
      <c r="I47" s="16"/>
      <c r="J47" s="16"/>
      <c r="K47" s="70"/>
      <c r="L47" s="7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ht="16.5" customHeight="1">
      <c r="A48" s="160" t="s">
        <v>196</v>
      </c>
      <c r="B48" s="199">
        <v>358</v>
      </c>
      <c r="C48" s="197">
        <v>260</v>
      </c>
      <c r="D48" s="197">
        <v>99</v>
      </c>
      <c r="E48" s="197">
        <v>161</v>
      </c>
      <c r="F48" s="197">
        <v>98</v>
      </c>
      <c r="G48" s="197">
        <v>0</v>
      </c>
      <c r="H48" s="198">
        <v>0</v>
      </c>
      <c r="I48" s="197">
        <v>93</v>
      </c>
      <c r="J48" s="200">
        <v>5</v>
      </c>
      <c r="K48" s="200" t="s">
        <v>34</v>
      </c>
      <c r="L48" s="198" t="s">
        <v>34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ht="16.5" customHeight="1">
      <c r="A49" s="63"/>
      <c r="B49" s="16"/>
      <c r="C49" s="16"/>
      <c r="D49" s="16"/>
      <c r="E49" s="16"/>
      <c r="F49" s="16"/>
      <c r="G49" s="16"/>
      <c r="H49" s="70"/>
      <c r="I49" s="16"/>
      <c r="J49" s="16"/>
      <c r="K49" s="70"/>
      <c r="L49" s="70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ht="16.5" customHeight="1">
      <c r="A50" s="64" t="s">
        <v>200</v>
      </c>
      <c r="B50" s="76">
        <v>362</v>
      </c>
      <c r="C50" s="76">
        <v>288</v>
      </c>
      <c r="D50" s="76">
        <v>104</v>
      </c>
      <c r="E50" s="76">
        <v>184</v>
      </c>
      <c r="F50" s="76">
        <v>74</v>
      </c>
      <c r="G50" s="188" t="s">
        <v>205</v>
      </c>
      <c r="H50" s="187" t="s">
        <v>205</v>
      </c>
      <c r="I50" s="76">
        <v>69</v>
      </c>
      <c r="J50" s="188" t="s">
        <v>205</v>
      </c>
      <c r="K50" s="188" t="s">
        <v>3</v>
      </c>
      <c r="L50" s="187" t="s">
        <v>3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ht="16.5" customHeight="1">
      <c r="A51" s="12" t="s">
        <v>86</v>
      </c>
      <c r="B51" s="84"/>
      <c r="C51" s="84"/>
      <c r="D51" s="84"/>
      <c r="E51" s="84"/>
      <c r="F51" s="84"/>
      <c r="G51" s="84"/>
      <c r="H51" s="85"/>
      <c r="I51" s="84"/>
      <c r="J51" s="84"/>
      <c r="K51" s="86"/>
      <c r="L51" s="86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ht="16.5" customHeight="1">
      <c r="A52" s="12" t="s">
        <v>87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2:37" ht="19.5" customHeight="1">
      <c r="B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ht="19.5" customHeight="1">
      <c r="A54" s="222" t="s">
        <v>209</v>
      </c>
      <c r="B54" s="222"/>
      <c r="C54" s="222"/>
      <c r="D54" s="222"/>
      <c r="E54" s="222"/>
      <c r="F54" s="222"/>
      <c r="G54" s="222"/>
      <c r="H54" s="222"/>
      <c r="I54" s="222"/>
      <c r="J54" s="69"/>
      <c r="K54" s="69"/>
      <c r="L54" s="49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ht="19.5" customHeight="1">
      <c r="A55" s="324" t="s">
        <v>207</v>
      </c>
      <c r="B55" s="324"/>
      <c r="C55" s="324"/>
      <c r="D55" s="324"/>
      <c r="E55" s="324"/>
      <c r="F55" s="324"/>
      <c r="G55" s="324"/>
      <c r="H55" s="324"/>
      <c r="I55" s="324"/>
      <c r="J55" s="12"/>
      <c r="K55" s="12"/>
      <c r="L55" s="49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2:37" ht="16.5" customHeight="1" thickBot="1">
      <c r="B56" s="50"/>
      <c r="C56" s="50"/>
      <c r="D56" s="50"/>
      <c r="E56" s="50"/>
      <c r="F56" s="14"/>
      <c r="G56" s="14"/>
      <c r="H56" s="14"/>
      <c r="I56" s="70" t="s">
        <v>82</v>
      </c>
      <c r="W56" s="220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ht="16.5" customHeight="1">
      <c r="A57" s="318" t="s">
        <v>88</v>
      </c>
      <c r="B57" s="325" t="s">
        <v>137</v>
      </c>
      <c r="C57" s="326"/>
      <c r="D57" s="325" t="s">
        <v>46</v>
      </c>
      <c r="E57" s="326"/>
      <c r="F57" s="325" t="s">
        <v>47</v>
      </c>
      <c r="G57" s="318"/>
      <c r="H57" s="325" t="s">
        <v>48</v>
      </c>
      <c r="I57" s="329"/>
      <c r="O57" s="327" t="s">
        <v>83</v>
      </c>
      <c r="P57" s="316" t="s">
        <v>89</v>
      </c>
      <c r="Q57" s="316" t="s">
        <v>90</v>
      </c>
      <c r="R57" s="316" t="s">
        <v>91</v>
      </c>
      <c r="S57" s="316" t="s">
        <v>92</v>
      </c>
      <c r="T57" s="316" t="s">
        <v>59</v>
      </c>
      <c r="U57" s="320" t="s">
        <v>93</v>
      </c>
      <c r="W57" s="220"/>
      <c r="X57" s="220"/>
      <c r="Y57" s="220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ht="16.5" customHeight="1">
      <c r="A58" s="319"/>
      <c r="B58" s="79"/>
      <c r="C58" s="87" t="s">
        <v>49</v>
      </c>
      <c r="D58" s="79"/>
      <c r="E58" s="87" t="s">
        <v>49</v>
      </c>
      <c r="F58" s="79"/>
      <c r="G58" s="87" t="s">
        <v>49</v>
      </c>
      <c r="H58" s="88"/>
      <c r="I58" s="89" t="s">
        <v>49</v>
      </c>
      <c r="O58" s="328"/>
      <c r="P58" s="317"/>
      <c r="Q58" s="317"/>
      <c r="R58" s="317"/>
      <c r="S58" s="317"/>
      <c r="T58" s="317"/>
      <c r="U58" s="321"/>
      <c r="W58" s="220"/>
      <c r="X58" s="220"/>
      <c r="Y58" s="220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ht="16.5" customHeight="1">
      <c r="A59" s="157" t="s">
        <v>199</v>
      </c>
      <c r="B59" s="73">
        <v>301</v>
      </c>
      <c r="C59" s="12">
        <v>94</v>
      </c>
      <c r="D59" s="12">
        <v>78</v>
      </c>
      <c r="E59" s="12">
        <v>23</v>
      </c>
      <c r="F59" s="189" t="s">
        <v>201</v>
      </c>
      <c r="G59" s="189" t="s">
        <v>201</v>
      </c>
      <c r="H59" s="189" t="s">
        <v>201</v>
      </c>
      <c r="I59" s="189" t="s">
        <v>201</v>
      </c>
      <c r="O59" s="157" t="s">
        <v>199</v>
      </c>
      <c r="P59" s="90" t="s">
        <v>34</v>
      </c>
      <c r="Q59" s="17">
        <v>73</v>
      </c>
      <c r="R59" s="17">
        <v>870</v>
      </c>
      <c r="S59" s="91">
        <v>0</v>
      </c>
      <c r="T59" s="17">
        <v>17500</v>
      </c>
      <c r="U59" s="91" t="s">
        <v>34</v>
      </c>
      <c r="V59" s="12"/>
      <c r="W59" s="12"/>
      <c r="X59" s="220"/>
      <c r="Y59" s="220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2:37" ht="16.5" customHeight="1">
      <c r="B60" s="60"/>
      <c r="C60" s="14"/>
      <c r="D60" s="14"/>
      <c r="E60" s="14"/>
      <c r="F60" s="14"/>
      <c r="G60" s="14"/>
      <c r="H60" s="14"/>
      <c r="I60" s="14"/>
      <c r="P60" s="92"/>
      <c r="Q60" s="93"/>
      <c r="R60" s="93"/>
      <c r="S60" s="93"/>
      <c r="T60" s="93"/>
      <c r="U60" s="91"/>
      <c r="V60" s="16"/>
      <c r="W60" s="17"/>
      <c r="X60" s="12"/>
      <c r="Y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ht="16.5" customHeight="1">
      <c r="A61" s="158" t="s">
        <v>187</v>
      </c>
      <c r="B61" s="53">
        <v>364</v>
      </c>
      <c r="C61" s="15">
        <v>110</v>
      </c>
      <c r="D61" s="15">
        <v>78</v>
      </c>
      <c r="E61" s="15">
        <v>20</v>
      </c>
      <c r="F61" s="190" t="s">
        <v>201</v>
      </c>
      <c r="G61" s="190" t="s">
        <v>201</v>
      </c>
      <c r="H61" s="190" t="s">
        <v>201</v>
      </c>
      <c r="I61" s="190" t="s">
        <v>201</v>
      </c>
      <c r="O61" s="158" t="s">
        <v>187</v>
      </c>
      <c r="P61" s="90" t="s">
        <v>34</v>
      </c>
      <c r="Q61" s="17">
        <v>81</v>
      </c>
      <c r="R61" s="17">
        <v>1850</v>
      </c>
      <c r="S61" s="91">
        <v>70</v>
      </c>
      <c r="T61" s="17">
        <v>16900</v>
      </c>
      <c r="U61" s="91" t="s">
        <v>34</v>
      </c>
      <c r="V61" s="16"/>
      <c r="W61" s="17"/>
      <c r="X61" s="17"/>
      <c r="Y61" s="17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ht="16.5" customHeight="1">
      <c r="A62" s="62"/>
      <c r="B62" s="78"/>
      <c r="C62" s="16"/>
      <c r="D62" s="16"/>
      <c r="E62" s="16"/>
      <c r="F62" s="14"/>
      <c r="G62" s="14"/>
      <c r="H62" s="14"/>
      <c r="I62" s="14"/>
      <c r="O62" s="62"/>
      <c r="P62" s="90"/>
      <c r="Q62" s="93"/>
      <c r="R62" s="93"/>
      <c r="S62" s="91"/>
      <c r="T62" s="93"/>
      <c r="U62" s="91"/>
      <c r="V62" s="16"/>
      <c r="W62" s="17"/>
      <c r="X62" s="17"/>
      <c r="Y62" s="17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ht="16.5" customHeight="1">
      <c r="A63" s="159" t="s">
        <v>190</v>
      </c>
      <c r="B63" s="53">
        <v>329</v>
      </c>
      <c r="C63" s="16">
        <v>56</v>
      </c>
      <c r="D63" s="16">
        <v>74</v>
      </c>
      <c r="E63" s="16">
        <v>13</v>
      </c>
      <c r="F63" s="190" t="s">
        <v>201</v>
      </c>
      <c r="G63" s="190" t="s">
        <v>201</v>
      </c>
      <c r="H63" s="190" t="s">
        <v>201</v>
      </c>
      <c r="I63" s="190" t="s">
        <v>201</v>
      </c>
      <c r="O63" s="159" t="s">
        <v>190</v>
      </c>
      <c r="P63" s="90" t="s">
        <v>34</v>
      </c>
      <c r="Q63" s="17">
        <v>84</v>
      </c>
      <c r="R63" s="17">
        <v>1647</v>
      </c>
      <c r="S63" s="91">
        <v>150</v>
      </c>
      <c r="T63" s="17">
        <v>18000</v>
      </c>
      <c r="U63" s="91">
        <v>11</v>
      </c>
      <c r="V63" s="16"/>
      <c r="W63" s="17"/>
      <c r="X63" s="17"/>
      <c r="Y63" s="17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ht="16.5" customHeight="1">
      <c r="A64" s="63"/>
      <c r="B64" s="78"/>
      <c r="C64" s="16"/>
      <c r="D64" s="16"/>
      <c r="E64" s="16"/>
      <c r="F64" s="16"/>
      <c r="G64" s="16"/>
      <c r="H64" s="16"/>
      <c r="I64" s="16"/>
      <c r="O64" s="63"/>
      <c r="P64" s="90"/>
      <c r="U64" s="91"/>
      <c r="V64" s="16"/>
      <c r="W64" s="17"/>
      <c r="X64" s="17"/>
      <c r="Y64" s="17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25" ht="16.5" customHeight="1">
      <c r="A65" s="160" t="s">
        <v>196</v>
      </c>
      <c r="B65" s="199">
        <v>358</v>
      </c>
      <c r="C65" s="197">
        <v>98</v>
      </c>
      <c r="D65" s="197">
        <v>70</v>
      </c>
      <c r="E65" s="197">
        <v>14</v>
      </c>
      <c r="F65" s="190" t="s">
        <v>2</v>
      </c>
      <c r="G65" s="190" t="s">
        <v>2</v>
      </c>
      <c r="H65" s="190" t="s">
        <v>2</v>
      </c>
      <c r="I65" s="190" t="s">
        <v>2</v>
      </c>
      <c r="O65" s="160" t="s">
        <v>196</v>
      </c>
      <c r="P65" s="91" t="s">
        <v>34</v>
      </c>
      <c r="Q65" s="197">
        <v>88</v>
      </c>
      <c r="R65" s="204">
        <v>1732</v>
      </c>
      <c r="S65" s="200" t="s">
        <v>34</v>
      </c>
      <c r="T65" s="204">
        <v>18000</v>
      </c>
      <c r="U65" s="205">
        <v>7</v>
      </c>
      <c r="V65" s="16"/>
      <c r="W65" s="17"/>
      <c r="X65" s="17"/>
      <c r="Y65" s="17"/>
    </row>
    <row r="66" spans="1:25" ht="16.5" customHeight="1">
      <c r="A66" s="63"/>
      <c r="B66" s="78"/>
      <c r="C66" s="16"/>
      <c r="D66" s="16"/>
      <c r="E66" s="16"/>
      <c r="F66" s="16"/>
      <c r="G66" s="16"/>
      <c r="H66" s="16"/>
      <c r="I66" s="16"/>
      <c r="O66" s="63"/>
      <c r="P66" s="91"/>
      <c r="U66" s="91"/>
      <c r="V66" s="16"/>
      <c r="W66" s="17"/>
      <c r="X66" s="17"/>
      <c r="Y66" s="17"/>
    </row>
    <row r="67" spans="1:25" ht="16.5" customHeight="1">
      <c r="A67" s="64" t="s">
        <v>200</v>
      </c>
      <c r="B67" s="191">
        <v>362</v>
      </c>
      <c r="C67" s="76">
        <v>74</v>
      </c>
      <c r="D67" s="76">
        <v>79</v>
      </c>
      <c r="E67" s="188" t="s">
        <v>205</v>
      </c>
      <c r="F67" s="188" t="s">
        <v>205</v>
      </c>
      <c r="G67" s="188" t="s">
        <v>205</v>
      </c>
      <c r="H67" s="188" t="s">
        <v>205</v>
      </c>
      <c r="I67" s="188" t="s">
        <v>3</v>
      </c>
      <c r="J67" s="77"/>
      <c r="K67" s="3"/>
      <c r="L67" s="77"/>
      <c r="M67" s="3"/>
      <c r="N67" s="3"/>
      <c r="O67" s="64" t="s">
        <v>200</v>
      </c>
      <c r="P67" s="185" t="s">
        <v>3</v>
      </c>
      <c r="Q67" s="76">
        <v>103</v>
      </c>
      <c r="R67" s="83">
        <v>1282</v>
      </c>
      <c r="S67" s="188" t="s">
        <v>3</v>
      </c>
      <c r="T67" s="83">
        <v>18000</v>
      </c>
      <c r="U67" s="185" t="s">
        <v>3</v>
      </c>
      <c r="V67" s="16"/>
      <c r="W67" s="17"/>
      <c r="X67" s="17"/>
      <c r="Y67" s="17"/>
    </row>
    <row r="68" spans="1:25" ht="16.5" customHeight="1">
      <c r="A68" s="169" t="s">
        <v>195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O68" s="169" t="s">
        <v>188</v>
      </c>
      <c r="P68" s="16"/>
      <c r="Q68" s="12"/>
      <c r="R68" s="12"/>
      <c r="S68" s="12"/>
      <c r="T68" s="12"/>
      <c r="U68" s="12"/>
      <c r="V68" s="12"/>
      <c r="W68" s="10"/>
      <c r="X68" s="17"/>
      <c r="Y68" s="17"/>
    </row>
    <row r="69" spans="1:25" ht="16.5" customHeight="1">
      <c r="A69" s="12" t="s">
        <v>87</v>
      </c>
      <c r="B69" s="16"/>
      <c r="C69" s="16"/>
      <c r="D69" s="16"/>
      <c r="E69" s="16"/>
      <c r="F69" s="16"/>
      <c r="G69" s="16"/>
      <c r="H69" s="16"/>
      <c r="I69" s="16"/>
      <c r="J69" s="16"/>
      <c r="W69" s="12"/>
      <c r="X69" s="10"/>
      <c r="Y69" s="10"/>
    </row>
    <row r="70" spans="24:25" ht="16.5" customHeight="1">
      <c r="X70" s="12"/>
      <c r="Y70" s="12"/>
    </row>
    <row r="71" ht="15" customHeight="1"/>
  </sheetData>
  <sheetProtection/>
  <mergeCells count="80">
    <mergeCell ref="A2:M2"/>
    <mergeCell ref="E6:E7"/>
    <mergeCell ref="F22:F24"/>
    <mergeCell ref="I6:I7"/>
    <mergeCell ref="J6:J7"/>
    <mergeCell ref="K6:K7"/>
    <mergeCell ref="F6:F7"/>
    <mergeCell ref="A5:A7"/>
    <mergeCell ref="B5:I5"/>
    <mergeCell ref="J5:M5"/>
    <mergeCell ref="O2:U2"/>
    <mergeCell ref="O3:U3"/>
    <mergeCell ref="P5:P7"/>
    <mergeCell ref="S5:S7"/>
    <mergeCell ref="T5:T7"/>
    <mergeCell ref="U5:U7"/>
    <mergeCell ref="R5:R7"/>
    <mergeCell ref="Q5:Q7"/>
    <mergeCell ref="O5:O7"/>
    <mergeCell ref="B6:B7"/>
    <mergeCell ref="C6:C7"/>
    <mergeCell ref="D6:D7"/>
    <mergeCell ref="M6:M7"/>
    <mergeCell ref="G6:G7"/>
    <mergeCell ref="H6:H7"/>
    <mergeCell ref="L6:L7"/>
    <mergeCell ref="A19:I19"/>
    <mergeCell ref="A21:A24"/>
    <mergeCell ref="B21:B24"/>
    <mergeCell ref="C22:C24"/>
    <mergeCell ref="D22:D24"/>
    <mergeCell ref="C21:H21"/>
    <mergeCell ref="E22:E24"/>
    <mergeCell ref="G22:G24"/>
    <mergeCell ref="H22:H24"/>
    <mergeCell ref="J22:J24"/>
    <mergeCell ref="K22:K24"/>
    <mergeCell ref="L22:L24"/>
    <mergeCell ref="I21:I24"/>
    <mergeCell ref="O31:W31"/>
    <mergeCell ref="O32:W32"/>
    <mergeCell ref="O34:O36"/>
    <mergeCell ref="P34:W34"/>
    <mergeCell ref="P35:P36"/>
    <mergeCell ref="Q35:Q36"/>
    <mergeCell ref="R35:R36"/>
    <mergeCell ref="S35:S36"/>
    <mergeCell ref="T35:T36"/>
    <mergeCell ref="U35:U36"/>
    <mergeCell ref="V35:V36"/>
    <mergeCell ref="W35:W36"/>
    <mergeCell ref="A36:L36"/>
    <mergeCell ref="A37:L37"/>
    <mergeCell ref="L40:L41"/>
    <mergeCell ref="F40:F41"/>
    <mergeCell ref="G40:G41"/>
    <mergeCell ref="I40:I41"/>
    <mergeCell ref="J40:J41"/>
    <mergeCell ref="A39:A41"/>
    <mergeCell ref="B39:B41"/>
    <mergeCell ref="C39:E39"/>
    <mergeCell ref="B57:C57"/>
    <mergeCell ref="D57:E57"/>
    <mergeCell ref="S57:S58"/>
    <mergeCell ref="R57:R58"/>
    <mergeCell ref="O57:O58"/>
    <mergeCell ref="P57:P58"/>
    <mergeCell ref="Q57:Q58"/>
    <mergeCell ref="H57:I57"/>
    <mergeCell ref="F57:G57"/>
    <mergeCell ref="T57:T58"/>
    <mergeCell ref="A57:A58"/>
    <mergeCell ref="U57:U58"/>
    <mergeCell ref="F39:L39"/>
    <mergeCell ref="C40:C41"/>
    <mergeCell ref="D40:D41"/>
    <mergeCell ref="E40:E41"/>
    <mergeCell ref="K40:K41"/>
    <mergeCell ref="A54:I54"/>
    <mergeCell ref="A55:I55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川向　裕</cp:lastModifiedBy>
  <cp:lastPrinted>2014-02-14T01:28:48Z</cp:lastPrinted>
  <dcterms:created xsi:type="dcterms:W3CDTF">2010-04-10T07:26:17Z</dcterms:created>
  <dcterms:modified xsi:type="dcterms:W3CDTF">2016-03-04T00:13:43Z</dcterms:modified>
  <cp:category/>
  <cp:version/>
  <cp:contentType/>
  <cp:contentStatus/>
</cp:coreProperties>
</file>