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9300" activeTab="0"/>
  </bookViews>
  <sheets>
    <sheet name="218" sheetId="1" r:id="rId1"/>
    <sheet name="220" sheetId="2" r:id="rId2"/>
  </sheets>
  <definedNames>
    <definedName name="_xlnm.Print_Area" localSheetId="0">'218'!$A$1:$AM$87</definedName>
    <definedName name="_xlnm.Print_Area" localSheetId="1">'220'!$A$1:$X$74</definedName>
  </definedNames>
  <calcPr fullCalcOnLoad="1"/>
</workbook>
</file>

<file path=xl/sharedStrings.xml><?xml version="1.0" encoding="utf-8"?>
<sst xmlns="http://schemas.openxmlformats.org/spreadsheetml/2006/main" count="433" uniqueCount="164">
  <si>
    <t>（単位　面積平方メートル、金額万円）</t>
  </si>
  <si>
    <t>年次及び月次</t>
  </si>
  <si>
    <t>年次及び月次</t>
  </si>
  <si>
    <t>延面積</t>
  </si>
  <si>
    <t>延面積</t>
  </si>
  <si>
    <t>工事費</t>
  </si>
  <si>
    <t>工事費</t>
  </si>
  <si>
    <t>会社その他の法人</t>
  </si>
  <si>
    <t>鉄筋コンクリート造</t>
  </si>
  <si>
    <t>農林水産業用建築物</t>
  </si>
  <si>
    <t>鉱工業用建築物</t>
  </si>
  <si>
    <t>商業用建築物</t>
  </si>
  <si>
    <t>公益事業用建築物</t>
  </si>
  <si>
    <t>公務文教用建築物</t>
  </si>
  <si>
    <t>サービス用建築物</t>
  </si>
  <si>
    <t>他に分類されない建築物</t>
  </si>
  <si>
    <t>（単位　面積平方メートル）</t>
  </si>
  <si>
    <t>金沢市</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</si>
  <si>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</si>
  <si>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</si>
  <si>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</si>
  <si>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</si>
  <si>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</si>
  <si>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</si>
  <si>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</si>
  <si>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</si>
  <si>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</si>
  <si>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</si>
  <si>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</si>
  <si>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t>床面積</t>
  </si>
  <si>
    <t>床面積</t>
  </si>
  <si>
    <t>総数</t>
  </si>
  <si>
    <t>利用関係別</t>
  </si>
  <si>
    <t>給与住宅</t>
  </si>
  <si>
    <t>専用住宅</t>
  </si>
  <si>
    <t>併用住宅</t>
  </si>
  <si>
    <t>計</t>
  </si>
  <si>
    <t>間借世帯</t>
  </si>
  <si>
    <t>世帯数</t>
  </si>
  <si>
    <t>世帯人員</t>
  </si>
  <si>
    <t>国</t>
  </si>
  <si>
    <t>県</t>
  </si>
  <si>
    <t>居住専用建築物</t>
  </si>
  <si>
    <t>居住産業併用建築物</t>
  </si>
  <si>
    <t>普通世帯</t>
  </si>
  <si>
    <t>準世帯</t>
  </si>
  <si>
    <t>資料　総理府統計局「国勢調査報告」による。</t>
  </si>
  <si>
    <t>七尾市</t>
  </si>
  <si>
    <t>小松市</t>
  </si>
  <si>
    <t>輪島市</t>
  </si>
  <si>
    <t>珠洲市</t>
  </si>
  <si>
    <t>加賀市</t>
  </si>
  <si>
    <t>羽咋市</t>
  </si>
  <si>
    <t>松任市</t>
  </si>
  <si>
    <t>江沼郡</t>
  </si>
  <si>
    <t>能美郡</t>
  </si>
  <si>
    <t>石川郡</t>
  </si>
  <si>
    <t>河北郡</t>
  </si>
  <si>
    <t>羽咋郡</t>
  </si>
  <si>
    <t>鹿島郡</t>
  </si>
  <si>
    <t>鳳至郡</t>
  </si>
  <si>
    <t>珠洲郡</t>
  </si>
  <si>
    <t>延面積</t>
  </si>
  <si>
    <t>耐火、簡易耐火建</t>
  </si>
  <si>
    <t>世帯人員の割合(％)</t>
  </si>
  <si>
    <t>世帯数の割合(％)</t>
  </si>
  <si>
    <t>建築及び住宅　219</t>
  </si>
  <si>
    <t>昭和46年</t>
  </si>
  <si>
    <t>昭和50年1月</t>
  </si>
  <si>
    <t>115　構造別公営住宅着工建築数（昭和46～50年）</t>
  </si>
  <si>
    <t>220　建築及び住宅</t>
  </si>
  <si>
    <t>116　利用関係別、用途別着工新設住宅戸数及び面積（昭和46～50年）</t>
  </si>
  <si>
    <t>注　　昭和47年以降木造住宅は建築されていない。</t>
  </si>
  <si>
    <r>
      <t>昭和</t>
    </r>
    <r>
      <rPr>
        <sz val="12"/>
        <color indexed="8"/>
        <rFont val="ＭＳ 明朝"/>
        <family val="1"/>
      </rPr>
      <t>47</t>
    </r>
    <r>
      <rPr>
        <sz val="12"/>
        <color indexed="9"/>
        <rFont val="ＭＳ 明朝"/>
        <family val="1"/>
      </rPr>
      <t>年</t>
    </r>
  </si>
  <si>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</si>
  <si>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</si>
  <si>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t>工事費</t>
  </si>
  <si>
    <t>個　　　　人</t>
  </si>
  <si>
    <t>市 町 村</t>
  </si>
  <si>
    <r>
      <t>昭和</t>
    </r>
    <r>
      <rPr>
        <b/>
        <sz val="12"/>
        <color indexed="8"/>
        <rFont val="ＭＳ ゴシック"/>
        <family val="3"/>
      </rPr>
      <t>50</t>
    </r>
    <r>
      <rPr>
        <b/>
        <sz val="12"/>
        <color indexed="9"/>
        <rFont val="ＭＳ ゴシック"/>
        <family val="3"/>
      </rPr>
      <t>年</t>
    </r>
  </si>
  <si>
    <t>１７　　建　　築　　及　　び　　住　　宅</t>
  </si>
  <si>
    <t>114　　着　工　建　築　物　面　積　及　び　工　事　費　（昭和46～50年）</t>
  </si>
  <si>
    <t>（１）　　建　　築　　主　　別　　面　　積　　及　　び　　工　　事　　費</t>
  </si>
  <si>
    <t>注　「建築主別」のうち「国」には国の出先機関、日本国有鉄道、日本専売公社、日本電信電話公社が含まれるが、国の機関でも金融公庫などは</t>
  </si>
  <si>
    <t>　　「会社その他の法人」に含まれる。</t>
  </si>
  <si>
    <t>（２）　　構　　　造　　　別　　　面　　　積　　　及　　　び　　　工　　　事　　　費</t>
  </si>
  <si>
    <t>延　面　積</t>
  </si>
  <si>
    <t>鉄　　　骨　　　造</t>
  </si>
  <si>
    <t>木　　　　　　　　　　造</t>
  </si>
  <si>
    <t>そ　　の　　他</t>
  </si>
  <si>
    <t>218　建築及び住宅</t>
  </si>
  <si>
    <t>（３）　　用　　途　　別　　面　　積　　及　　び　　工　　事　　費</t>
  </si>
  <si>
    <t>用　　途　　別　　面　　積　　及　　び　　工　　事　　費　（つづき）</t>
  </si>
  <si>
    <t>資料　建設省計画局調査統計課「建設統計月報」による。</t>
  </si>
  <si>
    <t>年次及び　　市　郡　別</t>
  </si>
  <si>
    <t>資料　石川県建築課「公営住宅着工建築数調」による。</t>
  </si>
  <si>
    <t>－</t>
  </si>
  <si>
    <t>戸　　数</t>
  </si>
  <si>
    <t>木　　　　　造</t>
  </si>
  <si>
    <t>収容世帯数</t>
  </si>
  <si>
    <t>延　面　積</t>
  </si>
  <si>
    <r>
      <t>昭和</t>
    </r>
    <r>
      <rPr>
        <b/>
        <sz val="12"/>
        <color indexed="8"/>
        <rFont val="ＭＳ ゴシック"/>
        <family val="3"/>
      </rPr>
      <t>50</t>
    </r>
    <r>
      <rPr>
        <b/>
        <sz val="12"/>
        <color indexed="9"/>
        <rFont val="ＭＳ ゴシック"/>
        <family val="3"/>
      </rPr>
      <t>年</t>
    </r>
  </si>
  <si>
    <t>工　事　費</t>
  </si>
  <si>
    <t>総　　　　　数</t>
  </si>
  <si>
    <t>「住宅」とは家計を共にするものが独立して住居することができるように設備された一棟もしくは、数棟の建築物</t>
  </si>
  <si>
    <t>または区画された一部をいう。</t>
  </si>
  <si>
    <t>建築及び住宅　221</t>
  </si>
  <si>
    <r>
      <t>昭和</t>
    </r>
    <r>
      <rPr>
        <sz val="12"/>
        <color indexed="8"/>
        <rFont val="ＭＳ 明朝"/>
        <family val="1"/>
      </rPr>
      <t>47</t>
    </r>
    <r>
      <rPr>
        <sz val="12"/>
        <color indexed="9"/>
        <rFont val="ＭＳ 明朝"/>
        <family val="1"/>
      </rPr>
      <t>年</t>
    </r>
  </si>
  <si>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</si>
  <si>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</si>
  <si>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r>
      <t>昭和</t>
    </r>
    <r>
      <rPr>
        <b/>
        <sz val="12"/>
        <color indexed="8"/>
        <rFont val="ＭＳ ゴシック"/>
        <family val="3"/>
      </rPr>
      <t>50</t>
    </r>
    <r>
      <rPr>
        <b/>
        <sz val="12"/>
        <color indexed="9"/>
        <rFont val="ＭＳ ゴシック"/>
        <family val="3"/>
      </rPr>
      <t>年</t>
    </r>
  </si>
  <si>
    <t>総　　　　　数</t>
  </si>
  <si>
    <t>戸　数</t>
  </si>
  <si>
    <t>持　　　　　家</t>
  </si>
  <si>
    <t>貸　　　　家</t>
  </si>
  <si>
    <t>利　用　関　係　別</t>
  </si>
  <si>
    <t>利用関係別、用途別着工新設住宅戸数及び面積　（つづき）</t>
  </si>
  <si>
    <t>－</t>
  </si>
  <si>
    <t>117　　住　宅　金　融　公　庫　利　用　状　況　（昭和46～50年）</t>
  </si>
  <si>
    <t>注　本表の数字は新設分のみで、増設分等は含まれない。</t>
  </si>
  <si>
    <t>　　金額には中高層住宅、宅地造成取得及び造成による申込、貸付金額も含まれている。</t>
  </si>
  <si>
    <t>資料　住宅金融公庫金沢支所「住宅金融公庫申込、貸付状況調査」による。</t>
  </si>
  <si>
    <t>（単位　金額千円）</t>
  </si>
  <si>
    <t>年　　　　　　　　次</t>
  </si>
  <si>
    <t>昭　和　46　年</t>
  </si>
  <si>
    <r>
      <t>昭　和　</t>
    </r>
    <r>
      <rPr>
        <sz val="12"/>
        <color indexed="8"/>
        <rFont val="ＭＳ 明朝"/>
        <family val="1"/>
      </rPr>
      <t>47　</t>
    </r>
    <r>
      <rPr>
        <sz val="12"/>
        <color indexed="9"/>
        <rFont val="ＭＳ 明朝"/>
        <family val="1"/>
      </rPr>
      <t>年</t>
    </r>
  </si>
  <si>
    <r>
      <t>昭　和　</t>
    </r>
    <r>
      <rPr>
        <sz val="12"/>
        <color indexed="8"/>
        <rFont val="ＭＳ 明朝"/>
        <family val="1"/>
      </rPr>
      <t>48　</t>
    </r>
    <r>
      <rPr>
        <sz val="12"/>
        <color indexed="9"/>
        <rFont val="ＭＳ 明朝"/>
        <family val="1"/>
      </rPr>
      <t>年</t>
    </r>
  </si>
  <si>
    <r>
      <t>昭　和　</t>
    </r>
    <r>
      <rPr>
        <sz val="12"/>
        <color indexed="8"/>
        <rFont val="ＭＳ 明朝"/>
        <family val="1"/>
      </rPr>
      <t>49　</t>
    </r>
    <r>
      <rPr>
        <sz val="12"/>
        <color indexed="9"/>
        <rFont val="ＭＳ 明朝"/>
        <family val="1"/>
      </rPr>
      <t>年</t>
    </r>
  </si>
  <si>
    <r>
      <t>昭　和　</t>
    </r>
    <r>
      <rPr>
        <b/>
        <sz val="12"/>
        <color indexed="8"/>
        <rFont val="ＭＳ ゴシック"/>
        <family val="3"/>
      </rPr>
      <t>50　</t>
    </r>
    <r>
      <rPr>
        <b/>
        <sz val="12"/>
        <color indexed="9"/>
        <rFont val="ＭＳ ゴシック"/>
        <family val="3"/>
      </rPr>
      <t>年</t>
    </r>
  </si>
  <si>
    <t>戸　　　　　　数</t>
  </si>
  <si>
    <t>金　　　額</t>
  </si>
  <si>
    <t>戸　　　数</t>
  </si>
  <si>
    <t>金　　　　額</t>
  </si>
  <si>
    <t>申　　　　　　　　　　　　込</t>
  </si>
  <si>
    <t>貸　　　　　　　　　　付</t>
  </si>
  <si>
    <t>総　数</t>
  </si>
  <si>
    <t>１人当たり畳数</t>
  </si>
  <si>
    <t>１世帯当たり人員</t>
  </si>
  <si>
    <t>　本表の準世帯に係る数値は、住宅に間借りの単身者のみの数値である。</t>
  </si>
  <si>
    <t>（１）　　世　帯　及　び　世　帯　人　員　の　居　住　状　態</t>
  </si>
  <si>
    <t>項　　　　目</t>
  </si>
  <si>
    <t>世　帯　数</t>
  </si>
  <si>
    <t>世 帯 人 員</t>
  </si>
  <si>
    <t>総　　数</t>
  </si>
  <si>
    <t>住 宅 に　　　住む世帯</t>
  </si>
  <si>
    <t>非住宅に　　住む世帯</t>
  </si>
  <si>
    <t>住 宅 に　　　住む世帯</t>
  </si>
  <si>
    <t>非住宅に　　住む世帯</t>
  </si>
  <si>
    <t>住 宅 非 住 宅 別 割 合　（％）</t>
  </si>
  <si>
    <t>世 帯 種 類 別 割 合　　（％）</t>
  </si>
  <si>
    <t>間借でな　　い 世 帯</t>
  </si>
  <si>
    <t>住　　　　　　　宅</t>
  </si>
  <si>
    <t>持　家</t>
  </si>
  <si>
    <t>公　営</t>
  </si>
  <si>
    <t>民　営</t>
  </si>
  <si>
    <t>借　　　　　家</t>
  </si>
  <si>
    <t>間　借</t>
  </si>
  <si>
    <t>寄宿舎　　　その他</t>
  </si>
  <si>
    <t>住　　　　　　　　　　　　　　　　　　　　宅</t>
  </si>
  <si>
    <t>用　　　　　　　途　　　　　　　別</t>
  </si>
  <si>
    <t>118　　居　　　住　　　状　　　況　（昭和50.10.1現在）</t>
  </si>
  <si>
    <t>世帯種類別</t>
  </si>
  <si>
    <t>（２）　　普　通　世　帯　の　居　住　状　態</t>
  </si>
  <si>
    <t>（３）　　世 帯 の 種 類 、 住 宅 の 種 類 及 び 所 有 の 関 係 別 世 帯 数 、 世 帯 人 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</si>
</sst>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0_);[Red]\(#,##0.0\)"/>
    <numFmt numFmtId="180" formatCode="0.0_);[Red]\(0.0\)"/>
    <numFmt numFmtId="181" formatCode="#,##0.00_);[Red]\(#,##0.00\)"/>
    <numFmt numFmtId="182" formatCode="0.00_);[Red]\(0.00\)"/>
    <numFmt numFmtId="183" formatCode="#,##0.00;[Red]#,##0.00"/>
    <numFmt numFmtId="184" formatCode="#,##0.0;[Red]#,##0.0"/>
    <numFmt numFmtId="185" formatCode="0.0;[Red]0.0"/>
  </numFmts>
  <fonts count="46">
    <font>
      <sz val="11"/>
      <name val="ＭＳ Ｐゴシック"/>
      <family val="3"/>
    </font>
    <font>
      <sz val="6"/>
      <name val="ＭＳ Ｐゴシック"/>
      <family val="3"/>
    </font>
    <font>
      <sz val="11"/>
      <name val="ＭＳ 明朝"/>
      <family val="1"/>
    </font>
    <font>
      <sz val="12"/>
      <name val="ＭＳ 明朝"/>
      <family val="1"/>
    </font>
    <font>
      <sz val="12"/>
      <color indexed="9"/>
      <name val="ＭＳ 明朝"/>
      <family val="1"/>
    </font>
    <font>
      <b/>
      <sz val="12"/>
      <name val="ＭＳ 明朝"/>
      <family val="1"/>
    </font>
    <font>
      <sz val="12"/>
      <color indexed="8"/>
      <name val="ＭＳ 明朝"/>
      <family val="1"/>
    </font>
    <font>
      <b/>
      <sz val="12"/>
      <name val="ＭＳ ゴシック"/>
      <family val="3"/>
    </font>
    <font>
      <b/>
      <sz val="12"/>
      <color indexed="9"/>
      <name val="ＭＳ ゴシック"/>
      <family val="3"/>
    </font>
    <font>
      <b/>
      <sz val="12"/>
      <color indexed="8"/>
      <name val="ＭＳ ゴシック"/>
      <family val="3"/>
    </font>
    <font>
      <b/>
      <sz val="16"/>
      <name val="ＭＳ ゴシック"/>
      <family val="3"/>
    </font>
    <font>
      <b/>
      <sz val="14"/>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12"/>
      <color indexed="8"/>
      <name val="ＭＳ Ｐゴシック"/>
      <family val="3"/>
    </font>
    <font>
      <sz val="12"/>
      <color theme="1"/>
      <name val="Calibri"/>
      <family val="3"/>
    </font>
    <font>
      <sz val="12"/>
      <color theme="0"/>
      <name val="Calibri"/>
      <family val="3"/>
    </font>
    <font>
      <sz val="18"/>
      <color theme="3"/>
      <name val="Calibri Light"/>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style="thin"/>
      <top style="medium"/>
      <bottom style="thin"/>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14">
    <xf numFmtId="0" fontId="0" fillId="0" borderId="0" xfId="0" applyAlignment="1">
      <alignment/>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Border="1" applyAlignment="1">
      <alignment horizontal="distributed" vertical="center"/>
    </xf>
    <xf numFmtId="0" fontId="3" fillId="0" borderId="15" xfId="0" applyFont="1" applyBorder="1" applyAlignment="1">
      <alignment horizontal="distributed" vertical="center"/>
    </xf>
    <xf numFmtId="0" fontId="4" fillId="0" borderId="13"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5"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0" fontId="3" fillId="0" borderId="0" xfId="0" applyFont="1" applyAlignment="1">
      <alignment horizontal="right" vertical="center"/>
    </xf>
    <xf numFmtId="3" fontId="3" fillId="0" borderId="0" xfId="0" applyNumberFormat="1" applyFont="1" applyAlignment="1">
      <alignment horizontal="right" vertical="center"/>
    </xf>
    <xf numFmtId="3" fontId="3" fillId="0" borderId="0"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7" xfId="0" applyNumberFormat="1" applyFont="1" applyBorder="1" applyAlignment="1">
      <alignment horizontal="right" vertical="center"/>
    </xf>
    <xf numFmtId="0" fontId="3" fillId="0" borderId="13" xfId="0" applyFont="1" applyBorder="1" applyAlignment="1">
      <alignment vertical="center"/>
    </xf>
    <xf numFmtId="3" fontId="3" fillId="0" borderId="18" xfId="0" applyNumberFormat="1" applyFont="1" applyBorder="1" applyAlignment="1">
      <alignment horizontal="right" vertical="center"/>
    </xf>
    <xf numFmtId="3" fontId="3" fillId="0" borderId="0" xfId="0" applyNumberFormat="1" applyFont="1" applyFill="1" applyAlignment="1">
      <alignment horizontal="right" vertical="center"/>
    </xf>
    <xf numFmtId="0" fontId="3" fillId="0" borderId="0" xfId="0" applyFont="1" applyFill="1" applyBorder="1" applyAlignment="1">
      <alignment horizontal="lef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5"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horizontal="center" vertical="center"/>
    </xf>
    <xf numFmtId="0" fontId="5" fillId="0" borderId="0" xfId="0" applyFont="1" applyFill="1" applyBorder="1" applyAlignment="1" applyProtection="1">
      <alignment horizontal="centerContinuous" vertical="center"/>
      <protection/>
    </xf>
    <xf numFmtId="0" fontId="5" fillId="0" borderId="13" xfId="0" applyFont="1" applyFill="1" applyBorder="1" applyAlignment="1" applyProtection="1">
      <alignment horizontal="distributed" vertical="center"/>
      <protection/>
    </xf>
    <xf numFmtId="0" fontId="8" fillId="0" borderId="13" xfId="0" applyFont="1" applyBorder="1" applyAlignment="1">
      <alignment horizontal="distributed" vertical="center"/>
    </xf>
    <xf numFmtId="3" fontId="7" fillId="0" borderId="18" xfId="0" applyNumberFormat="1" applyFont="1" applyBorder="1" applyAlignment="1">
      <alignment horizontal="right" vertical="center"/>
    </xf>
    <xf numFmtId="3" fontId="7" fillId="0" borderId="0" xfId="0" applyNumberFormat="1" applyFont="1" applyBorder="1" applyAlignment="1">
      <alignment horizontal="right" vertical="center"/>
    </xf>
    <xf numFmtId="3" fontId="7" fillId="0" borderId="0" xfId="0" applyNumberFormat="1" applyFont="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right" vertical="center"/>
    </xf>
    <xf numFmtId="0" fontId="2" fillId="0" borderId="0" xfId="0" applyFont="1" applyAlignment="1">
      <alignment horizontal="right" vertical="top"/>
    </xf>
    <xf numFmtId="0" fontId="2" fillId="0" borderId="0" xfId="0" applyFont="1" applyAlignment="1">
      <alignment vertical="top"/>
    </xf>
    <xf numFmtId="38" fontId="3" fillId="0" borderId="17" xfId="48" applyFont="1" applyBorder="1" applyAlignment="1">
      <alignment horizontal="right" vertical="center"/>
    </xf>
    <xf numFmtId="0" fontId="3" fillId="0" borderId="18" xfId="0" applyFont="1" applyBorder="1" applyAlignment="1">
      <alignment horizontal="right" vertical="center"/>
    </xf>
    <xf numFmtId="0" fontId="7" fillId="0" borderId="18" xfId="0" applyFont="1" applyBorder="1" applyAlignment="1" quotePrefix="1">
      <alignment horizontal="right" vertical="center"/>
    </xf>
    <xf numFmtId="0" fontId="7" fillId="0" borderId="0" xfId="0" applyFont="1" applyBorder="1" applyAlignment="1" quotePrefix="1">
      <alignment horizontal="right" vertical="center"/>
    </xf>
    <xf numFmtId="0" fontId="3" fillId="0" borderId="18" xfId="0" applyFont="1" applyBorder="1" applyAlignment="1" quotePrefix="1">
      <alignment horizontal="right" vertical="center"/>
    </xf>
    <xf numFmtId="0" fontId="3" fillId="0" borderId="0" xfId="0" applyFont="1" applyBorder="1" applyAlignment="1" quotePrefix="1">
      <alignment horizontal="right" vertical="center"/>
    </xf>
    <xf numFmtId="0" fontId="3" fillId="0" borderId="0" xfId="0" applyFont="1" applyFill="1" applyBorder="1" applyAlignment="1">
      <alignment vertical="center"/>
    </xf>
    <xf numFmtId="3" fontId="3" fillId="0" borderId="0" xfId="0" applyNumberFormat="1" applyFont="1" applyAlignment="1" quotePrefix="1">
      <alignment horizontal="right" vertical="center"/>
    </xf>
    <xf numFmtId="0" fontId="10"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right" vertical="center"/>
    </xf>
    <xf numFmtId="0" fontId="3" fillId="0" borderId="0" xfId="0" applyFont="1" applyBorder="1" applyAlignment="1" quotePrefix="1">
      <alignment horizontal="right" vertical="center"/>
    </xf>
    <xf numFmtId="38" fontId="3" fillId="0" borderId="0" xfId="48" applyFont="1" applyBorder="1" applyAlignment="1">
      <alignment horizontal="right"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11"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3" fontId="3" fillId="0" borderId="0" xfId="0" applyNumberFormat="1" applyFont="1" applyAlignment="1">
      <alignment horizontal="right" vertical="center"/>
    </xf>
    <xf numFmtId="0" fontId="11" fillId="0" borderId="0" xfId="0" applyFont="1" applyAlignment="1">
      <alignment horizontal="center" vertical="center"/>
    </xf>
    <xf numFmtId="3" fontId="3" fillId="0" borderId="15" xfId="0" applyNumberFormat="1" applyFont="1" applyBorder="1" applyAlignment="1">
      <alignment horizontal="center" vertical="center"/>
    </xf>
    <xf numFmtId="0" fontId="3" fillId="0" borderId="26" xfId="0" applyFont="1" applyBorder="1" applyAlignment="1">
      <alignment horizontal="distributed" vertical="center" wrapText="1"/>
    </xf>
    <xf numFmtId="0" fontId="3" fillId="0" borderId="14" xfId="0" applyFont="1" applyBorder="1" applyAlignment="1">
      <alignment horizontal="distributed" vertical="center" wrapText="1"/>
    </xf>
    <xf numFmtId="3" fontId="3" fillId="0" borderId="17" xfId="0" applyNumberFormat="1" applyFont="1" applyBorder="1" applyAlignment="1">
      <alignment horizontal="right" vertical="center"/>
    </xf>
    <xf numFmtId="3" fontId="3" fillId="0" borderId="0" xfId="0" applyNumberFormat="1" applyFont="1" applyBorder="1" applyAlignment="1">
      <alignment vertical="center"/>
    </xf>
    <xf numFmtId="3" fontId="3" fillId="0" borderId="0" xfId="0" applyNumberFormat="1" applyFont="1" applyBorder="1" applyAlignment="1">
      <alignment horizontal="right" vertical="center"/>
    </xf>
    <xf numFmtId="3" fontId="7" fillId="0" borderId="0" xfId="0" applyNumberFormat="1" applyFont="1" applyAlignment="1">
      <alignment horizontal="right" vertical="center"/>
    </xf>
    <xf numFmtId="3" fontId="3" fillId="0" borderId="0" xfId="0" applyNumberFormat="1" applyFont="1" applyAlignment="1">
      <alignment horizontal="center" vertical="center"/>
    </xf>
    <xf numFmtId="0" fontId="7" fillId="0" borderId="0" xfId="0" applyFont="1" applyBorder="1" applyAlignment="1">
      <alignment horizontal="right" vertical="center"/>
    </xf>
    <xf numFmtId="38" fontId="7" fillId="0" borderId="0" xfId="48" applyFont="1" applyBorder="1" applyAlignment="1">
      <alignment horizontal="right" vertical="center"/>
    </xf>
    <xf numFmtId="0" fontId="3" fillId="0" borderId="15" xfId="0" applyFont="1" applyBorder="1" applyAlignment="1">
      <alignment horizontal="right"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distributed" vertical="center"/>
    </xf>
    <xf numFmtId="0" fontId="3" fillId="0" borderId="17" xfId="0" applyFont="1" applyBorder="1" applyAlignment="1">
      <alignment horizontal="right" vertical="center"/>
    </xf>
    <xf numFmtId="38" fontId="3" fillId="0" borderId="17" xfId="48" applyFont="1" applyBorder="1" applyAlignment="1">
      <alignment horizontal="right" vertical="center"/>
    </xf>
    <xf numFmtId="0" fontId="3" fillId="0" borderId="27" xfId="0" applyFont="1" applyBorder="1" applyAlignment="1">
      <alignment horizontal="center" vertical="center" shrinkToFit="1"/>
    </xf>
    <xf numFmtId="0" fontId="3" fillId="0" borderId="27" xfId="0" applyFont="1" applyBorder="1" applyAlignment="1">
      <alignment horizontal="distributed"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3" fontId="7" fillId="0" borderId="0" xfId="0" applyNumberFormat="1" applyFont="1" applyBorder="1" applyAlignment="1">
      <alignment horizontal="right" vertical="center"/>
    </xf>
    <xf numFmtId="3" fontId="3" fillId="0" borderId="15" xfId="0" applyNumberFormat="1" applyFont="1" applyBorder="1" applyAlignment="1">
      <alignment horizontal="right" vertical="center"/>
    </xf>
    <xf numFmtId="3" fontId="3" fillId="0" borderId="18" xfId="0" applyNumberFormat="1" applyFont="1" applyBorder="1" applyAlignment="1">
      <alignment horizontal="right" vertical="center"/>
    </xf>
    <xf numFmtId="3" fontId="7" fillId="0" borderId="18" xfId="0" applyNumberFormat="1" applyFont="1" applyBorder="1" applyAlignment="1">
      <alignment horizontal="right" vertical="center"/>
    </xf>
    <xf numFmtId="0" fontId="3" fillId="0" borderId="0" xfId="0" applyFont="1" applyFill="1" applyBorder="1" applyAlignment="1">
      <alignment horizontal="left" vertical="center"/>
    </xf>
    <xf numFmtId="3" fontId="3" fillId="0" borderId="19" xfId="0" applyNumberFormat="1" applyFont="1" applyBorder="1" applyAlignment="1">
      <alignment horizontal="righ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4" fillId="0" borderId="13" xfId="0" applyFont="1" applyBorder="1" applyAlignment="1">
      <alignment horizontal="distributed" vertical="center"/>
    </xf>
    <xf numFmtId="0" fontId="4" fillId="0" borderId="28" xfId="0" applyFont="1" applyBorder="1" applyAlignment="1">
      <alignment horizontal="distributed" vertical="center"/>
    </xf>
    <xf numFmtId="0" fontId="8" fillId="0" borderId="13" xfId="0" applyFont="1" applyBorder="1" applyAlignment="1">
      <alignment horizontal="distributed" vertical="center"/>
    </xf>
    <xf numFmtId="0" fontId="8" fillId="0" borderId="28"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Alignment="1">
      <alignment horizontal="distributed" vertical="center"/>
    </xf>
    <xf numFmtId="0" fontId="3" fillId="0" borderId="13" xfId="0" applyFont="1" applyBorder="1" applyAlignment="1">
      <alignment horizontal="distributed" vertical="center"/>
    </xf>
    <xf numFmtId="3" fontId="3" fillId="0" borderId="16" xfId="0" applyNumberFormat="1" applyFont="1" applyBorder="1" applyAlignment="1">
      <alignment horizontal="right"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26" xfId="0" applyFont="1" applyBorder="1" applyAlignment="1">
      <alignment horizontal="distributed" vertical="center"/>
    </xf>
    <xf numFmtId="0" fontId="3" fillId="0" borderId="19" xfId="0" applyFont="1" applyBorder="1" applyAlignment="1">
      <alignment horizontal="distributed" vertical="center"/>
    </xf>
    <xf numFmtId="0" fontId="3" fillId="0" borderId="15" xfId="0" applyFont="1" applyBorder="1" applyAlignment="1">
      <alignment horizontal="distributed" vertical="center"/>
    </xf>
    <xf numFmtId="0" fontId="3" fillId="0" borderId="14"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0" fontId="3" fillId="0" borderId="31" xfId="0" applyFont="1" applyBorder="1" applyAlignment="1">
      <alignment horizontal="distributed" vertical="center"/>
    </xf>
    <xf numFmtId="3" fontId="3" fillId="0" borderId="0" xfId="0" applyNumberFormat="1" applyFont="1" applyAlignment="1" quotePrefix="1">
      <alignment horizontal="right" vertical="center"/>
    </xf>
    <xf numFmtId="0" fontId="3" fillId="0" borderId="3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8" xfId="0" applyFont="1" applyBorder="1" applyAlignment="1">
      <alignment horizontal="center" vertical="center" wrapText="1"/>
    </xf>
    <xf numFmtId="3" fontId="3" fillId="0" borderId="16" xfId="0" applyNumberFormat="1" applyFont="1" applyFill="1" applyBorder="1" applyAlignment="1">
      <alignment horizontal="right" vertical="center"/>
    </xf>
    <xf numFmtId="3" fontId="3" fillId="0" borderId="17" xfId="0" applyNumberFormat="1" applyFont="1" applyFill="1" applyBorder="1" applyAlignment="1">
      <alignment horizontal="right" vertical="center"/>
    </xf>
    <xf numFmtId="3" fontId="3" fillId="0" borderId="18"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5" fillId="0" borderId="16" xfId="0" applyNumberFormat="1" applyFont="1" applyFill="1" applyBorder="1" applyAlignment="1">
      <alignment vertical="center"/>
    </xf>
    <xf numFmtId="3" fontId="5" fillId="0" borderId="17" xfId="0" applyNumberFormat="1" applyFont="1" applyFill="1" applyBorder="1" applyAlignment="1">
      <alignment vertical="center"/>
    </xf>
    <xf numFmtId="3" fontId="5" fillId="0" borderId="17" xfId="0" applyNumberFormat="1" applyFont="1" applyBorder="1" applyAlignment="1">
      <alignment vertical="center"/>
    </xf>
    <xf numFmtId="176" fontId="3" fillId="0" borderId="17" xfId="0" applyNumberFormat="1" applyFont="1" applyBorder="1" applyAlignment="1">
      <alignment vertical="center"/>
    </xf>
    <xf numFmtId="3" fontId="5" fillId="0" borderId="0" xfId="0" applyNumberFormat="1" applyFont="1" applyFill="1" applyBorder="1" applyAlignment="1">
      <alignment vertical="center"/>
    </xf>
    <xf numFmtId="176" fontId="3" fillId="0" borderId="0" xfId="0" applyNumberFormat="1" applyFont="1" applyBorder="1" applyAlignment="1">
      <alignment vertical="center"/>
    </xf>
    <xf numFmtId="3" fontId="3" fillId="0" borderId="0" xfId="0" applyNumberFormat="1" applyFont="1" applyFill="1" applyBorder="1" applyAlignment="1">
      <alignment vertical="center"/>
    </xf>
    <xf numFmtId="3" fontId="5" fillId="0" borderId="0" xfId="0" applyNumberFormat="1" applyFont="1" applyBorder="1" applyAlignment="1">
      <alignment vertical="center"/>
    </xf>
    <xf numFmtId="3" fontId="3" fillId="0" borderId="15" xfId="0" applyNumberFormat="1" applyFont="1" applyFill="1" applyBorder="1" applyAlignment="1">
      <alignment vertical="center"/>
    </xf>
    <xf numFmtId="176" fontId="3" fillId="0" borderId="15" xfId="0" applyNumberFormat="1"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76" fontId="3" fillId="0" borderId="18" xfId="0" applyNumberFormat="1" applyFont="1" applyBorder="1" applyAlignment="1">
      <alignment vertical="center"/>
    </xf>
    <xf numFmtId="176" fontId="3" fillId="0" borderId="0" xfId="0" applyNumberFormat="1" applyFont="1" applyAlignment="1">
      <alignment vertical="center"/>
    </xf>
    <xf numFmtId="0" fontId="3" fillId="0" borderId="18" xfId="0" applyFont="1" applyBorder="1" applyAlignment="1">
      <alignment vertical="center"/>
    </xf>
    <xf numFmtId="0" fontId="3" fillId="0" borderId="0" xfId="0" applyFont="1" applyFill="1" applyAlignment="1">
      <alignment vertical="center"/>
    </xf>
    <xf numFmtId="0" fontId="3" fillId="0" borderId="18" xfId="0" applyFont="1" applyFill="1" applyBorder="1" applyAlignment="1">
      <alignment horizontal="right" vertical="center"/>
    </xf>
    <xf numFmtId="0" fontId="5" fillId="0" borderId="0" xfId="0" applyFont="1" applyAlignment="1">
      <alignment horizontal="right" vertical="center"/>
    </xf>
    <xf numFmtId="0" fontId="3" fillId="0" borderId="19" xfId="0" applyFont="1" applyBorder="1" applyAlignment="1">
      <alignment horizontal="center" vertical="center"/>
    </xf>
    <xf numFmtId="0" fontId="3" fillId="0" borderId="3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vertical="center"/>
    </xf>
    <xf numFmtId="0" fontId="3" fillId="0" borderId="19" xfId="0" applyFont="1" applyFill="1" applyBorder="1" applyAlignment="1">
      <alignment vertical="center"/>
    </xf>
    <xf numFmtId="0" fontId="3" fillId="0" borderId="15" xfId="0" applyFont="1" applyFill="1" applyBorder="1" applyAlignment="1">
      <alignment vertical="center"/>
    </xf>
    <xf numFmtId="0" fontId="3" fillId="0" borderId="25" xfId="0" applyFont="1" applyBorder="1" applyAlignment="1">
      <alignment horizontal="center" vertical="center"/>
    </xf>
    <xf numFmtId="3" fontId="7" fillId="0" borderId="18"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3" fontId="3" fillId="0" borderId="17" xfId="0" applyNumberFormat="1" applyFont="1" applyBorder="1" applyAlignment="1" quotePrefix="1">
      <alignment horizontal="right" vertical="center"/>
    </xf>
    <xf numFmtId="0" fontId="3" fillId="0" borderId="17" xfId="0" applyFont="1" applyBorder="1" applyAlignment="1">
      <alignment horizontal="distributed" vertical="center"/>
    </xf>
    <xf numFmtId="0" fontId="3" fillId="0" borderId="33" xfId="0" applyFont="1" applyBorder="1" applyAlignment="1">
      <alignment horizontal="distributed" vertical="center"/>
    </xf>
    <xf numFmtId="0" fontId="4" fillId="0" borderId="0" xfId="0" applyFont="1" applyBorder="1" applyAlignment="1">
      <alignment horizontal="distributed" vertical="center"/>
    </xf>
    <xf numFmtId="0" fontId="8" fillId="0" borderId="15" xfId="0" applyFont="1" applyBorder="1" applyAlignment="1">
      <alignment horizontal="distributed" vertical="center"/>
    </xf>
    <xf numFmtId="0" fontId="8" fillId="0" borderId="14" xfId="0" applyFont="1" applyBorder="1" applyAlignment="1">
      <alignment horizontal="distributed" vertical="center"/>
    </xf>
    <xf numFmtId="3" fontId="7" fillId="0" borderId="19" xfId="0" applyNumberFormat="1" applyFont="1" applyBorder="1" applyAlignment="1">
      <alignment horizontal="right" vertical="center"/>
    </xf>
    <xf numFmtId="3" fontId="7" fillId="0" borderId="15" xfId="0" applyNumberFormat="1" applyFont="1" applyBorder="1" applyAlignment="1">
      <alignment horizontal="right" vertical="center"/>
    </xf>
    <xf numFmtId="0" fontId="3" fillId="0" borderId="0" xfId="0" applyFont="1" applyAlignment="1">
      <alignment horizontal="center" vertical="center" textRotation="255" shrinkToFit="1"/>
    </xf>
    <xf numFmtId="0" fontId="3" fillId="0" borderId="0"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7" fillId="0" borderId="33" xfId="0" applyFont="1" applyBorder="1" applyAlignment="1">
      <alignment vertical="center"/>
    </xf>
    <xf numFmtId="0" fontId="7" fillId="0" borderId="13" xfId="0" applyFont="1" applyBorder="1" applyAlignment="1">
      <alignment horizontal="distributed" vertical="center"/>
    </xf>
    <xf numFmtId="3" fontId="7" fillId="0" borderId="0" xfId="0" applyNumberFormat="1" applyFont="1" applyFill="1" applyBorder="1" applyAlignment="1">
      <alignment vertical="center"/>
    </xf>
    <xf numFmtId="3" fontId="7" fillId="0" borderId="0" xfId="0" applyNumberFormat="1" applyFont="1" applyAlignment="1">
      <alignment vertical="center"/>
    </xf>
    <xf numFmtId="176" fontId="7" fillId="0" borderId="0" xfId="0" applyNumberFormat="1" applyFont="1" applyAlignment="1">
      <alignment vertical="center"/>
    </xf>
    <xf numFmtId="0" fontId="7" fillId="0" borderId="13" xfId="0" applyFont="1" applyBorder="1" applyAlignment="1">
      <alignment vertical="center"/>
    </xf>
    <xf numFmtId="38" fontId="3" fillId="0" borderId="0" xfId="48" applyFont="1" applyAlignment="1">
      <alignment vertical="center"/>
    </xf>
    <xf numFmtId="38" fontId="3" fillId="0" borderId="0" xfId="48" applyFont="1" applyBorder="1" applyAlignment="1">
      <alignment vertical="center"/>
    </xf>
    <xf numFmtId="0" fontId="3" fillId="0" borderId="18" xfId="0" applyFont="1" applyBorder="1" applyAlignment="1">
      <alignment horizontal="distributed" vertical="center"/>
    </xf>
    <xf numFmtId="3" fontId="3" fillId="0" borderId="18" xfId="0" applyNumberFormat="1" applyFont="1" applyBorder="1" applyAlignment="1">
      <alignment vertical="center"/>
    </xf>
    <xf numFmtId="3" fontId="3" fillId="0" borderId="15" xfId="0" applyNumberFormat="1" applyFont="1" applyBorder="1" applyAlignment="1" quotePrefix="1">
      <alignment horizontal="right" vertical="center"/>
    </xf>
    <xf numFmtId="183" fontId="3" fillId="0" borderId="18" xfId="0" applyNumberFormat="1" applyFont="1" applyFill="1" applyBorder="1" applyAlignment="1">
      <alignment vertical="center"/>
    </xf>
    <xf numFmtId="183" fontId="3" fillId="0" borderId="0" xfId="0" applyNumberFormat="1" applyFont="1" applyFill="1" applyBorder="1" applyAlignment="1">
      <alignment vertical="center"/>
    </xf>
    <xf numFmtId="183" fontId="3" fillId="0" borderId="0" xfId="0" applyNumberFormat="1" applyFont="1" applyFill="1" applyAlignment="1">
      <alignment vertical="center"/>
    </xf>
    <xf numFmtId="0" fontId="3" fillId="0" borderId="32" xfId="0" applyFont="1" applyBorder="1" applyAlignment="1">
      <alignment horizontal="distributed" vertical="center"/>
    </xf>
    <xf numFmtId="0" fontId="3" fillId="0" borderId="21" xfId="0" applyFont="1" applyBorder="1" applyAlignment="1">
      <alignment horizontal="distributed" vertical="center" wrapText="1"/>
    </xf>
    <xf numFmtId="0" fontId="3" fillId="0" borderId="11" xfId="0" applyFont="1" applyBorder="1" applyAlignment="1">
      <alignment horizontal="distributed" vertical="center" wrapText="1"/>
    </xf>
    <xf numFmtId="0" fontId="7" fillId="0" borderId="0" xfId="0" applyFont="1" applyAlignment="1">
      <alignment horizontal="center" vertical="center" textRotation="255"/>
    </xf>
    <xf numFmtId="0" fontId="7" fillId="0" borderId="0" xfId="0" applyFont="1" applyAlignment="1">
      <alignment horizontal="distributed" vertical="center"/>
    </xf>
    <xf numFmtId="0" fontId="7" fillId="0" borderId="0" xfId="0" applyFont="1" applyAlignment="1">
      <alignment horizontal="distributed" vertical="center"/>
    </xf>
    <xf numFmtId="183" fontId="7" fillId="0" borderId="18" xfId="0" applyNumberFormat="1" applyFont="1" applyBorder="1" applyAlignment="1">
      <alignment horizontal="right" vertical="center"/>
    </xf>
    <xf numFmtId="183" fontId="7" fillId="0" borderId="0" xfId="0" applyNumberFormat="1" applyFont="1" applyAlignment="1">
      <alignment horizontal="right" vertical="center"/>
    </xf>
    <xf numFmtId="183" fontId="7" fillId="0" borderId="0" xfId="0" applyNumberFormat="1" applyFont="1" applyAlignment="1" quotePrefix="1">
      <alignment horizontal="right" vertical="center"/>
    </xf>
    <xf numFmtId="184" fontId="7" fillId="0" borderId="18" xfId="0" applyNumberFormat="1" applyFont="1" applyBorder="1" applyAlignment="1">
      <alignment horizontal="right" vertical="center"/>
    </xf>
    <xf numFmtId="184" fontId="7" fillId="0" borderId="0" xfId="0" applyNumberFormat="1" applyFont="1" applyAlignment="1">
      <alignment horizontal="right" vertical="center"/>
    </xf>
    <xf numFmtId="183" fontId="3" fillId="0" borderId="18" xfId="0" applyNumberFormat="1" applyFont="1" applyBorder="1" applyAlignment="1">
      <alignment horizontal="right" vertical="center"/>
    </xf>
    <xf numFmtId="183" fontId="3" fillId="0" borderId="0" xfId="0" applyNumberFormat="1" applyFont="1" applyAlignment="1">
      <alignment horizontal="right" vertical="center"/>
    </xf>
    <xf numFmtId="184" fontId="3" fillId="0" borderId="18" xfId="0" applyNumberFormat="1" applyFont="1" applyBorder="1" applyAlignment="1">
      <alignment horizontal="right" vertical="center"/>
    </xf>
    <xf numFmtId="184" fontId="3" fillId="0" borderId="0" xfId="0" applyNumberFormat="1" applyFont="1" applyAlignment="1">
      <alignment horizontal="right" vertical="center"/>
    </xf>
    <xf numFmtId="184" fontId="3" fillId="0" borderId="0" xfId="0" applyNumberFormat="1" applyFont="1" applyAlignment="1" quotePrefix="1">
      <alignment horizontal="right" vertical="center"/>
    </xf>
    <xf numFmtId="38" fontId="3" fillId="0" borderId="18" xfId="48" applyFont="1" applyBorder="1" applyAlignment="1">
      <alignment horizontal="right" vertical="center"/>
    </xf>
    <xf numFmtId="38" fontId="3" fillId="0" borderId="0" xfId="48" applyFont="1" applyAlignment="1">
      <alignment horizontal="right" vertical="center"/>
    </xf>
    <xf numFmtId="177" fontId="3" fillId="0" borderId="0" xfId="0" applyNumberFormat="1" applyFont="1" applyBorder="1" applyAlignment="1">
      <alignment horizontal="distributed" vertical="center"/>
    </xf>
    <xf numFmtId="185" fontId="3" fillId="0" borderId="19" xfId="0" applyNumberFormat="1" applyFont="1" applyBorder="1" applyAlignment="1">
      <alignment horizontal="right" vertical="center"/>
    </xf>
    <xf numFmtId="185" fontId="3" fillId="0" borderId="15" xfId="0" applyNumberFormat="1" applyFont="1" applyBorder="1" applyAlignment="1">
      <alignment horizontal="right" vertical="center"/>
    </xf>
    <xf numFmtId="185" fontId="3" fillId="0" borderId="15" xfId="0" applyNumberFormat="1" applyFont="1" applyBorder="1" applyAlignment="1" quotePrefix="1">
      <alignment horizontal="right" vertical="center"/>
    </xf>
    <xf numFmtId="184" fontId="3" fillId="0" borderId="15" xfId="0" applyNumberFormat="1" applyFont="1" applyBorder="1" applyAlignment="1" quotePrefix="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409575</xdr:colOff>
      <xdr:row>51</xdr:row>
      <xdr:rowOff>9525</xdr:rowOff>
    </xdr:from>
    <xdr:to>
      <xdr:col>13</xdr:col>
      <xdr:colOff>485775</xdr:colOff>
      <xdr:row>54</xdr:row>
      <xdr:rowOff>161925</xdr:rowOff>
    </xdr:to>
    <xdr:sp>
      <xdr:nvSpPr>
        <xdr:cNvPr id="1" name="AutoShape 1"/>
        <xdr:cNvSpPr>
          <a:spLocks/>
        </xdr:cNvSpPr>
      </xdr:nvSpPr>
      <xdr:spPr>
        <a:xfrm>
          <a:off x="10077450" y="939165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57</xdr:row>
      <xdr:rowOff>9525</xdr:rowOff>
    </xdr:from>
    <xdr:to>
      <xdr:col>13</xdr:col>
      <xdr:colOff>485775</xdr:colOff>
      <xdr:row>60</xdr:row>
      <xdr:rowOff>161925</xdr:rowOff>
    </xdr:to>
    <xdr:sp>
      <xdr:nvSpPr>
        <xdr:cNvPr id="2" name="AutoShape 2"/>
        <xdr:cNvSpPr>
          <a:spLocks/>
        </xdr:cNvSpPr>
      </xdr:nvSpPr>
      <xdr:spPr>
        <a:xfrm>
          <a:off x="10077450" y="1047750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3" name="AutoShape 3"/>
        <xdr:cNvSpPr>
          <a:spLocks/>
        </xdr:cNvSpPr>
      </xdr:nvSpPr>
      <xdr:spPr>
        <a:xfrm>
          <a:off x="10077450" y="11382375"/>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4" name="AutoShape 4"/>
        <xdr:cNvSpPr>
          <a:spLocks/>
        </xdr:cNvSpPr>
      </xdr:nvSpPr>
      <xdr:spPr>
        <a:xfrm>
          <a:off x="10077450" y="11382375"/>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51</xdr:row>
      <xdr:rowOff>9525</xdr:rowOff>
    </xdr:from>
    <xdr:to>
      <xdr:col>13</xdr:col>
      <xdr:colOff>485775</xdr:colOff>
      <xdr:row>54</xdr:row>
      <xdr:rowOff>161925</xdr:rowOff>
    </xdr:to>
    <xdr:sp>
      <xdr:nvSpPr>
        <xdr:cNvPr id="5" name="AutoShape 5"/>
        <xdr:cNvSpPr>
          <a:spLocks/>
        </xdr:cNvSpPr>
      </xdr:nvSpPr>
      <xdr:spPr>
        <a:xfrm>
          <a:off x="10077450" y="939165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57</xdr:row>
      <xdr:rowOff>9525</xdr:rowOff>
    </xdr:from>
    <xdr:to>
      <xdr:col>13</xdr:col>
      <xdr:colOff>485775</xdr:colOff>
      <xdr:row>60</xdr:row>
      <xdr:rowOff>161925</xdr:rowOff>
    </xdr:to>
    <xdr:sp>
      <xdr:nvSpPr>
        <xdr:cNvPr id="6" name="AutoShape 6"/>
        <xdr:cNvSpPr>
          <a:spLocks/>
        </xdr:cNvSpPr>
      </xdr:nvSpPr>
      <xdr:spPr>
        <a:xfrm>
          <a:off x="10077450" y="1047750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7" name="AutoShape 7"/>
        <xdr:cNvSpPr>
          <a:spLocks/>
        </xdr:cNvSpPr>
      </xdr:nvSpPr>
      <xdr:spPr>
        <a:xfrm>
          <a:off x="10077450" y="11382375"/>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8" name="AutoShape 8"/>
        <xdr:cNvSpPr>
          <a:spLocks/>
        </xdr:cNvSpPr>
      </xdr:nvSpPr>
      <xdr:spPr>
        <a:xfrm>
          <a:off x="10077450" y="11382375"/>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87"/>
  <sheetViews>
    <sheetView tabSelected="1" zoomScalePageLayoutView="0" workbookViewId="0" topLeftCell="A1">
      <selection activeCell="A1" sqref="A1"/>
    </sheetView>
  </sheetViews>
  <sheetFormatPr defaultColWidth="9.00390625" defaultRowHeight="13.5"/>
  <cols>
    <col min="1" max="1" width="15.875" style="15" customWidth="1"/>
    <col min="2" max="2" width="4.875" style="15" customWidth="1"/>
    <col min="3" max="3" width="8.75390625" style="15" customWidth="1"/>
    <col min="4" max="4" width="14.375" style="15" customWidth="1"/>
    <col min="5" max="6" width="4.875" style="15" customWidth="1"/>
    <col min="7" max="11" width="5.25390625" style="15" customWidth="1"/>
    <col min="12" max="12" width="6.375" style="15" customWidth="1"/>
    <col min="13" max="14" width="5.25390625" style="15" customWidth="1"/>
    <col min="15" max="16" width="6.875" style="15" customWidth="1"/>
    <col min="17" max="19" width="6.25390625" style="15" customWidth="1"/>
    <col min="20" max="20" width="6.875" style="15" customWidth="1"/>
    <col min="21" max="21" width="6.25390625" style="15" customWidth="1"/>
    <col min="22" max="23" width="6.875" style="15" customWidth="1"/>
    <col min="24" max="24" width="7.50390625" style="15" customWidth="1"/>
    <col min="25" max="25" width="9.00390625" style="15" customWidth="1"/>
    <col min="26" max="28" width="13.75390625" style="15" customWidth="1"/>
    <col min="29" max="29" width="5.625" style="15" customWidth="1"/>
    <col min="30" max="30" width="5.875" style="15" customWidth="1"/>
    <col min="31" max="31" width="5.75390625" style="15" customWidth="1"/>
    <col min="32" max="32" width="7.50390625" style="15" customWidth="1"/>
    <col min="33" max="35" width="11.25390625" style="15" customWidth="1"/>
    <col min="36" max="36" width="5.625" style="15" customWidth="1"/>
    <col min="37" max="37" width="8.125" style="15" customWidth="1"/>
    <col min="38" max="38" width="10.625" style="15" customWidth="1"/>
    <col min="39" max="39" width="12.25390625" style="15" bestFit="1" customWidth="1"/>
    <col min="40" max="16384" width="9.00390625" style="15" customWidth="1"/>
  </cols>
  <sheetData>
    <row r="1" spans="1:39" ht="14.25">
      <c r="A1" s="45" t="s">
        <v>90</v>
      </c>
      <c r="AM1" s="44" t="s">
        <v>66</v>
      </c>
    </row>
    <row r="3" spans="1:39" ht="18.75">
      <c r="A3" s="54" t="s">
        <v>80</v>
      </c>
      <c r="B3" s="54"/>
      <c r="C3" s="54"/>
      <c r="D3" s="54"/>
      <c r="E3" s="54"/>
      <c r="F3" s="54"/>
      <c r="G3" s="54"/>
      <c r="H3" s="54"/>
      <c r="I3" s="54"/>
      <c r="J3" s="54"/>
      <c r="K3" s="54"/>
      <c r="L3" s="54"/>
      <c r="M3" s="54"/>
      <c r="N3" s="54"/>
      <c r="O3" s="54"/>
      <c r="P3" s="54"/>
      <c r="Q3" s="54"/>
      <c r="R3" s="54"/>
      <c r="S3" s="54"/>
      <c r="T3" s="54"/>
      <c r="U3" s="54"/>
      <c r="V3" s="54"/>
      <c r="W3" s="54"/>
      <c r="X3" s="54"/>
      <c r="Z3" s="55" t="s">
        <v>91</v>
      </c>
      <c r="AA3" s="55"/>
      <c r="AB3" s="55"/>
      <c r="AC3" s="55"/>
      <c r="AD3" s="55"/>
      <c r="AE3" s="55"/>
      <c r="AF3" s="55"/>
      <c r="AG3" s="55"/>
      <c r="AH3" s="55"/>
      <c r="AI3" s="55"/>
      <c r="AJ3" s="55"/>
      <c r="AK3" s="55"/>
      <c r="AL3" s="55"/>
      <c r="AM3" s="55"/>
    </row>
    <row r="4" spans="1:39" ht="15" thickBot="1">
      <c r="A4" s="14"/>
      <c r="B4" s="14"/>
      <c r="C4" s="14"/>
      <c r="D4" s="14"/>
      <c r="E4" s="14"/>
      <c r="F4" s="14"/>
      <c r="G4" s="14"/>
      <c r="H4" s="14"/>
      <c r="I4" s="14"/>
      <c r="J4" s="14"/>
      <c r="K4" s="14"/>
      <c r="L4" s="14"/>
      <c r="M4" s="14"/>
      <c r="N4" s="14"/>
      <c r="O4" s="14"/>
      <c r="P4" s="14"/>
      <c r="Q4" s="14"/>
      <c r="R4" s="14"/>
      <c r="S4" s="14"/>
      <c r="T4" s="14"/>
      <c r="U4" s="14"/>
      <c r="V4" s="14"/>
      <c r="W4" s="14"/>
      <c r="AM4" s="18" t="s">
        <v>0</v>
      </c>
    </row>
    <row r="5" spans="1:49" ht="17.25">
      <c r="A5" s="66" t="s">
        <v>81</v>
      </c>
      <c r="B5" s="66"/>
      <c r="C5" s="66"/>
      <c r="D5" s="66"/>
      <c r="E5" s="66"/>
      <c r="F5" s="66"/>
      <c r="G5" s="66"/>
      <c r="H5" s="66"/>
      <c r="I5" s="66"/>
      <c r="J5" s="66"/>
      <c r="K5" s="66"/>
      <c r="L5" s="66"/>
      <c r="M5" s="66"/>
      <c r="N5" s="66"/>
      <c r="O5" s="66"/>
      <c r="P5" s="66"/>
      <c r="Q5" s="66"/>
      <c r="R5" s="66"/>
      <c r="S5" s="66"/>
      <c r="T5" s="66"/>
      <c r="U5" s="66"/>
      <c r="V5" s="66"/>
      <c r="W5" s="66"/>
      <c r="X5" s="66"/>
      <c r="Z5" s="85" t="s">
        <v>2</v>
      </c>
      <c r="AA5" s="84" t="s">
        <v>42</v>
      </c>
      <c r="AB5" s="84"/>
      <c r="AC5" s="78" t="s">
        <v>43</v>
      </c>
      <c r="AD5" s="78"/>
      <c r="AE5" s="78"/>
      <c r="AF5" s="78"/>
      <c r="AG5" s="83" t="s">
        <v>9</v>
      </c>
      <c r="AH5" s="83"/>
      <c r="AI5" s="84" t="s">
        <v>10</v>
      </c>
      <c r="AJ5" s="84"/>
      <c r="AK5" s="84"/>
      <c r="AL5" s="84" t="s">
        <v>11</v>
      </c>
      <c r="AM5" s="59"/>
      <c r="AN5" s="14"/>
      <c r="AO5" s="14"/>
      <c r="AP5" s="14"/>
      <c r="AQ5" s="14"/>
      <c r="AR5" s="14"/>
      <c r="AS5" s="14"/>
      <c r="AT5" s="14"/>
      <c r="AU5" s="14"/>
      <c r="AV5" s="14"/>
      <c r="AW5" s="14"/>
    </row>
    <row r="6" spans="1:42" ht="14.25">
      <c r="A6" s="14"/>
      <c r="B6" s="14"/>
      <c r="C6" s="14"/>
      <c r="D6" s="14"/>
      <c r="E6" s="14"/>
      <c r="F6" s="14"/>
      <c r="G6" s="14"/>
      <c r="H6" s="14"/>
      <c r="I6" s="14"/>
      <c r="J6" s="14"/>
      <c r="K6" s="14"/>
      <c r="L6" s="14"/>
      <c r="M6" s="14"/>
      <c r="N6" s="14"/>
      <c r="O6" s="14"/>
      <c r="P6" s="14"/>
      <c r="Q6" s="14"/>
      <c r="R6" s="14"/>
      <c r="S6" s="14"/>
      <c r="T6" s="14"/>
      <c r="U6" s="14"/>
      <c r="V6" s="14"/>
      <c r="W6" s="14"/>
      <c r="Z6" s="86"/>
      <c r="AA6" s="1" t="s">
        <v>4</v>
      </c>
      <c r="AB6" s="1" t="s">
        <v>6</v>
      </c>
      <c r="AC6" s="80" t="s">
        <v>3</v>
      </c>
      <c r="AD6" s="80"/>
      <c r="AE6" s="80" t="s">
        <v>5</v>
      </c>
      <c r="AF6" s="80"/>
      <c r="AG6" s="1" t="s">
        <v>4</v>
      </c>
      <c r="AH6" s="1" t="s">
        <v>6</v>
      </c>
      <c r="AI6" s="1" t="s">
        <v>4</v>
      </c>
      <c r="AJ6" s="80" t="s">
        <v>6</v>
      </c>
      <c r="AK6" s="80"/>
      <c r="AL6" s="1" t="s">
        <v>4</v>
      </c>
      <c r="AM6" s="2" t="s">
        <v>6</v>
      </c>
      <c r="AN6" s="14"/>
      <c r="AO6" s="14"/>
      <c r="AP6" s="14"/>
    </row>
    <row r="7" spans="1:39" ht="14.25">
      <c r="A7" s="55" t="s">
        <v>82</v>
      </c>
      <c r="B7" s="55"/>
      <c r="C7" s="55"/>
      <c r="D7" s="55"/>
      <c r="E7" s="55"/>
      <c r="F7" s="55"/>
      <c r="G7" s="55"/>
      <c r="H7" s="55"/>
      <c r="I7" s="55"/>
      <c r="J7" s="55"/>
      <c r="K7" s="55"/>
      <c r="L7" s="55"/>
      <c r="M7" s="55"/>
      <c r="N7" s="55"/>
      <c r="O7" s="55"/>
      <c r="P7" s="55"/>
      <c r="Q7" s="55"/>
      <c r="R7" s="55"/>
      <c r="S7" s="55"/>
      <c r="T7" s="55"/>
      <c r="U7" s="55"/>
      <c r="V7" s="55"/>
      <c r="W7" s="55"/>
      <c r="X7" s="55"/>
      <c r="Z7" s="10" t="s">
        <v>67</v>
      </c>
      <c r="AA7" s="16">
        <v>987162</v>
      </c>
      <c r="AB7" s="16">
        <v>3155484</v>
      </c>
      <c r="AC7" s="70">
        <v>145109</v>
      </c>
      <c r="AD7" s="70"/>
      <c r="AE7" s="70">
        <v>460852</v>
      </c>
      <c r="AF7" s="70"/>
      <c r="AG7" s="16">
        <v>79180</v>
      </c>
      <c r="AH7" s="16">
        <v>155617</v>
      </c>
      <c r="AI7" s="16">
        <v>313038</v>
      </c>
      <c r="AJ7" s="70">
        <v>799500</v>
      </c>
      <c r="AK7" s="70"/>
      <c r="AL7" s="16">
        <v>122059</v>
      </c>
      <c r="AM7" s="16">
        <v>410867</v>
      </c>
    </row>
    <row r="8" spans="1:39" ht="14.25">
      <c r="A8" s="14"/>
      <c r="B8" s="14"/>
      <c r="C8" s="14"/>
      <c r="D8" s="14"/>
      <c r="E8" s="14"/>
      <c r="F8" s="14"/>
      <c r="G8" s="14"/>
      <c r="H8" s="14"/>
      <c r="I8" s="14"/>
      <c r="J8" s="14"/>
      <c r="K8" s="14"/>
      <c r="L8" s="14"/>
      <c r="M8" s="14"/>
      <c r="N8" s="14"/>
      <c r="O8" s="14"/>
      <c r="P8" s="14"/>
      <c r="Q8" s="14"/>
      <c r="R8" s="14"/>
      <c r="S8" s="14"/>
      <c r="T8" s="14"/>
      <c r="U8" s="14"/>
      <c r="V8" s="14"/>
      <c r="W8" s="14"/>
      <c r="X8" s="14"/>
      <c r="Z8" s="9" t="s">
        <v>73</v>
      </c>
      <c r="AA8" s="16">
        <v>1292326</v>
      </c>
      <c r="AB8" s="16">
        <v>4513645</v>
      </c>
      <c r="AC8" s="71">
        <v>204041</v>
      </c>
      <c r="AD8" s="71"/>
      <c r="AE8" s="71">
        <v>724063</v>
      </c>
      <c r="AF8" s="71"/>
      <c r="AG8" s="16">
        <v>100849</v>
      </c>
      <c r="AH8" s="16">
        <v>224625</v>
      </c>
      <c r="AI8" s="16">
        <v>430466</v>
      </c>
      <c r="AJ8" s="71">
        <v>1033497</v>
      </c>
      <c r="AK8" s="71"/>
      <c r="AL8" s="16">
        <v>209990</v>
      </c>
      <c r="AM8" s="16">
        <v>810997</v>
      </c>
    </row>
    <row r="9" spans="24:39" ht="15" thickBot="1">
      <c r="X9" s="18" t="s">
        <v>0</v>
      </c>
      <c r="Z9" s="9" t="s">
        <v>74</v>
      </c>
      <c r="AA9" s="16">
        <v>1484324</v>
      </c>
      <c r="AB9" s="16">
        <v>7181561</v>
      </c>
      <c r="AC9" s="71">
        <v>188944</v>
      </c>
      <c r="AD9" s="71"/>
      <c r="AE9" s="71">
        <v>939411</v>
      </c>
      <c r="AF9" s="71"/>
      <c r="AG9" s="16">
        <v>102235</v>
      </c>
      <c r="AH9" s="16">
        <v>309218</v>
      </c>
      <c r="AI9" s="16">
        <v>641130</v>
      </c>
      <c r="AJ9" s="71">
        <v>2230900</v>
      </c>
      <c r="AK9" s="71"/>
      <c r="AL9" s="16">
        <v>254562</v>
      </c>
      <c r="AM9" s="16">
        <v>1298584</v>
      </c>
    </row>
    <row r="10" spans="1:39" ht="14.25">
      <c r="A10" s="85" t="s">
        <v>2</v>
      </c>
      <c r="B10" s="117" t="s">
        <v>103</v>
      </c>
      <c r="C10" s="117"/>
      <c r="D10" s="117"/>
      <c r="E10" s="105" t="s">
        <v>40</v>
      </c>
      <c r="F10" s="106"/>
      <c r="G10" s="106"/>
      <c r="H10" s="107"/>
      <c r="I10" s="106" t="s">
        <v>41</v>
      </c>
      <c r="J10" s="106"/>
      <c r="K10" s="106"/>
      <c r="L10" s="107"/>
      <c r="M10" s="59" t="s">
        <v>78</v>
      </c>
      <c r="N10" s="61"/>
      <c r="O10" s="61"/>
      <c r="P10" s="60"/>
      <c r="Q10" s="105" t="s">
        <v>7</v>
      </c>
      <c r="R10" s="106"/>
      <c r="S10" s="106"/>
      <c r="T10" s="107"/>
      <c r="U10" s="84" t="s">
        <v>77</v>
      </c>
      <c r="V10" s="84"/>
      <c r="W10" s="84"/>
      <c r="X10" s="59"/>
      <c r="Z10" s="9" t="s">
        <v>75</v>
      </c>
      <c r="AA10" s="19">
        <v>1197924</v>
      </c>
      <c r="AB10" s="19">
        <v>7720630</v>
      </c>
      <c r="AC10" s="72">
        <v>121427</v>
      </c>
      <c r="AD10" s="72"/>
      <c r="AE10" s="72">
        <v>818525</v>
      </c>
      <c r="AF10" s="72"/>
      <c r="AG10" s="19">
        <v>102323</v>
      </c>
      <c r="AH10" s="19">
        <v>451082</v>
      </c>
      <c r="AI10" s="19">
        <v>360865</v>
      </c>
      <c r="AJ10" s="72">
        <v>1916186</v>
      </c>
      <c r="AK10" s="72"/>
      <c r="AL10" s="19">
        <v>148080</v>
      </c>
      <c r="AM10" s="19">
        <v>1133283</v>
      </c>
    </row>
    <row r="11" spans="1:39" ht="14.25" customHeight="1">
      <c r="A11" s="86"/>
      <c r="B11" s="80" t="s">
        <v>4</v>
      </c>
      <c r="C11" s="80"/>
      <c r="D11" s="1" t="s">
        <v>6</v>
      </c>
      <c r="E11" s="80" t="s">
        <v>4</v>
      </c>
      <c r="F11" s="80"/>
      <c r="G11" s="80" t="s">
        <v>76</v>
      </c>
      <c r="H11" s="80"/>
      <c r="I11" s="80" t="s">
        <v>4</v>
      </c>
      <c r="J11" s="80"/>
      <c r="K11" s="62" t="s">
        <v>6</v>
      </c>
      <c r="L11" s="64"/>
      <c r="M11" s="80" t="s">
        <v>4</v>
      </c>
      <c r="N11" s="80"/>
      <c r="O11" s="80" t="s">
        <v>6</v>
      </c>
      <c r="P11" s="80"/>
      <c r="Q11" s="80" t="s">
        <v>4</v>
      </c>
      <c r="R11" s="80"/>
      <c r="S11" s="62" t="s">
        <v>6</v>
      </c>
      <c r="T11" s="64"/>
      <c r="U11" s="80" t="s">
        <v>4</v>
      </c>
      <c r="V11" s="80"/>
      <c r="W11" s="80" t="s">
        <v>6</v>
      </c>
      <c r="X11" s="62"/>
      <c r="Z11" s="38" t="s">
        <v>79</v>
      </c>
      <c r="AA11" s="41">
        <f>SUM(AA13:AA16,AA18:AA21,AA23:AA26)</f>
        <v>1313552</v>
      </c>
      <c r="AB11" s="41">
        <f>SUM(AB13:AB16,AB18:AB21,AB23:AB26)</f>
        <v>8998855</v>
      </c>
      <c r="AC11" s="73">
        <f>SUM(AC13:AD16,AC18:AD21,AC23:AD26)</f>
        <v>204619</v>
      </c>
      <c r="AD11" s="73"/>
      <c r="AE11" s="73">
        <f>SUM(AE13:AF16,AE18:AF21,AE23:AF26)</f>
        <v>1431983</v>
      </c>
      <c r="AF11" s="73"/>
      <c r="AG11" s="41">
        <f>SUM(AG13:AG16,AG18:AG21,AG23:AG26)</f>
        <v>138668</v>
      </c>
      <c r="AH11" s="41">
        <f>SUM(AH13:AH16,AH18:AH21,AH23:AH26)</f>
        <v>659999</v>
      </c>
      <c r="AI11" s="41">
        <f>SUM(AI13:AI16,AI18:AI21,AI23:AI26)</f>
        <v>255067</v>
      </c>
      <c r="AJ11" s="73">
        <f>SUM(AJ13:AK16,AJ18:AK21,AJ23:AK26)</f>
        <v>1057203</v>
      </c>
      <c r="AK11" s="73"/>
      <c r="AL11" s="41">
        <f>SUM(AL13:AL16,AL18:AL21,AL23:AL26)</f>
        <v>155998</v>
      </c>
      <c r="AM11" s="41">
        <f>SUM(AM13:AM16,AM18:AM21,AM23:AM26)</f>
        <v>965663</v>
      </c>
    </row>
    <row r="12" spans="1:39" ht="14.25">
      <c r="A12" s="10" t="s">
        <v>67</v>
      </c>
      <c r="B12" s="104">
        <v>2017715</v>
      </c>
      <c r="C12" s="70"/>
      <c r="D12" s="19">
        <v>6558157</v>
      </c>
      <c r="E12" s="70">
        <v>44143</v>
      </c>
      <c r="F12" s="70"/>
      <c r="G12" s="70">
        <v>160312</v>
      </c>
      <c r="H12" s="70"/>
      <c r="I12" s="70">
        <v>78832</v>
      </c>
      <c r="J12" s="70"/>
      <c r="K12" s="70">
        <v>331872</v>
      </c>
      <c r="L12" s="70"/>
      <c r="M12" s="70">
        <v>65387</v>
      </c>
      <c r="N12" s="70"/>
      <c r="O12" s="70">
        <v>285994</v>
      </c>
      <c r="P12" s="70"/>
      <c r="Q12" s="70">
        <v>491549</v>
      </c>
      <c r="R12" s="70"/>
      <c r="S12" s="70">
        <v>1710501</v>
      </c>
      <c r="T12" s="70"/>
      <c r="U12" s="70">
        <v>1377804</v>
      </c>
      <c r="V12" s="70"/>
      <c r="W12" s="70">
        <v>4069474</v>
      </c>
      <c r="X12" s="70"/>
      <c r="Z12" s="23"/>
      <c r="AA12" s="16"/>
      <c r="AB12" s="16"/>
      <c r="AC12" s="74"/>
      <c r="AD12" s="74"/>
      <c r="AE12" s="74"/>
      <c r="AF12" s="74"/>
      <c r="AG12" s="16"/>
      <c r="AH12" s="16"/>
      <c r="AI12" s="16"/>
      <c r="AJ12" s="74"/>
      <c r="AK12" s="74"/>
      <c r="AL12" s="16"/>
      <c r="AM12" s="16"/>
    </row>
    <row r="13" spans="1:39" ht="14.25">
      <c r="A13" s="9" t="s">
        <v>73</v>
      </c>
      <c r="B13" s="89">
        <v>2921001</v>
      </c>
      <c r="C13" s="72"/>
      <c r="D13" s="19">
        <v>10793680</v>
      </c>
      <c r="E13" s="65">
        <v>56931</v>
      </c>
      <c r="F13" s="65"/>
      <c r="G13" s="72">
        <v>303069</v>
      </c>
      <c r="H13" s="72"/>
      <c r="I13" s="72">
        <v>70793</v>
      </c>
      <c r="J13" s="72"/>
      <c r="K13" s="72">
        <v>358532</v>
      </c>
      <c r="L13" s="72"/>
      <c r="M13" s="72">
        <v>150542</v>
      </c>
      <c r="N13" s="72"/>
      <c r="O13" s="72">
        <v>717418</v>
      </c>
      <c r="P13" s="72"/>
      <c r="Q13" s="72">
        <v>979583</v>
      </c>
      <c r="R13" s="72"/>
      <c r="S13" s="72">
        <v>3941121</v>
      </c>
      <c r="T13" s="72"/>
      <c r="U13" s="72">
        <v>1663152</v>
      </c>
      <c r="V13" s="72"/>
      <c r="W13" s="72">
        <v>5473541</v>
      </c>
      <c r="X13" s="72"/>
      <c r="Z13" s="10" t="s">
        <v>68</v>
      </c>
      <c r="AA13" s="19">
        <v>52217</v>
      </c>
      <c r="AB13" s="19">
        <v>373524</v>
      </c>
      <c r="AC13" s="65">
        <v>7658</v>
      </c>
      <c r="AD13" s="65"/>
      <c r="AE13" s="65">
        <v>50303</v>
      </c>
      <c r="AF13" s="65"/>
      <c r="AG13" s="19">
        <v>3929</v>
      </c>
      <c r="AH13" s="19">
        <v>13405</v>
      </c>
      <c r="AI13" s="19">
        <v>19291</v>
      </c>
      <c r="AJ13" s="65">
        <v>80800</v>
      </c>
      <c r="AK13" s="65"/>
      <c r="AL13" s="19">
        <v>3600</v>
      </c>
      <c r="AM13" s="19">
        <v>22672</v>
      </c>
    </row>
    <row r="14" spans="1:39" ht="14.25">
      <c r="A14" s="9" t="s">
        <v>74</v>
      </c>
      <c r="B14" s="89">
        <v>3182086</v>
      </c>
      <c r="C14" s="72"/>
      <c r="D14" s="19">
        <v>15279369</v>
      </c>
      <c r="E14" s="65">
        <v>23181</v>
      </c>
      <c r="F14" s="65"/>
      <c r="G14" s="72">
        <v>128121</v>
      </c>
      <c r="H14" s="72"/>
      <c r="I14" s="72">
        <v>25676</v>
      </c>
      <c r="J14" s="72"/>
      <c r="K14" s="72">
        <v>134513</v>
      </c>
      <c r="L14" s="72"/>
      <c r="M14" s="72">
        <v>122197</v>
      </c>
      <c r="N14" s="72"/>
      <c r="O14" s="72">
        <v>728525</v>
      </c>
      <c r="P14" s="72"/>
      <c r="Q14" s="72">
        <v>1079222</v>
      </c>
      <c r="R14" s="72"/>
      <c r="S14" s="72">
        <v>5364415</v>
      </c>
      <c r="T14" s="72"/>
      <c r="U14" s="72">
        <v>1931810</v>
      </c>
      <c r="V14" s="72"/>
      <c r="W14" s="72">
        <v>8923795</v>
      </c>
      <c r="X14" s="72"/>
      <c r="Z14" s="9" t="s">
        <v>18</v>
      </c>
      <c r="AA14" s="19">
        <v>77762</v>
      </c>
      <c r="AB14" s="19">
        <v>509857</v>
      </c>
      <c r="AC14" s="65">
        <v>14522</v>
      </c>
      <c r="AD14" s="65"/>
      <c r="AE14" s="65">
        <v>102561</v>
      </c>
      <c r="AF14" s="65"/>
      <c r="AG14" s="19">
        <v>6983</v>
      </c>
      <c r="AH14" s="19">
        <v>29339</v>
      </c>
      <c r="AI14" s="19">
        <v>16981</v>
      </c>
      <c r="AJ14" s="65">
        <v>66007</v>
      </c>
      <c r="AK14" s="65"/>
      <c r="AL14" s="19">
        <v>13389</v>
      </c>
      <c r="AM14" s="19">
        <v>111497</v>
      </c>
    </row>
    <row r="15" spans="1:39" ht="14.25">
      <c r="A15" s="9" t="s">
        <v>75</v>
      </c>
      <c r="B15" s="89">
        <v>2273674</v>
      </c>
      <c r="C15" s="72"/>
      <c r="D15" s="19">
        <v>15161425</v>
      </c>
      <c r="E15" s="65">
        <v>41744</v>
      </c>
      <c r="F15" s="65"/>
      <c r="G15" s="72">
        <v>291076</v>
      </c>
      <c r="H15" s="72"/>
      <c r="I15" s="72">
        <v>58960</v>
      </c>
      <c r="J15" s="72"/>
      <c r="K15" s="72">
        <v>662014</v>
      </c>
      <c r="L15" s="72"/>
      <c r="M15" s="72">
        <v>104235</v>
      </c>
      <c r="N15" s="72"/>
      <c r="O15" s="72">
        <v>866679</v>
      </c>
      <c r="P15" s="72"/>
      <c r="Q15" s="72">
        <v>629114</v>
      </c>
      <c r="R15" s="72"/>
      <c r="S15" s="72">
        <v>4489184</v>
      </c>
      <c r="T15" s="72"/>
      <c r="U15" s="72">
        <v>1439621</v>
      </c>
      <c r="V15" s="72"/>
      <c r="W15" s="72">
        <v>8852472</v>
      </c>
      <c r="X15" s="72"/>
      <c r="Z15" s="9" t="s">
        <v>19</v>
      </c>
      <c r="AA15" s="19">
        <v>132046</v>
      </c>
      <c r="AB15" s="19">
        <v>926210</v>
      </c>
      <c r="AC15" s="65">
        <v>14512</v>
      </c>
      <c r="AD15" s="65"/>
      <c r="AE15" s="65">
        <v>85792</v>
      </c>
      <c r="AF15" s="65"/>
      <c r="AG15" s="19">
        <v>8161</v>
      </c>
      <c r="AH15" s="19">
        <v>34249</v>
      </c>
      <c r="AI15" s="19">
        <v>28014</v>
      </c>
      <c r="AJ15" s="65">
        <v>80139</v>
      </c>
      <c r="AK15" s="65"/>
      <c r="AL15" s="19">
        <v>6401</v>
      </c>
      <c r="AM15" s="19">
        <v>43751</v>
      </c>
    </row>
    <row r="16" spans="1:39" ht="14.25">
      <c r="A16" s="38" t="s">
        <v>79</v>
      </c>
      <c r="B16" s="90">
        <f>SUM(B18:C31)</f>
        <v>2424761</v>
      </c>
      <c r="C16" s="87"/>
      <c r="D16" s="41">
        <f>SUM(D18:D31)</f>
        <v>16282527</v>
      </c>
      <c r="E16" s="73">
        <f>SUM(E18:F31)</f>
        <v>19989</v>
      </c>
      <c r="F16" s="73"/>
      <c r="G16" s="87">
        <f>SUM(G18:H31)</f>
        <v>162348</v>
      </c>
      <c r="H16" s="87"/>
      <c r="I16" s="87">
        <f>SUM(I18:J31)</f>
        <v>27309</v>
      </c>
      <c r="J16" s="87"/>
      <c r="K16" s="87">
        <f>SUM(K18:L31)</f>
        <v>215682</v>
      </c>
      <c r="L16" s="87"/>
      <c r="M16" s="87">
        <f>SUM(M18:N31)</f>
        <v>122622</v>
      </c>
      <c r="N16" s="87"/>
      <c r="O16" s="87">
        <f>SUM(O18:P31)</f>
        <v>1089604</v>
      </c>
      <c r="P16" s="87"/>
      <c r="Q16" s="87">
        <f>SUM(Q18:R31)</f>
        <v>586752</v>
      </c>
      <c r="R16" s="87"/>
      <c r="S16" s="87">
        <f>SUM(S18:T31)</f>
        <v>3991250</v>
      </c>
      <c r="T16" s="87"/>
      <c r="U16" s="87">
        <f>SUM(U18:V31)</f>
        <v>1668089</v>
      </c>
      <c r="V16" s="87"/>
      <c r="W16" s="87">
        <f>SUM(W18:X31)</f>
        <v>10823643</v>
      </c>
      <c r="X16" s="87"/>
      <c r="Z16" s="9" t="s">
        <v>20</v>
      </c>
      <c r="AA16" s="19">
        <v>123859</v>
      </c>
      <c r="AB16" s="19">
        <v>806196</v>
      </c>
      <c r="AC16" s="65">
        <v>16764</v>
      </c>
      <c r="AD16" s="65"/>
      <c r="AE16" s="65">
        <v>120045</v>
      </c>
      <c r="AF16" s="65"/>
      <c r="AG16" s="19">
        <v>10680</v>
      </c>
      <c r="AH16" s="19">
        <v>45545</v>
      </c>
      <c r="AI16" s="19">
        <v>11417</v>
      </c>
      <c r="AJ16" s="65">
        <v>46401</v>
      </c>
      <c r="AK16" s="65"/>
      <c r="AL16" s="19">
        <v>22609</v>
      </c>
      <c r="AM16" s="19">
        <v>134654</v>
      </c>
    </row>
    <row r="17" spans="1:39" ht="14.25">
      <c r="A17" s="23"/>
      <c r="B17" s="89"/>
      <c r="C17" s="72"/>
      <c r="D17" s="19"/>
      <c r="E17" s="65"/>
      <c r="F17" s="65"/>
      <c r="G17" s="72"/>
      <c r="H17" s="72"/>
      <c r="I17" s="72"/>
      <c r="J17" s="72"/>
      <c r="K17" s="72"/>
      <c r="L17" s="72"/>
      <c r="M17" s="72"/>
      <c r="N17" s="72"/>
      <c r="O17" s="72"/>
      <c r="P17" s="72"/>
      <c r="Q17" s="72"/>
      <c r="R17" s="72"/>
      <c r="S17" s="72"/>
      <c r="T17" s="72"/>
      <c r="U17" s="72"/>
      <c r="V17" s="72"/>
      <c r="W17" s="72"/>
      <c r="X17" s="72"/>
      <c r="Z17" s="10"/>
      <c r="AA17" s="19"/>
      <c r="AB17" s="19"/>
      <c r="AC17" s="65"/>
      <c r="AD17" s="65"/>
      <c r="AE17" s="65"/>
      <c r="AF17" s="65"/>
      <c r="AG17" s="19"/>
      <c r="AH17" s="19"/>
      <c r="AI17" s="19"/>
      <c r="AJ17" s="65"/>
      <c r="AK17" s="65"/>
      <c r="AL17" s="19"/>
      <c r="AM17" s="19"/>
    </row>
    <row r="18" spans="1:39" ht="14.25">
      <c r="A18" s="10" t="s">
        <v>68</v>
      </c>
      <c r="B18" s="89">
        <v>106777</v>
      </c>
      <c r="C18" s="72"/>
      <c r="D18" s="19">
        <v>690609</v>
      </c>
      <c r="E18" s="65">
        <v>997</v>
      </c>
      <c r="F18" s="65"/>
      <c r="G18" s="72">
        <v>8553</v>
      </c>
      <c r="H18" s="72"/>
      <c r="I18" s="72">
        <v>2069</v>
      </c>
      <c r="J18" s="72"/>
      <c r="K18" s="72">
        <v>15744</v>
      </c>
      <c r="L18" s="72"/>
      <c r="M18" s="72">
        <v>16964</v>
      </c>
      <c r="N18" s="72"/>
      <c r="O18" s="72">
        <v>155150</v>
      </c>
      <c r="P18" s="72"/>
      <c r="Q18" s="72">
        <v>27269</v>
      </c>
      <c r="R18" s="72"/>
      <c r="S18" s="72">
        <v>162775</v>
      </c>
      <c r="T18" s="72"/>
      <c r="U18" s="72">
        <v>59478</v>
      </c>
      <c r="V18" s="72"/>
      <c r="W18" s="72">
        <v>348387</v>
      </c>
      <c r="X18" s="72"/>
      <c r="Z18" s="9" t="s">
        <v>21</v>
      </c>
      <c r="AA18" s="19">
        <v>135487</v>
      </c>
      <c r="AB18" s="19">
        <v>926843</v>
      </c>
      <c r="AC18" s="65">
        <v>14940</v>
      </c>
      <c r="AD18" s="65"/>
      <c r="AE18" s="65">
        <v>98879</v>
      </c>
      <c r="AF18" s="65"/>
      <c r="AG18" s="19">
        <v>8679</v>
      </c>
      <c r="AH18" s="19">
        <v>81476</v>
      </c>
      <c r="AI18" s="19">
        <v>24219</v>
      </c>
      <c r="AJ18" s="65">
        <v>110921</v>
      </c>
      <c r="AK18" s="65"/>
      <c r="AL18" s="19">
        <v>15840</v>
      </c>
      <c r="AM18" s="19">
        <v>114400</v>
      </c>
    </row>
    <row r="19" spans="1:39" ht="14.25">
      <c r="A19" s="9" t="s">
        <v>18</v>
      </c>
      <c r="B19" s="89">
        <v>164122</v>
      </c>
      <c r="C19" s="72"/>
      <c r="D19" s="19">
        <v>1097487</v>
      </c>
      <c r="E19" s="65">
        <v>4893</v>
      </c>
      <c r="F19" s="65"/>
      <c r="G19" s="72">
        <v>37349</v>
      </c>
      <c r="H19" s="72"/>
      <c r="I19" s="72">
        <v>1522</v>
      </c>
      <c r="J19" s="72"/>
      <c r="K19" s="72">
        <v>14328</v>
      </c>
      <c r="L19" s="72"/>
      <c r="M19" s="72">
        <v>15472</v>
      </c>
      <c r="N19" s="72"/>
      <c r="O19" s="72">
        <v>113105</v>
      </c>
      <c r="P19" s="72"/>
      <c r="Q19" s="72">
        <v>38791</v>
      </c>
      <c r="R19" s="72"/>
      <c r="S19" s="72">
        <v>282770</v>
      </c>
      <c r="T19" s="72"/>
      <c r="U19" s="72">
        <v>103444</v>
      </c>
      <c r="V19" s="72"/>
      <c r="W19" s="72">
        <v>649935</v>
      </c>
      <c r="X19" s="72"/>
      <c r="Z19" s="9" t="s">
        <v>22</v>
      </c>
      <c r="AA19" s="19">
        <v>115539</v>
      </c>
      <c r="AB19" s="19">
        <v>781933</v>
      </c>
      <c r="AC19" s="65">
        <v>21435</v>
      </c>
      <c r="AD19" s="65"/>
      <c r="AE19" s="65">
        <v>158664</v>
      </c>
      <c r="AF19" s="65"/>
      <c r="AG19" s="19">
        <v>10703</v>
      </c>
      <c r="AH19" s="19">
        <v>35714</v>
      </c>
      <c r="AI19" s="19">
        <v>33815</v>
      </c>
      <c r="AJ19" s="65">
        <v>114893</v>
      </c>
      <c r="AK19" s="65"/>
      <c r="AL19" s="19">
        <v>9519</v>
      </c>
      <c r="AM19" s="19">
        <v>67673</v>
      </c>
    </row>
    <row r="20" spans="1:39" ht="14.25">
      <c r="A20" s="9" t="s">
        <v>19</v>
      </c>
      <c r="B20" s="89">
        <v>210488</v>
      </c>
      <c r="C20" s="72"/>
      <c r="D20" s="19">
        <v>1348221</v>
      </c>
      <c r="E20" s="65">
        <v>1368</v>
      </c>
      <c r="F20" s="65"/>
      <c r="G20" s="72">
        <v>12836</v>
      </c>
      <c r="H20" s="72"/>
      <c r="I20" s="72">
        <v>465</v>
      </c>
      <c r="J20" s="72"/>
      <c r="K20" s="72">
        <v>4089</v>
      </c>
      <c r="L20" s="72"/>
      <c r="M20" s="72">
        <v>10750</v>
      </c>
      <c r="N20" s="72"/>
      <c r="O20" s="72">
        <v>112525</v>
      </c>
      <c r="P20" s="72"/>
      <c r="Q20" s="72">
        <v>48028</v>
      </c>
      <c r="R20" s="72"/>
      <c r="S20" s="72">
        <v>277226</v>
      </c>
      <c r="T20" s="72"/>
      <c r="U20" s="72">
        <v>149877</v>
      </c>
      <c r="V20" s="72"/>
      <c r="W20" s="72">
        <v>941545</v>
      </c>
      <c r="X20" s="72"/>
      <c r="Z20" s="9" t="s">
        <v>23</v>
      </c>
      <c r="AA20" s="19">
        <v>128377</v>
      </c>
      <c r="AB20" s="19">
        <v>895449</v>
      </c>
      <c r="AC20" s="65">
        <v>20716</v>
      </c>
      <c r="AD20" s="65"/>
      <c r="AE20" s="65">
        <v>140808</v>
      </c>
      <c r="AF20" s="65"/>
      <c r="AG20" s="19">
        <v>10239</v>
      </c>
      <c r="AH20" s="19">
        <v>31915</v>
      </c>
      <c r="AI20" s="19">
        <v>17841</v>
      </c>
      <c r="AJ20" s="65">
        <v>80004</v>
      </c>
      <c r="AK20" s="65"/>
      <c r="AL20" s="19">
        <v>8972</v>
      </c>
      <c r="AM20" s="19">
        <v>45178</v>
      </c>
    </row>
    <row r="21" spans="1:39" ht="14.25">
      <c r="A21" s="9" t="s">
        <v>20</v>
      </c>
      <c r="B21" s="89">
        <v>202373</v>
      </c>
      <c r="C21" s="72"/>
      <c r="D21" s="19">
        <v>1282320</v>
      </c>
      <c r="E21" s="65">
        <v>1262</v>
      </c>
      <c r="F21" s="65"/>
      <c r="G21" s="72">
        <v>9618</v>
      </c>
      <c r="H21" s="72"/>
      <c r="I21" s="72">
        <v>1934</v>
      </c>
      <c r="J21" s="72"/>
      <c r="K21" s="72">
        <v>17910</v>
      </c>
      <c r="L21" s="72"/>
      <c r="M21" s="72">
        <v>2308</v>
      </c>
      <c r="N21" s="72"/>
      <c r="O21" s="72">
        <v>22324</v>
      </c>
      <c r="P21" s="72"/>
      <c r="Q21" s="72">
        <v>36883</v>
      </c>
      <c r="R21" s="72"/>
      <c r="S21" s="72">
        <v>244648</v>
      </c>
      <c r="T21" s="72"/>
      <c r="U21" s="72">
        <v>159986</v>
      </c>
      <c r="V21" s="72"/>
      <c r="W21" s="72">
        <v>987820</v>
      </c>
      <c r="X21" s="72"/>
      <c r="Z21" s="9" t="s">
        <v>24</v>
      </c>
      <c r="AA21" s="19">
        <v>87275</v>
      </c>
      <c r="AB21" s="19">
        <v>587307</v>
      </c>
      <c r="AC21" s="65">
        <v>23237</v>
      </c>
      <c r="AD21" s="65"/>
      <c r="AE21" s="65">
        <v>170470</v>
      </c>
      <c r="AF21" s="65"/>
      <c r="AG21" s="19">
        <v>35081</v>
      </c>
      <c r="AH21" s="19">
        <v>216708</v>
      </c>
      <c r="AI21" s="19">
        <v>27130</v>
      </c>
      <c r="AJ21" s="65">
        <v>154744</v>
      </c>
      <c r="AK21" s="65"/>
      <c r="AL21" s="19">
        <v>17961</v>
      </c>
      <c r="AM21" s="19">
        <v>104686</v>
      </c>
    </row>
    <row r="22" spans="1:39" ht="14.25">
      <c r="A22" s="10"/>
      <c r="B22" s="89"/>
      <c r="C22" s="72"/>
      <c r="D22" s="19"/>
      <c r="E22" s="65"/>
      <c r="F22" s="65"/>
      <c r="G22" s="72"/>
      <c r="H22" s="72"/>
      <c r="I22" s="72"/>
      <c r="J22" s="72"/>
      <c r="K22" s="72"/>
      <c r="L22" s="72"/>
      <c r="M22" s="72"/>
      <c r="N22" s="72"/>
      <c r="O22" s="72"/>
      <c r="P22" s="72"/>
      <c r="Q22" s="72"/>
      <c r="R22" s="72"/>
      <c r="S22" s="72"/>
      <c r="T22" s="72"/>
      <c r="U22" s="72"/>
      <c r="V22" s="72"/>
      <c r="W22" s="72"/>
      <c r="X22" s="72"/>
      <c r="Z22" s="10"/>
      <c r="AA22" s="19"/>
      <c r="AB22" s="19"/>
      <c r="AC22" s="65"/>
      <c r="AD22" s="65"/>
      <c r="AE22" s="65"/>
      <c r="AF22" s="65"/>
      <c r="AG22" s="19"/>
      <c r="AH22" s="19"/>
      <c r="AI22" s="19"/>
      <c r="AJ22" s="65"/>
      <c r="AK22" s="65"/>
      <c r="AL22" s="19"/>
      <c r="AM22" s="19"/>
    </row>
    <row r="23" spans="1:39" ht="14.25">
      <c r="A23" s="9" t="s">
        <v>21</v>
      </c>
      <c r="B23" s="89">
        <v>210952</v>
      </c>
      <c r="C23" s="72"/>
      <c r="D23" s="25">
        <v>1434402</v>
      </c>
      <c r="E23" s="65">
        <v>1973</v>
      </c>
      <c r="F23" s="65"/>
      <c r="G23" s="72">
        <v>15997</v>
      </c>
      <c r="H23" s="72"/>
      <c r="I23" s="72">
        <v>8603</v>
      </c>
      <c r="J23" s="72"/>
      <c r="K23" s="72">
        <v>61294</v>
      </c>
      <c r="L23" s="72"/>
      <c r="M23" s="72">
        <v>500</v>
      </c>
      <c r="N23" s="72"/>
      <c r="O23" s="72">
        <v>4838</v>
      </c>
      <c r="P23" s="72"/>
      <c r="Q23" s="72">
        <v>37916</v>
      </c>
      <c r="R23" s="72"/>
      <c r="S23" s="72">
        <v>227972</v>
      </c>
      <c r="T23" s="72"/>
      <c r="U23" s="72">
        <v>161960</v>
      </c>
      <c r="V23" s="72"/>
      <c r="W23" s="72">
        <v>1124301</v>
      </c>
      <c r="X23" s="72"/>
      <c r="Z23" s="9" t="s">
        <v>25</v>
      </c>
      <c r="AA23" s="19">
        <v>125519</v>
      </c>
      <c r="AB23" s="19">
        <v>881101</v>
      </c>
      <c r="AC23" s="65">
        <v>17801</v>
      </c>
      <c r="AD23" s="65"/>
      <c r="AE23" s="65">
        <v>138162</v>
      </c>
      <c r="AF23" s="65"/>
      <c r="AG23" s="19">
        <v>12342</v>
      </c>
      <c r="AH23" s="19">
        <v>49358</v>
      </c>
      <c r="AI23" s="19">
        <v>17167</v>
      </c>
      <c r="AJ23" s="65">
        <v>75319</v>
      </c>
      <c r="AK23" s="65"/>
      <c r="AL23" s="19">
        <v>17276</v>
      </c>
      <c r="AM23" s="19">
        <v>83980</v>
      </c>
    </row>
    <row r="24" spans="1:39" ht="14.25">
      <c r="A24" s="9" t="s">
        <v>22</v>
      </c>
      <c r="B24" s="89">
        <v>215849</v>
      </c>
      <c r="C24" s="72"/>
      <c r="D24" s="19">
        <v>1415604</v>
      </c>
      <c r="E24" s="65">
        <v>409</v>
      </c>
      <c r="F24" s="65"/>
      <c r="G24" s="72">
        <v>4390</v>
      </c>
      <c r="H24" s="72"/>
      <c r="I24" s="72">
        <v>942</v>
      </c>
      <c r="J24" s="72"/>
      <c r="K24" s="72">
        <v>7385</v>
      </c>
      <c r="L24" s="72"/>
      <c r="M24" s="72">
        <v>1617</v>
      </c>
      <c r="N24" s="72"/>
      <c r="O24" s="72">
        <v>12567</v>
      </c>
      <c r="P24" s="72"/>
      <c r="Q24" s="72">
        <v>51461</v>
      </c>
      <c r="R24" s="72"/>
      <c r="S24" s="72">
        <v>317669</v>
      </c>
      <c r="T24" s="72"/>
      <c r="U24" s="72">
        <v>161420</v>
      </c>
      <c r="V24" s="72"/>
      <c r="W24" s="72">
        <v>1073593</v>
      </c>
      <c r="X24" s="72"/>
      <c r="Z24" s="9" t="s">
        <v>26</v>
      </c>
      <c r="AA24" s="19">
        <v>99243</v>
      </c>
      <c r="AB24" s="19">
        <v>682115</v>
      </c>
      <c r="AC24" s="65">
        <v>19159</v>
      </c>
      <c r="AD24" s="65"/>
      <c r="AE24" s="65">
        <v>141688</v>
      </c>
      <c r="AF24" s="65"/>
      <c r="AG24" s="19">
        <v>6550</v>
      </c>
      <c r="AH24" s="19">
        <v>22877</v>
      </c>
      <c r="AI24" s="19">
        <v>15253</v>
      </c>
      <c r="AJ24" s="65">
        <v>68744</v>
      </c>
      <c r="AK24" s="65"/>
      <c r="AL24" s="19">
        <v>22557</v>
      </c>
      <c r="AM24" s="19">
        <v>132178</v>
      </c>
    </row>
    <row r="25" spans="1:39" ht="14.25">
      <c r="A25" s="9" t="s">
        <v>23</v>
      </c>
      <c r="B25" s="89">
        <v>225997</v>
      </c>
      <c r="C25" s="72"/>
      <c r="D25" s="19">
        <v>1597980</v>
      </c>
      <c r="E25" s="65">
        <v>99</v>
      </c>
      <c r="F25" s="65"/>
      <c r="G25" s="72">
        <v>897</v>
      </c>
      <c r="H25" s="72"/>
      <c r="I25" s="72">
        <v>215</v>
      </c>
      <c r="J25" s="72"/>
      <c r="K25" s="72">
        <v>1540</v>
      </c>
      <c r="L25" s="72"/>
      <c r="M25" s="72">
        <v>7819</v>
      </c>
      <c r="N25" s="72"/>
      <c r="O25" s="72">
        <v>77437</v>
      </c>
      <c r="P25" s="72"/>
      <c r="Q25" s="72">
        <v>48425</v>
      </c>
      <c r="R25" s="72"/>
      <c r="S25" s="72">
        <v>365673</v>
      </c>
      <c r="T25" s="72"/>
      <c r="U25" s="72">
        <v>169439</v>
      </c>
      <c r="V25" s="72"/>
      <c r="W25" s="72">
        <v>1152433</v>
      </c>
      <c r="X25" s="72"/>
      <c r="Z25" s="9" t="s">
        <v>27</v>
      </c>
      <c r="AA25" s="19">
        <v>104378</v>
      </c>
      <c r="AB25" s="19">
        <v>717855</v>
      </c>
      <c r="AC25" s="65">
        <v>13039</v>
      </c>
      <c r="AD25" s="65"/>
      <c r="AE25" s="65">
        <v>74246</v>
      </c>
      <c r="AF25" s="65"/>
      <c r="AG25" s="19">
        <v>15010</v>
      </c>
      <c r="AH25" s="19">
        <v>63681</v>
      </c>
      <c r="AI25" s="19">
        <v>32432</v>
      </c>
      <c r="AJ25" s="65">
        <v>139919</v>
      </c>
      <c r="AK25" s="65"/>
      <c r="AL25" s="19">
        <v>9665</v>
      </c>
      <c r="AM25" s="19">
        <v>48342</v>
      </c>
    </row>
    <row r="26" spans="1:39" ht="14.25">
      <c r="A26" s="9" t="s">
        <v>24</v>
      </c>
      <c r="B26" s="89">
        <v>227787</v>
      </c>
      <c r="C26" s="72"/>
      <c r="D26" s="19">
        <v>1566468</v>
      </c>
      <c r="E26" s="65">
        <v>5828</v>
      </c>
      <c r="F26" s="65"/>
      <c r="G26" s="72">
        <v>46509</v>
      </c>
      <c r="H26" s="72"/>
      <c r="I26" s="72">
        <v>2398</v>
      </c>
      <c r="J26" s="72"/>
      <c r="K26" s="72">
        <v>21217</v>
      </c>
      <c r="L26" s="72"/>
      <c r="M26" s="72">
        <v>10444</v>
      </c>
      <c r="N26" s="72"/>
      <c r="O26" s="72">
        <v>80942</v>
      </c>
      <c r="P26" s="72"/>
      <c r="Q26" s="72">
        <v>86775</v>
      </c>
      <c r="R26" s="72"/>
      <c r="S26" s="72">
        <v>646253</v>
      </c>
      <c r="T26" s="72"/>
      <c r="U26" s="72">
        <v>122342</v>
      </c>
      <c r="V26" s="72"/>
      <c r="W26" s="72">
        <v>771547</v>
      </c>
      <c r="X26" s="72"/>
      <c r="Z26" s="9" t="s">
        <v>28</v>
      </c>
      <c r="AA26" s="19">
        <v>131850</v>
      </c>
      <c r="AB26" s="19">
        <v>910465</v>
      </c>
      <c r="AC26" s="65">
        <v>20836</v>
      </c>
      <c r="AD26" s="65"/>
      <c r="AE26" s="65">
        <v>150365</v>
      </c>
      <c r="AF26" s="65"/>
      <c r="AG26" s="19">
        <v>10311</v>
      </c>
      <c r="AH26" s="19">
        <v>35732</v>
      </c>
      <c r="AI26" s="19">
        <v>11507</v>
      </c>
      <c r="AJ26" s="65">
        <v>39312</v>
      </c>
      <c r="AK26" s="65"/>
      <c r="AL26" s="19">
        <v>8209</v>
      </c>
      <c r="AM26" s="19">
        <v>56652</v>
      </c>
    </row>
    <row r="27" spans="1:39" ht="14.25">
      <c r="A27" s="10"/>
      <c r="B27" s="89"/>
      <c r="C27" s="72"/>
      <c r="D27" s="19"/>
      <c r="E27" s="65"/>
      <c r="F27" s="65"/>
      <c r="G27" s="72"/>
      <c r="H27" s="72"/>
      <c r="I27" s="72"/>
      <c r="J27" s="72"/>
      <c r="K27" s="72"/>
      <c r="L27" s="72"/>
      <c r="M27" s="72"/>
      <c r="N27" s="72"/>
      <c r="O27" s="72"/>
      <c r="P27" s="72"/>
      <c r="Q27" s="72"/>
      <c r="R27" s="72"/>
      <c r="S27" s="72"/>
      <c r="T27" s="72"/>
      <c r="U27" s="72"/>
      <c r="V27" s="72"/>
      <c r="W27" s="72"/>
      <c r="X27" s="72"/>
      <c r="Z27" s="32"/>
      <c r="AA27" s="16"/>
      <c r="AB27" s="16"/>
      <c r="AC27" s="67"/>
      <c r="AD27" s="67"/>
      <c r="AE27" s="67"/>
      <c r="AF27" s="67"/>
      <c r="AG27" s="16"/>
      <c r="AH27" s="16"/>
      <c r="AI27" s="16"/>
      <c r="AJ27" s="67"/>
      <c r="AK27" s="67"/>
      <c r="AL27" s="16"/>
      <c r="AM27" s="16"/>
    </row>
    <row r="28" spans="1:39" ht="14.25">
      <c r="A28" s="9" t="s">
        <v>25</v>
      </c>
      <c r="B28" s="89">
        <v>235428</v>
      </c>
      <c r="C28" s="72"/>
      <c r="D28" s="19">
        <v>1598221</v>
      </c>
      <c r="E28" s="65">
        <v>1704</v>
      </c>
      <c r="F28" s="65"/>
      <c r="G28" s="72">
        <v>15599</v>
      </c>
      <c r="H28" s="72"/>
      <c r="I28" s="72">
        <v>4223</v>
      </c>
      <c r="J28" s="72"/>
      <c r="K28" s="72">
        <v>29550</v>
      </c>
      <c r="L28" s="72"/>
      <c r="M28" s="72">
        <v>15161</v>
      </c>
      <c r="N28" s="72"/>
      <c r="O28" s="72">
        <v>121777</v>
      </c>
      <c r="P28" s="72"/>
      <c r="Q28" s="72">
        <v>63968</v>
      </c>
      <c r="R28" s="72"/>
      <c r="S28" s="72">
        <v>428373</v>
      </c>
      <c r="T28" s="72"/>
      <c r="U28" s="72">
        <v>150372</v>
      </c>
      <c r="V28" s="72"/>
      <c r="W28" s="72">
        <v>1002922</v>
      </c>
      <c r="X28" s="72"/>
      <c r="Z28" s="33"/>
      <c r="AA28" s="33"/>
      <c r="AB28" s="33"/>
      <c r="AC28" s="33"/>
      <c r="AD28" s="33"/>
      <c r="AE28" s="33"/>
      <c r="AF28" s="33"/>
      <c r="AG28" s="33"/>
      <c r="AH28" s="33"/>
      <c r="AI28" s="33"/>
      <c r="AJ28" s="33"/>
      <c r="AK28" s="33"/>
      <c r="AL28" s="33"/>
      <c r="AM28" s="33"/>
    </row>
    <row r="29" spans="1:39" ht="14.25">
      <c r="A29" s="9" t="s">
        <v>26</v>
      </c>
      <c r="B29" s="89">
        <v>207704</v>
      </c>
      <c r="C29" s="72"/>
      <c r="D29" s="19">
        <v>1449231</v>
      </c>
      <c r="E29" s="65">
        <v>713</v>
      </c>
      <c r="F29" s="65"/>
      <c r="G29" s="72">
        <v>4947</v>
      </c>
      <c r="H29" s="72"/>
      <c r="I29" s="72">
        <v>3066</v>
      </c>
      <c r="J29" s="72"/>
      <c r="K29" s="72">
        <v>19615</v>
      </c>
      <c r="L29" s="72"/>
      <c r="M29" s="72">
        <v>22104</v>
      </c>
      <c r="N29" s="72"/>
      <c r="O29" s="72">
        <v>217210</v>
      </c>
      <c r="P29" s="72"/>
      <c r="Q29" s="72">
        <v>53931</v>
      </c>
      <c r="R29" s="72"/>
      <c r="S29" s="72">
        <v>385065</v>
      </c>
      <c r="T29" s="72"/>
      <c r="U29" s="72">
        <v>127890</v>
      </c>
      <c r="V29" s="72"/>
      <c r="W29" s="72">
        <v>822394</v>
      </c>
      <c r="X29" s="72"/>
      <c r="Z29" s="55" t="s">
        <v>92</v>
      </c>
      <c r="AA29" s="55"/>
      <c r="AB29" s="55"/>
      <c r="AC29" s="55"/>
      <c r="AD29" s="55"/>
      <c r="AE29" s="55"/>
      <c r="AF29" s="55"/>
      <c r="AG29" s="55"/>
      <c r="AH29" s="55"/>
      <c r="AI29" s="55"/>
      <c r="AJ29" s="55"/>
      <c r="AK29" s="55"/>
      <c r="AL29" s="55"/>
      <c r="AM29" s="55"/>
    </row>
    <row r="30" spans="1:24" ht="15" thickBot="1">
      <c r="A30" s="9" t="s">
        <v>27</v>
      </c>
      <c r="B30" s="89">
        <v>209357</v>
      </c>
      <c r="C30" s="72"/>
      <c r="D30" s="19">
        <v>1360944</v>
      </c>
      <c r="E30" s="65">
        <v>157</v>
      </c>
      <c r="F30" s="65"/>
      <c r="G30" s="72">
        <v>1321</v>
      </c>
      <c r="H30" s="72"/>
      <c r="I30" s="72">
        <v>976</v>
      </c>
      <c r="J30" s="72"/>
      <c r="K30" s="72">
        <v>11081</v>
      </c>
      <c r="L30" s="72"/>
      <c r="M30" s="72">
        <v>8154</v>
      </c>
      <c r="N30" s="72"/>
      <c r="O30" s="72">
        <v>63284</v>
      </c>
      <c r="P30" s="72"/>
      <c r="Q30" s="72">
        <v>62558</v>
      </c>
      <c r="R30" s="72"/>
      <c r="S30" s="72">
        <v>426168</v>
      </c>
      <c r="T30" s="72"/>
      <c r="U30" s="72">
        <v>137512</v>
      </c>
      <c r="V30" s="72"/>
      <c r="W30" s="72">
        <v>859090</v>
      </c>
      <c r="X30" s="72"/>
    </row>
    <row r="31" spans="1:39" ht="14.25">
      <c r="A31" s="9" t="s">
        <v>28</v>
      </c>
      <c r="B31" s="89">
        <v>207927</v>
      </c>
      <c r="C31" s="72"/>
      <c r="D31" s="19">
        <v>1441040</v>
      </c>
      <c r="E31" s="65">
        <v>586</v>
      </c>
      <c r="F31" s="65"/>
      <c r="G31" s="72">
        <v>4332</v>
      </c>
      <c r="H31" s="72"/>
      <c r="I31" s="72">
        <v>896</v>
      </c>
      <c r="J31" s="72"/>
      <c r="K31" s="72">
        <v>11929</v>
      </c>
      <c r="L31" s="72"/>
      <c r="M31" s="72">
        <v>11329</v>
      </c>
      <c r="N31" s="72"/>
      <c r="O31" s="72">
        <v>108445</v>
      </c>
      <c r="P31" s="72"/>
      <c r="Q31" s="72">
        <v>30747</v>
      </c>
      <c r="R31" s="72"/>
      <c r="S31" s="72">
        <v>226658</v>
      </c>
      <c r="T31" s="72"/>
      <c r="U31" s="72">
        <v>164369</v>
      </c>
      <c r="V31" s="72"/>
      <c r="W31" s="72">
        <v>1089676</v>
      </c>
      <c r="X31" s="72"/>
      <c r="Z31" s="85" t="s">
        <v>2</v>
      </c>
      <c r="AA31" s="84" t="s">
        <v>12</v>
      </c>
      <c r="AB31" s="84"/>
      <c r="AC31" s="84"/>
      <c r="AD31" s="84" t="s">
        <v>13</v>
      </c>
      <c r="AE31" s="84"/>
      <c r="AF31" s="84"/>
      <c r="AG31" s="84"/>
      <c r="AH31" s="84" t="s">
        <v>14</v>
      </c>
      <c r="AI31" s="84"/>
      <c r="AJ31" s="84"/>
      <c r="AK31" s="78" t="s">
        <v>15</v>
      </c>
      <c r="AL31" s="78"/>
      <c r="AM31" s="79"/>
    </row>
    <row r="32" spans="1:39" ht="14.25">
      <c r="A32" s="32"/>
      <c r="B32" s="89"/>
      <c r="C32" s="72"/>
      <c r="D32" s="19"/>
      <c r="E32" s="72"/>
      <c r="F32" s="72"/>
      <c r="G32" s="72"/>
      <c r="H32" s="72"/>
      <c r="I32" s="72"/>
      <c r="J32" s="72"/>
      <c r="K32" s="72"/>
      <c r="L32" s="72"/>
      <c r="M32" s="72"/>
      <c r="N32" s="72"/>
      <c r="O32" s="72"/>
      <c r="P32" s="72"/>
      <c r="Q32" s="72"/>
      <c r="R32" s="72"/>
      <c r="S32" s="72"/>
      <c r="T32" s="72"/>
      <c r="U32" s="72"/>
      <c r="V32" s="72"/>
      <c r="W32" s="72"/>
      <c r="X32" s="72"/>
      <c r="Z32" s="86"/>
      <c r="AA32" s="3" t="s">
        <v>4</v>
      </c>
      <c r="AB32" s="80" t="s">
        <v>102</v>
      </c>
      <c r="AC32" s="80"/>
      <c r="AD32" s="80" t="s">
        <v>3</v>
      </c>
      <c r="AE32" s="80"/>
      <c r="AF32" s="80" t="s">
        <v>102</v>
      </c>
      <c r="AG32" s="80"/>
      <c r="AH32" s="1" t="s">
        <v>3</v>
      </c>
      <c r="AI32" s="80" t="s">
        <v>5</v>
      </c>
      <c r="AJ32" s="80"/>
      <c r="AK32" s="80" t="s">
        <v>100</v>
      </c>
      <c r="AL32" s="80"/>
      <c r="AM32" s="2" t="s">
        <v>5</v>
      </c>
    </row>
    <row r="33" spans="1:39" ht="14.25">
      <c r="A33" s="29" t="s">
        <v>83</v>
      </c>
      <c r="B33" s="33"/>
      <c r="C33" s="33"/>
      <c r="D33" s="33"/>
      <c r="E33" s="33"/>
      <c r="F33" s="33"/>
      <c r="G33" s="33"/>
      <c r="H33" s="33"/>
      <c r="I33" s="33"/>
      <c r="J33" s="33"/>
      <c r="K33" s="33"/>
      <c r="L33" s="33"/>
      <c r="M33" s="33"/>
      <c r="N33" s="33"/>
      <c r="O33" s="33"/>
      <c r="P33" s="33"/>
      <c r="Q33" s="33"/>
      <c r="R33" s="33"/>
      <c r="S33" s="33"/>
      <c r="T33" s="33"/>
      <c r="U33" s="33"/>
      <c r="V33" s="33"/>
      <c r="W33" s="33"/>
      <c r="X33" s="33"/>
      <c r="Z33" s="10" t="s">
        <v>67</v>
      </c>
      <c r="AA33" s="21">
        <v>36663</v>
      </c>
      <c r="AB33" s="70">
        <v>115727</v>
      </c>
      <c r="AC33" s="70"/>
      <c r="AD33" s="70">
        <v>139203</v>
      </c>
      <c r="AE33" s="70"/>
      <c r="AF33" s="70">
        <v>650025</v>
      </c>
      <c r="AG33" s="70"/>
      <c r="AH33" s="19">
        <v>194269</v>
      </c>
      <c r="AI33" s="70">
        <v>807664</v>
      </c>
      <c r="AJ33" s="70"/>
      <c r="AK33" s="70">
        <v>1032</v>
      </c>
      <c r="AL33" s="70"/>
      <c r="AM33" s="19">
        <v>2422</v>
      </c>
    </row>
    <row r="34" spans="1:40" ht="14.25">
      <c r="A34" s="29" t="s">
        <v>84</v>
      </c>
      <c r="B34" s="29"/>
      <c r="C34" s="29"/>
      <c r="D34" s="29"/>
      <c r="E34" s="29"/>
      <c r="F34" s="29"/>
      <c r="G34" s="29"/>
      <c r="Z34" s="9" t="s">
        <v>73</v>
      </c>
      <c r="AA34" s="24">
        <v>68142</v>
      </c>
      <c r="AB34" s="72">
        <v>266911</v>
      </c>
      <c r="AC34" s="72"/>
      <c r="AD34" s="72">
        <v>297925</v>
      </c>
      <c r="AE34" s="72"/>
      <c r="AF34" s="72">
        <v>1803113</v>
      </c>
      <c r="AG34" s="72"/>
      <c r="AH34" s="19">
        <v>247904</v>
      </c>
      <c r="AI34" s="72">
        <v>1315299</v>
      </c>
      <c r="AJ34" s="72"/>
      <c r="AK34" s="72">
        <v>1210</v>
      </c>
      <c r="AL34" s="72"/>
      <c r="AM34" s="19">
        <v>4675</v>
      </c>
      <c r="AN34" s="14"/>
    </row>
    <row r="35" spans="1:39" ht="14.25">
      <c r="A35" s="52"/>
      <c r="B35" s="52"/>
      <c r="C35" s="52"/>
      <c r="D35" s="52"/>
      <c r="E35" s="52"/>
      <c r="F35" s="52"/>
      <c r="G35" s="52"/>
      <c r="Z35" s="9" t="s">
        <v>74</v>
      </c>
      <c r="AA35" s="24">
        <v>56859</v>
      </c>
      <c r="AB35" s="72">
        <v>229584</v>
      </c>
      <c r="AC35" s="72"/>
      <c r="AD35" s="72">
        <v>156021</v>
      </c>
      <c r="AE35" s="72"/>
      <c r="AF35" s="72">
        <v>1015816</v>
      </c>
      <c r="AG35" s="72"/>
      <c r="AH35" s="19">
        <v>289742</v>
      </c>
      <c r="AI35" s="72">
        <v>2035697</v>
      </c>
      <c r="AJ35" s="72"/>
      <c r="AK35" s="72">
        <v>8269</v>
      </c>
      <c r="AL35" s="72"/>
      <c r="AM35" s="19">
        <v>38598</v>
      </c>
    </row>
    <row r="36" spans="26:39" ht="14.25">
      <c r="Z36" s="9" t="s">
        <v>75</v>
      </c>
      <c r="AA36" s="24">
        <v>35804</v>
      </c>
      <c r="AB36" s="72">
        <v>268787</v>
      </c>
      <c r="AC36" s="72"/>
      <c r="AD36" s="72">
        <v>157541</v>
      </c>
      <c r="AE36" s="72"/>
      <c r="AF36" s="72">
        <v>1462274</v>
      </c>
      <c r="AG36" s="72"/>
      <c r="AH36" s="19">
        <v>138749</v>
      </c>
      <c r="AI36" s="72">
        <v>1327587</v>
      </c>
      <c r="AJ36" s="72"/>
      <c r="AK36" s="72">
        <v>10961</v>
      </c>
      <c r="AL36" s="72"/>
      <c r="AM36" s="19">
        <v>63071</v>
      </c>
    </row>
    <row r="37" spans="26:39" ht="14.25">
      <c r="Z37" s="38" t="s">
        <v>101</v>
      </c>
      <c r="AA37" s="41">
        <f>SUM(AA39:AA42,AA44:AA47,AA49:AA52)</f>
        <v>28575</v>
      </c>
      <c r="AB37" s="73">
        <f>SUM(AB39:AC42,AB44:AC47,AB49:AC52)</f>
        <v>236879</v>
      </c>
      <c r="AC37" s="73"/>
      <c r="AD37" s="73">
        <f>SUM(AD39:AE42,AD44:AE47,AD49:AE52)</f>
        <v>165269</v>
      </c>
      <c r="AE37" s="73"/>
      <c r="AF37" s="73">
        <f>SUM(AF39:AG42,AF44:AG47,AF49:AG52)</f>
        <v>1427954</v>
      </c>
      <c r="AG37" s="73"/>
      <c r="AH37" s="41">
        <f>SUM(AH39:AH42,AH44:AH47,AH49:AH52)</f>
        <v>158849</v>
      </c>
      <c r="AI37" s="73">
        <f>SUM(AI39:AJ42,AI44:AJ47,AI49:AJ52)</f>
        <v>1469299</v>
      </c>
      <c r="AJ37" s="73"/>
      <c r="AK37" s="73">
        <f>SUM(AK39:AL42,AK44:AL47,AK49:AL52)</f>
        <v>4164</v>
      </c>
      <c r="AL37" s="73"/>
      <c r="AM37" s="41">
        <f>SUM(AM39:AM42,AM44:AM47,AM49:AM52)</f>
        <v>34692</v>
      </c>
    </row>
    <row r="38" spans="26:39" ht="14.25">
      <c r="Z38" s="23"/>
      <c r="AA38" s="24"/>
      <c r="AB38" s="65"/>
      <c r="AC38" s="65"/>
      <c r="AD38" s="65"/>
      <c r="AE38" s="65"/>
      <c r="AF38" s="65"/>
      <c r="AG38" s="65"/>
      <c r="AH38" s="19"/>
      <c r="AI38" s="65"/>
      <c r="AJ38" s="65"/>
      <c r="AK38" s="65"/>
      <c r="AL38" s="65"/>
      <c r="AM38" s="19"/>
    </row>
    <row r="39" spans="26:39" ht="14.25">
      <c r="Z39" s="10" t="s">
        <v>68</v>
      </c>
      <c r="AA39" s="24">
        <v>1620</v>
      </c>
      <c r="AB39" s="65">
        <v>10680</v>
      </c>
      <c r="AC39" s="65"/>
      <c r="AD39" s="65">
        <v>12062</v>
      </c>
      <c r="AE39" s="65"/>
      <c r="AF39" s="65">
        <v>87678</v>
      </c>
      <c r="AG39" s="65"/>
      <c r="AH39" s="19">
        <v>6296</v>
      </c>
      <c r="AI39" s="65">
        <v>51247</v>
      </c>
      <c r="AJ39" s="65"/>
      <c r="AK39" s="65">
        <v>104</v>
      </c>
      <c r="AL39" s="65"/>
      <c r="AM39" s="19">
        <v>300</v>
      </c>
    </row>
    <row r="40" spans="26:39" ht="14.25">
      <c r="Z40" s="9" t="s">
        <v>18</v>
      </c>
      <c r="AA40" s="24">
        <v>4452</v>
      </c>
      <c r="AB40" s="65">
        <v>29678</v>
      </c>
      <c r="AC40" s="65"/>
      <c r="AD40" s="65">
        <v>19792</v>
      </c>
      <c r="AE40" s="65"/>
      <c r="AF40" s="65">
        <v>166262</v>
      </c>
      <c r="AG40" s="65"/>
      <c r="AH40" s="19">
        <v>10139</v>
      </c>
      <c r="AI40" s="65">
        <v>81785</v>
      </c>
      <c r="AJ40" s="65"/>
      <c r="AK40" s="65">
        <v>102</v>
      </c>
      <c r="AL40" s="65"/>
      <c r="AM40" s="19">
        <v>501</v>
      </c>
    </row>
    <row r="41" spans="26:39" ht="14.25">
      <c r="Z41" s="9" t="s">
        <v>19</v>
      </c>
      <c r="AA41" s="24">
        <v>2491</v>
      </c>
      <c r="AB41" s="65">
        <v>11460</v>
      </c>
      <c r="AC41" s="65"/>
      <c r="AD41" s="65">
        <v>11261</v>
      </c>
      <c r="AE41" s="65"/>
      <c r="AF41" s="65">
        <v>108227</v>
      </c>
      <c r="AG41" s="65"/>
      <c r="AH41" s="19">
        <v>7316</v>
      </c>
      <c r="AI41" s="65">
        <v>56310</v>
      </c>
      <c r="AJ41" s="65"/>
      <c r="AK41" s="65">
        <v>286</v>
      </c>
      <c r="AL41" s="65"/>
      <c r="AM41" s="19">
        <v>2083</v>
      </c>
    </row>
    <row r="42" spans="1:39" ht="14.25">
      <c r="A42" s="55" t="s">
        <v>85</v>
      </c>
      <c r="B42" s="55"/>
      <c r="C42" s="55"/>
      <c r="D42" s="55"/>
      <c r="E42" s="55"/>
      <c r="F42" s="55"/>
      <c r="G42" s="55"/>
      <c r="H42" s="55"/>
      <c r="I42" s="55"/>
      <c r="J42" s="55"/>
      <c r="K42" s="55"/>
      <c r="L42" s="55"/>
      <c r="M42" s="55"/>
      <c r="N42" s="55"/>
      <c r="O42" s="55"/>
      <c r="P42" s="55"/>
      <c r="Q42" s="55"/>
      <c r="R42" s="55"/>
      <c r="S42" s="55"/>
      <c r="T42" s="55"/>
      <c r="U42" s="55"/>
      <c r="V42" s="55"/>
      <c r="W42" s="55"/>
      <c r="X42" s="55"/>
      <c r="Z42" s="9" t="s">
        <v>20</v>
      </c>
      <c r="AA42" s="24">
        <v>3036</v>
      </c>
      <c r="AB42" s="65">
        <v>27850</v>
      </c>
      <c r="AC42" s="65"/>
      <c r="AD42" s="65">
        <v>4604</v>
      </c>
      <c r="AE42" s="65"/>
      <c r="AF42" s="65">
        <v>34171</v>
      </c>
      <c r="AG42" s="65"/>
      <c r="AH42" s="19">
        <v>9006</v>
      </c>
      <c r="AI42" s="65">
        <v>66202</v>
      </c>
      <c r="AJ42" s="65"/>
      <c r="AK42" s="65">
        <v>398</v>
      </c>
      <c r="AL42" s="65"/>
      <c r="AM42" s="19">
        <v>1256</v>
      </c>
    </row>
    <row r="43" spans="26:39" ht="14.25">
      <c r="Z43" s="10"/>
      <c r="AA43" s="24"/>
      <c r="AB43" s="65"/>
      <c r="AC43" s="65"/>
      <c r="AD43" s="65"/>
      <c r="AE43" s="65"/>
      <c r="AF43" s="65"/>
      <c r="AG43" s="65"/>
      <c r="AH43" s="19"/>
      <c r="AI43" s="65"/>
      <c r="AJ43" s="65"/>
      <c r="AK43" s="65"/>
      <c r="AL43" s="65"/>
      <c r="AM43" s="19"/>
    </row>
    <row r="44" spans="18:39" ht="15" thickBot="1">
      <c r="R44" s="42"/>
      <c r="S44" s="42"/>
      <c r="T44" s="42"/>
      <c r="U44" s="42"/>
      <c r="V44" s="42"/>
      <c r="W44" s="42"/>
      <c r="X44" s="43" t="s">
        <v>0</v>
      </c>
      <c r="Z44" s="9" t="s">
        <v>21</v>
      </c>
      <c r="AA44" s="24">
        <v>1422</v>
      </c>
      <c r="AB44" s="65">
        <v>10989</v>
      </c>
      <c r="AC44" s="65"/>
      <c r="AD44" s="65">
        <v>848</v>
      </c>
      <c r="AE44" s="65"/>
      <c r="AF44" s="65">
        <v>6356</v>
      </c>
      <c r="AG44" s="65"/>
      <c r="AH44" s="19">
        <v>9397</v>
      </c>
      <c r="AI44" s="65">
        <v>83308</v>
      </c>
      <c r="AJ44" s="65"/>
      <c r="AK44" s="65">
        <v>120</v>
      </c>
      <c r="AL44" s="65"/>
      <c r="AM44" s="19">
        <v>1350</v>
      </c>
    </row>
    <row r="45" spans="1:39" ht="14.25">
      <c r="A45" s="110" t="s">
        <v>1</v>
      </c>
      <c r="B45" s="111"/>
      <c r="C45" s="109" t="s">
        <v>88</v>
      </c>
      <c r="D45" s="110"/>
      <c r="E45" s="110"/>
      <c r="F45" s="110"/>
      <c r="G45" s="110"/>
      <c r="H45" s="109" t="s">
        <v>8</v>
      </c>
      <c r="I45" s="110"/>
      <c r="J45" s="110"/>
      <c r="K45" s="110"/>
      <c r="L45" s="110"/>
      <c r="M45" s="111"/>
      <c r="N45" s="109" t="s">
        <v>87</v>
      </c>
      <c r="O45" s="110"/>
      <c r="P45" s="110"/>
      <c r="Q45" s="110"/>
      <c r="R45" s="110"/>
      <c r="S45" s="111"/>
      <c r="T45" s="109" t="s">
        <v>89</v>
      </c>
      <c r="U45" s="110"/>
      <c r="V45" s="110"/>
      <c r="W45" s="110"/>
      <c r="X45" s="110"/>
      <c r="Z45" s="9" t="s">
        <v>22</v>
      </c>
      <c r="AA45" s="24">
        <v>479</v>
      </c>
      <c r="AB45" s="65">
        <v>2462</v>
      </c>
      <c r="AC45" s="65"/>
      <c r="AD45" s="65">
        <v>5641</v>
      </c>
      <c r="AE45" s="65"/>
      <c r="AF45" s="65">
        <v>54507</v>
      </c>
      <c r="AG45" s="65"/>
      <c r="AH45" s="19">
        <v>18718</v>
      </c>
      <c r="AI45" s="65">
        <v>199758</v>
      </c>
      <c r="AJ45" s="65"/>
      <c r="AK45" s="118" t="s">
        <v>96</v>
      </c>
      <c r="AL45" s="65"/>
      <c r="AM45" s="53" t="s">
        <v>96</v>
      </c>
    </row>
    <row r="46" spans="1:39" ht="14.25" customHeight="1">
      <c r="A46" s="115"/>
      <c r="B46" s="103"/>
      <c r="C46" s="112"/>
      <c r="D46" s="113"/>
      <c r="E46" s="113"/>
      <c r="F46" s="113"/>
      <c r="G46" s="113"/>
      <c r="H46" s="112"/>
      <c r="I46" s="113"/>
      <c r="J46" s="113"/>
      <c r="K46" s="113"/>
      <c r="L46" s="113"/>
      <c r="M46" s="114"/>
      <c r="N46" s="112"/>
      <c r="O46" s="113"/>
      <c r="P46" s="113"/>
      <c r="Q46" s="113"/>
      <c r="R46" s="113"/>
      <c r="S46" s="114"/>
      <c r="T46" s="112"/>
      <c r="U46" s="113"/>
      <c r="V46" s="113"/>
      <c r="W46" s="113"/>
      <c r="X46" s="113"/>
      <c r="Z46" s="9" t="s">
        <v>23</v>
      </c>
      <c r="AA46" s="24">
        <v>6418</v>
      </c>
      <c r="AB46" s="65">
        <v>81760</v>
      </c>
      <c r="AC46" s="65"/>
      <c r="AD46" s="65">
        <v>15297</v>
      </c>
      <c r="AE46" s="65"/>
      <c r="AF46" s="65">
        <v>128311</v>
      </c>
      <c r="AG46" s="65"/>
      <c r="AH46" s="19">
        <v>17815</v>
      </c>
      <c r="AI46" s="65">
        <v>193425</v>
      </c>
      <c r="AJ46" s="65"/>
      <c r="AK46" s="65">
        <v>322</v>
      </c>
      <c r="AL46" s="65"/>
      <c r="AM46" s="19">
        <v>1130</v>
      </c>
    </row>
    <row r="47" spans="1:39" ht="14.25">
      <c r="A47" s="113"/>
      <c r="B47" s="114"/>
      <c r="C47" s="116" t="s">
        <v>86</v>
      </c>
      <c r="D47" s="116"/>
      <c r="E47" s="62" t="s">
        <v>6</v>
      </c>
      <c r="F47" s="63"/>
      <c r="G47" s="63"/>
      <c r="H47" s="62" t="s">
        <v>3</v>
      </c>
      <c r="I47" s="63"/>
      <c r="J47" s="64"/>
      <c r="K47" s="62" t="s">
        <v>5</v>
      </c>
      <c r="L47" s="63"/>
      <c r="M47" s="64"/>
      <c r="N47" s="62" t="s">
        <v>3</v>
      </c>
      <c r="O47" s="63"/>
      <c r="P47" s="64"/>
      <c r="Q47" s="80" t="s">
        <v>5</v>
      </c>
      <c r="R47" s="80"/>
      <c r="S47" s="80"/>
      <c r="T47" s="62" t="s">
        <v>3</v>
      </c>
      <c r="U47" s="63"/>
      <c r="V47" s="63"/>
      <c r="W47" s="62" t="s">
        <v>5</v>
      </c>
      <c r="X47" s="63"/>
      <c r="Z47" s="9" t="s">
        <v>24</v>
      </c>
      <c r="AA47" s="24">
        <v>2883</v>
      </c>
      <c r="AB47" s="65">
        <v>25470</v>
      </c>
      <c r="AC47" s="65"/>
      <c r="AD47" s="65">
        <v>20423</v>
      </c>
      <c r="AE47" s="65"/>
      <c r="AF47" s="65">
        <v>169548</v>
      </c>
      <c r="AG47" s="65"/>
      <c r="AH47" s="19">
        <v>13677</v>
      </c>
      <c r="AI47" s="65">
        <v>137177</v>
      </c>
      <c r="AJ47" s="65"/>
      <c r="AK47" s="65">
        <v>120</v>
      </c>
      <c r="AL47" s="65"/>
      <c r="AM47" s="19">
        <v>358</v>
      </c>
    </row>
    <row r="48" spans="1:39" ht="14.25">
      <c r="A48" s="103" t="s">
        <v>67</v>
      </c>
      <c r="B48" s="108"/>
      <c r="C48" s="104">
        <v>1137507</v>
      </c>
      <c r="D48" s="70"/>
      <c r="E48" s="70">
        <v>3298138</v>
      </c>
      <c r="F48" s="70"/>
      <c r="G48" s="70"/>
      <c r="H48" s="70">
        <v>315674</v>
      </c>
      <c r="I48" s="70"/>
      <c r="J48" s="70"/>
      <c r="K48" s="70">
        <v>1393914</v>
      </c>
      <c r="L48" s="70"/>
      <c r="M48" s="70"/>
      <c r="N48" s="70">
        <v>488741</v>
      </c>
      <c r="O48" s="70"/>
      <c r="P48" s="70"/>
      <c r="Q48" s="70">
        <v>1543760</v>
      </c>
      <c r="R48" s="70"/>
      <c r="S48" s="70"/>
      <c r="T48" s="70">
        <v>75793</v>
      </c>
      <c r="U48" s="70"/>
      <c r="V48" s="70"/>
      <c r="W48" s="70">
        <v>322345</v>
      </c>
      <c r="X48" s="70"/>
      <c r="Z48" s="10"/>
      <c r="AA48" s="24"/>
      <c r="AB48" s="65"/>
      <c r="AC48" s="65"/>
      <c r="AD48" s="65"/>
      <c r="AE48" s="65"/>
      <c r="AF48" s="65"/>
      <c r="AG48" s="65"/>
      <c r="AH48" s="19"/>
      <c r="AI48" s="65"/>
      <c r="AJ48" s="65"/>
      <c r="AK48" s="65"/>
      <c r="AL48" s="65"/>
      <c r="AM48" s="19"/>
    </row>
    <row r="49" spans="1:39" ht="14.25">
      <c r="A49" s="97" t="s">
        <v>73</v>
      </c>
      <c r="B49" s="98"/>
      <c r="C49" s="89">
        <v>1426659</v>
      </c>
      <c r="D49" s="72"/>
      <c r="E49" s="72">
        <v>4503168</v>
      </c>
      <c r="F49" s="72"/>
      <c r="G49" s="72"/>
      <c r="H49" s="72">
        <v>713958</v>
      </c>
      <c r="I49" s="72"/>
      <c r="J49" s="72"/>
      <c r="K49" s="72">
        <v>3888011</v>
      </c>
      <c r="L49" s="72"/>
      <c r="M49" s="72"/>
      <c r="N49" s="72">
        <v>783226</v>
      </c>
      <c r="O49" s="72"/>
      <c r="P49" s="72"/>
      <c r="Q49" s="72">
        <v>2378300</v>
      </c>
      <c r="R49" s="72"/>
      <c r="S49" s="72"/>
      <c r="T49" s="72">
        <v>15317</v>
      </c>
      <c r="U49" s="72"/>
      <c r="V49" s="72"/>
      <c r="W49" s="72">
        <v>52276</v>
      </c>
      <c r="X49" s="72"/>
      <c r="Z49" s="9" t="s">
        <v>25</v>
      </c>
      <c r="AA49" s="24">
        <v>1849</v>
      </c>
      <c r="AB49" s="65">
        <v>11120</v>
      </c>
      <c r="AC49" s="65"/>
      <c r="AD49" s="65">
        <v>24898</v>
      </c>
      <c r="AE49" s="65"/>
      <c r="AF49" s="65">
        <v>216551</v>
      </c>
      <c r="AG49" s="65"/>
      <c r="AH49" s="19">
        <v>17140</v>
      </c>
      <c r="AI49" s="65">
        <v>126328</v>
      </c>
      <c r="AJ49" s="65"/>
      <c r="AK49" s="65">
        <v>1436</v>
      </c>
      <c r="AL49" s="65"/>
      <c r="AM49" s="19">
        <v>16312</v>
      </c>
    </row>
    <row r="50" spans="1:39" ht="14.25">
      <c r="A50" s="97" t="s">
        <v>74</v>
      </c>
      <c r="B50" s="98"/>
      <c r="C50" s="89">
        <v>1530847</v>
      </c>
      <c r="D50" s="72"/>
      <c r="E50" s="72">
        <v>6665406</v>
      </c>
      <c r="F50" s="72"/>
      <c r="G50" s="72"/>
      <c r="H50" s="72">
        <v>631868</v>
      </c>
      <c r="I50" s="72"/>
      <c r="J50" s="72"/>
      <c r="K50" s="72">
        <v>4259614</v>
      </c>
      <c r="L50" s="72"/>
      <c r="M50" s="72"/>
      <c r="N50" s="72">
        <v>1002031</v>
      </c>
      <c r="O50" s="72"/>
      <c r="P50" s="72"/>
      <c r="Q50" s="72">
        <v>4262776</v>
      </c>
      <c r="R50" s="72"/>
      <c r="S50" s="72"/>
      <c r="T50" s="72">
        <v>17340</v>
      </c>
      <c r="U50" s="72"/>
      <c r="V50" s="72"/>
      <c r="W50" s="72">
        <v>91573</v>
      </c>
      <c r="X50" s="72"/>
      <c r="Z50" s="9" t="s">
        <v>26</v>
      </c>
      <c r="AA50" s="24">
        <v>1249</v>
      </c>
      <c r="AB50" s="65">
        <v>6640</v>
      </c>
      <c r="AC50" s="65"/>
      <c r="AD50" s="65">
        <v>29728</v>
      </c>
      <c r="AE50" s="65"/>
      <c r="AF50" s="65">
        <v>290002</v>
      </c>
      <c r="AG50" s="65"/>
      <c r="AH50" s="19">
        <v>13915</v>
      </c>
      <c r="AI50" s="65">
        <v>104725</v>
      </c>
      <c r="AJ50" s="65"/>
      <c r="AK50" s="65">
        <v>50</v>
      </c>
      <c r="AL50" s="65"/>
      <c r="AM50" s="19">
        <v>182</v>
      </c>
    </row>
    <row r="51" spans="1:39" ht="14.25">
      <c r="A51" s="97" t="s">
        <v>75</v>
      </c>
      <c r="B51" s="98"/>
      <c r="C51" s="89">
        <v>1244997</v>
      </c>
      <c r="D51" s="72"/>
      <c r="E51" s="72">
        <v>7351521</v>
      </c>
      <c r="F51" s="72"/>
      <c r="G51" s="72"/>
      <c r="H51" s="72">
        <v>442095</v>
      </c>
      <c r="I51" s="72"/>
      <c r="J51" s="72"/>
      <c r="K51" s="72">
        <v>4286130</v>
      </c>
      <c r="L51" s="72"/>
      <c r="M51" s="72"/>
      <c r="N51" s="72">
        <v>580472</v>
      </c>
      <c r="O51" s="72"/>
      <c r="P51" s="72"/>
      <c r="Q51" s="72">
        <v>3487396</v>
      </c>
      <c r="R51" s="72"/>
      <c r="S51" s="72"/>
      <c r="T51" s="72">
        <v>6110</v>
      </c>
      <c r="U51" s="72"/>
      <c r="V51" s="72"/>
      <c r="W51" s="72">
        <v>36377</v>
      </c>
      <c r="X51" s="72"/>
      <c r="Z51" s="9" t="s">
        <v>27</v>
      </c>
      <c r="AA51" s="24">
        <v>1888</v>
      </c>
      <c r="AB51" s="65">
        <v>12800</v>
      </c>
      <c r="AC51" s="65"/>
      <c r="AD51" s="65">
        <v>13331</v>
      </c>
      <c r="AE51" s="65"/>
      <c r="AF51" s="65">
        <v>102117</v>
      </c>
      <c r="AG51" s="65"/>
      <c r="AH51" s="19">
        <v>19499</v>
      </c>
      <c r="AI51" s="65">
        <v>200994</v>
      </c>
      <c r="AJ51" s="65"/>
      <c r="AK51" s="65">
        <v>115</v>
      </c>
      <c r="AL51" s="65"/>
      <c r="AM51" s="19">
        <v>950</v>
      </c>
    </row>
    <row r="52" spans="1:39" ht="14.25">
      <c r="A52" s="99" t="s">
        <v>79</v>
      </c>
      <c r="B52" s="100"/>
      <c r="C52" s="90">
        <f>SUM(C54:D67)</f>
        <v>1348012</v>
      </c>
      <c r="D52" s="87"/>
      <c r="E52" s="87">
        <f>SUM(E54:G67)</f>
        <v>8498007</v>
      </c>
      <c r="F52" s="87"/>
      <c r="G52" s="87"/>
      <c r="H52" s="87">
        <f>SUM(H54:J67)</f>
        <v>401361</v>
      </c>
      <c r="I52" s="87"/>
      <c r="J52" s="87"/>
      <c r="K52" s="87">
        <f>SUM(K54:M67)</f>
        <v>3877935</v>
      </c>
      <c r="L52" s="87"/>
      <c r="M52" s="87"/>
      <c r="N52" s="87">
        <f>SUM(N54:P67)</f>
        <v>667270</v>
      </c>
      <c r="O52" s="87"/>
      <c r="P52" s="87"/>
      <c r="Q52" s="87">
        <v>3850832</v>
      </c>
      <c r="R52" s="87"/>
      <c r="S52" s="87"/>
      <c r="T52" s="87">
        <v>8118</v>
      </c>
      <c r="U52" s="87"/>
      <c r="V52" s="87"/>
      <c r="W52" s="87">
        <v>55753</v>
      </c>
      <c r="X52" s="87"/>
      <c r="Z52" s="9" t="s">
        <v>28</v>
      </c>
      <c r="AA52" s="24">
        <v>788</v>
      </c>
      <c r="AB52" s="65">
        <v>5970</v>
      </c>
      <c r="AC52" s="65"/>
      <c r="AD52" s="65">
        <v>7384</v>
      </c>
      <c r="AE52" s="65"/>
      <c r="AF52" s="65">
        <v>64224</v>
      </c>
      <c r="AG52" s="65"/>
      <c r="AH52" s="19">
        <v>15931</v>
      </c>
      <c r="AI52" s="65">
        <v>168040</v>
      </c>
      <c r="AJ52" s="65"/>
      <c r="AK52" s="65">
        <v>1111</v>
      </c>
      <c r="AL52" s="65"/>
      <c r="AM52" s="19">
        <v>10270</v>
      </c>
    </row>
    <row r="53" spans="1:27" ht="14.25">
      <c r="A53" s="93"/>
      <c r="B53" s="101"/>
      <c r="C53" s="89"/>
      <c r="D53" s="72"/>
      <c r="E53" s="72"/>
      <c r="F53" s="72"/>
      <c r="G53" s="72"/>
      <c r="H53" s="72"/>
      <c r="I53" s="72"/>
      <c r="J53" s="72"/>
      <c r="K53" s="72"/>
      <c r="L53" s="72"/>
      <c r="M53" s="72"/>
      <c r="N53" s="72"/>
      <c r="O53" s="72"/>
      <c r="P53" s="72"/>
      <c r="Q53" s="72"/>
      <c r="R53" s="72"/>
      <c r="S53" s="72"/>
      <c r="T53" s="72"/>
      <c r="U53" s="72"/>
      <c r="V53" s="72"/>
      <c r="W53" s="72"/>
      <c r="X53" s="72"/>
      <c r="Z53" s="32"/>
      <c r="AA53" s="34"/>
    </row>
    <row r="54" spans="1:39" ht="14.25">
      <c r="A54" s="102" t="s">
        <v>68</v>
      </c>
      <c r="B54" s="103"/>
      <c r="C54" s="89">
        <v>51949</v>
      </c>
      <c r="D54" s="72"/>
      <c r="E54" s="72">
        <v>310879</v>
      </c>
      <c r="F54" s="72"/>
      <c r="G54" s="72"/>
      <c r="H54" s="72">
        <v>11197</v>
      </c>
      <c r="I54" s="72"/>
      <c r="J54" s="72"/>
      <c r="K54" s="72">
        <v>91003</v>
      </c>
      <c r="L54" s="72"/>
      <c r="M54" s="72"/>
      <c r="N54" s="72">
        <v>43441</v>
      </c>
      <c r="O54" s="72"/>
      <c r="P54" s="72"/>
      <c r="Q54" s="72">
        <v>287292</v>
      </c>
      <c r="R54" s="72"/>
      <c r="S54" s="72"/>
      <c r="T54" s="72">
        <v>190</v>
      </c>
      <c r="U54" s="72"/>
      <c r="V54" s="72"/>
      <c r="W54" s="72">
        <v>1435</v>
      </c>
      <c r="X54" s="72"/>
      <c r="Z54" s="33" t="s">
        <v>93</v>
      </c>
      <c r="AA54" s="33"/>
      <c r="AB54" s="33"/>
      <c r="AC54" s="33"/>
      <c r="AD54" s="33"/>
      <c r="AE54" s="33"/>
      <c r="AF54" s="33"/>
      <c r="AG54" s="33"/>
      <c r="AH54" s="33"/>
      <c r="AI54" s="33"/>
      <c r="AJ54" s="33"/>
      <c r="AK54" s="33"/>
      <c r="AL54" s="33"/>
      <c r="AM54" s="33"/>
    </row>
    <row r="55" spans="1:24" ht="14.25">
      <c r="A55" s="94" t="s">
        <v>18</v>
      </c>
      <c r="B55" s="94"/>
      <c r="C55" s="89">
        <v>89135</v>
      </c>
      <c r="D55" s="72"/>
      <c r="E55" s="72">
        <v>545298</v>
      </c>
      <c r="F55" s="72"/>
      <c r="G55" s="72"/>
      <c r="H55" s="72">
        <v>29099</v>
      </c>
      <c r="I55" s="72"/>
      <c r="J55" s="72"/>
      <c r="K55" s="72">
        <v>293285</v>
      </c>
      <c r="L55" s="72"/>
      <c r="M55" s="72"/>
      <c r="N55" s="72">
        <v>45538</v>
      </c>
      <c r="O55" s="72"/>
      <c r="P55" s="72"/>
      <c r="Q55" s="72">
        <v>256770</v>
      </c>
      <c r="R55" s="72"/>
      <c r="S55" s="72"/>
      <c r="T55" s="72">
        <v>350</v>
      </c>
      <c r="U55" s="72"/>
      <c r="V55" s="72"/>
      <c r="W55" s="72">
        <v>2234</v>
      </c>
      <c r="X55" s="72"/>
    </row>
    <row r="56" spans="1:35" ht="14.25">
      <c r="A56" s="94" t="s">
        <v>19</v>
      </c>
      <c r="B56" s="94"/>
      <c r="C56" s="89">
        <v>133984</v>
      </c>
      <c r="D56" s="72"/>
      <c r="E56" s="72">
        <v>838639</v>
      </c>
      <c r="F56" s="72"/>
      <c r="G56" s="72"/>
      <c r="H56" s="72">
        <v>29433</v>
      </c>
      <c r="I56" s="72"/>
      <c r="J56" s="72"/>
      <c r="K56" s="72">
        <v>296879</v>
      </c>
      <c r="L56" s="72"/>
      <c r="M56" s="72"/>
      <c r="N56" s="72">
        <v>46884</v>
      </c>
      <c r="O56" s="72"/>
      <c r="P56" s="72"/>
      <c r="Q56" s="72">
        <v>211902</v>
      </c>
      <c r="R56" s="72"/>
      <c r="S56" s="72"/>
      <c r="T56" s="72">
        <v>187</v>
      </c>
      <c r="U56" s="72"/>
      <c r="V56" s="72"/>
      <c r="W56" s="72">
        <v>801</v>
      </c>
      <c r="X56" s="72"/>
      <c r="AI56" s="18"/>
    </row>
    <row r="57" spans="1:24" ht="14.25">
      <c r="A57" s="94" t="s">
        <v>20</v>
      </c>
      <c r="B57" s="94"/>
      <c r="C57" s="89">
        <v>131588</v>
      </c>
      <c r="D57" s="72"/>
      <c r="E57" s="72">
        <v>809691</v>
      </c>
      <c r="F57" s="72"/>
      <c r="G57" s="72"/>
      <c r="H57" s="72">
        <v>19714</v>
      </c>
      <c r="I57" s="72"/>
      <c r="J57" s="72"/>
      <c r="K57" s="72">
        <v>189867</v>
      </c>
      <c r="L57" s="72"/>
      <c r="M57" s="72"/>
      <c r="N57" s="72">
        <v>50644</v>
      </c>
      <c r="O57" s="72"/>
      <c r="P57" s="72"/>
      <c r="Q57" s="72">
        <v>280459</v>
      </c>
      <c r="R57" s="72"/>
      <c r="S57" s="72"/>
      <c r="T57" s="72">
        <v>427</v>
      </c>
      <c r="U57" s="72"/>
      <c r="V57" s="72"/>
      <c r="W57" s="72">
        <v>2303</v>
      </c>
      <c r="X57" s="72"/>
    </row>
    <row r="58" spans="1:38" ht="17.25">
      <c r="A58" s="93"/>
      <c r="B58" s="93"/>
      <c r="C58" s="89"/>
      <c r="D58" s="72"/>
      <c r="E58" s="72"/>
      <c r="F58" s="72"/>
      <c r="G58" s="72"/>
      <c r="H58" s="72"/>
      <c r="I58" s="72"/>
      <c r="J58" s="72"/>
      <c r="K58" s="72"/>
      <c r="L58" s="72"/>
      <c r="M58" s="72"/>
      <c r="N58" s="72"/>
      <c r="O58" s="72"/>
      <c r="P58" s="72"/>
      <c r="Q58" s="72"/>
      <c r="R58" s="72"/>
      <c r="S58" s="72"/>
      <c r="T58" s="72"/>
      <c r="U58" s="72"/>
      <c r="V58" s="72"/>
      <c r="W58" s="72"/>
      <c r="X58" s="72"/>
      <c r="Z58" s="66" t="s">
        <v>69</v>
      </c>
      <c r="AA58" s="66"/>
      <c r="AB58" s="66"/>
      <c r="AC58" s="66"/>
      <c r="AD58" s="66"/>
      <c r="AE58" s="66"/>
      <c r="AF58" s="66"/>
      <c r="AG58" s="66"/>
      <c r="AH58" s="18"/>
      <c r="AI58" s="18"/>
      <c r="AJ58" s="18"/>
      <c r="AK58" s="18"/>
      <c r="AL58" s="18"/>
    </row>
    <row r="59" spans="1:33" ht="14.25" customHeight="1" thickBot="1">
      <c r="A59" s="94" t="s">
        <v>21</v>
      </c>
      <c r="B59" s="94"/>
      <c r="C59" s="89">
        <v>136988</v>
      </c>
      <c r="D59" s="72"/>
      <c r="E59" s="72">
        <v>886006</v>
      </c>
      <c r="F59" s="72"/>
      <c r="G59" s="72"/>
      <c r="H59" s="72">
        <v>16904</v>
      </c>
      <c r="I59" s="72"/>
      <c r="J59" s="72"/>
      <c r="K59" s="72">
        <v>158440</v>
      </c>
      <c r="L59" s="72"/>
      <c r="M59" s="72"/>
      <c r="N59" s="72">
        <v>56847</v>
      </c>
      <c r="O59" s="72"/>
      <c r="P59" s="72"/>
      <c r="Q59" s="72">
        <v>388915</v>
      </c>
      <c r="R59" s="72"/>
      <c r="S59" s="72"/>
      <c r="T59" s="72">
        <v>213</v>
      </c>
      <c r="U59" s="72"/>
      <c r="V59" s="72"/>
      <c r="W59" s="72">
        <v>1041</v>
      </c>
      <c r="X59" s="72"/>
      <c r="AG59" s="18" t="s">
        <v>16</v>
      </c>
    </row>
    <row r="60" spans="1:33" ht="14.25" customHeight="1">
      <c r="A60" s="94" t="s">
        <v>22</v>
      </c>
      <c r="B60" s="94"/>
      <c r="C60" s="89">
        <v>125334</v>
      </c>
      <c r="D60" s="72"/>
      <c r="E60" s="72">
        <v>788683</v>
      </c>
      <c r="F60" s="72"/>
      <c r="G60" s="72"/>
      <c r="H60" s="72">
        <v>27820</v>
      </c>
      <c r="I60" s="72"/>
      <c r="J60" s="72"/>
      <c r="K60" s="72">
        <v>312167</v>
      </c>
      <c r="L60" s="72"/>
      <c r="M60" s="72"/>
      <c r="N60" s="72">
        <v>62222</v>
      </c>
      <c r="O60" s="72"/>
      <c r="P60" s="72"/>
      <c r="Q60" s="72">
        <v>310720</v>
      </c>
      <c r="R60" s="72"/>
      <c r="S60" s="72"/>
      <c r="T60" s="72">
        <v>473</v>
      </c>
      <c r="U60" s="72"/>
      <c r="V60" s="72"/>
      <c r="W60" s="72">
        <v>4034</v>
      </c>
      <c r="X60" s="72"/>
      <c r="Z60" s="68" t="s">
        <v>94</v>
      </c>
      <c r="AA60" s="59" t="s">
        <v>98</v>
      </c>
      <c r="AB60" s="60"/>
      <c r="AC60" s="59" t="s">
        <v>63</v>
      </c>
      <c r="AD60" s="61"/>
      <c r="AE60" s="61"/>
      <c r="AF60" s="61"/>
      <c r="AG60" s="61"/>
    </row>
    <row r="61" spans="1:33" ht="14.25">
      <c r="A61" s="94" t="s">
        <v>23</v>
      </c>
      <c r="B61" s="94"/>
      <c r="C61" s="89">
        <v>139362</v>
      </c>
      <c r="D61" s="72"/>
      <c r="E61" s="72">
        <v>878690</v>
      </c>
      <c r="F61" s="72"/>
      <c r="G61" s="72"/>
      <c r="H61" s="72">
        <v>38850</v>
      </c>
      <c r="I61" s="72"/>
      <c r="J61" s="72"/>
      <c r="K61" s="72">
        <v>467739</v>
      </c>
      <c r="L61" s="72"/>
      <c r="M61" s="72"/>
      <c r="N61" s="72">
        <v>47306</v>
      </c>
      <c r="O61" s="72"/>
      <c r="P61" s="72"/>
      <c r="Q61" s="72">
        <v>247959</v>
      </c>
      <c r="R61" s="72"/>
      <c r="S61" s="72"/>
      <c r="T61" s="72">
        <v>479</v>
      </c>
      <c r="U61" s="72"/>
      <c r="V61" s="72"/>
      <c r="W61" s="72">
        <v>3592</v>
      </c>
      <c r="X61" s="72"/>
      <c r="Z61" s="69"/>
      <c r="AA61" s="2" t="s">
        <v>97</v>
      </c>
      <c r="AB61" s="1" t="s">
        <v>62</v>
      </c>
      <c r="AC61" s="62" t="s">
        <v>99</v>
      </c>
      <c r="AD61" s="63"/>
      <c r="AE61" s="64"/>
      <c r="AF61" s="62" t="s">
        <v>100</v>
      </c>
      <c r="AG61" s="63"/>
    </row>
    <row r="62" spans="1:33" ht="14.25">
      <c r="A62" s="94" t="s">
        <v>24</v>
      </c>
      <c r="B62" s="94"/>
      <c r="C62" s="89">
        <v>100674</v>
      </c>
      <c r="D62" s="72"/>
      <c r="E62" s="72">
        <v>625816</v>
      </c>
      <c r="F62" s="72"/>
      <c r="G62" s="72"/>
      <c r="H62" s="72">
        <v>32761</v>
      </c>
      <c r="I62" s="72"/>
      <c r="J62" s="72"/>
      <c r="K62" s="72">
        <v>333162</v>
      </c>
      <c r="L62" s="72"/>
      <c r="M62" s="72"/>
      <c r="N62" s="72">
        <v>93271</v>
      </c>
      <c r="O62" s="72"/>
      <c r="P62" s="72"/>
      <c r="Q62" s="72">
        <v>601610</v>
      </c>
      <c r="R62" s="72"/>
      <c r="S62" s="72"/>
      <c r="T62" s="72">
        <v>1081</v>
      </c>
      <c r="U62" s="72"/>
      <c r="V62" s="72"/>
      <c r="W62" s="72">
        <v>5880</v>
      </c>
      <c r="X62" s="72"/>
      <c r="Z62" s="10" t="s">
        <v>67</v>
      </c>
      <c r="AA62" s="27">
        <v>145</v>
      </c>
      <c r="AB62" s="46">
        <v>1663</v>
      </c>
      <c r="AC62" s="81">
        <v>580</v>
      </c>
      <c r="AD62" s="81"/>
      <c r="AE62" s="81"/>
      <c r="AF62" s="82">
        <v>26502</v>
      </c>
      <c r="AG62" s="82"/>
    </row>
    <row r="63" spans="1:33" ht="14.25">
      <c r="A63" s="93"/>
      <c r="B63" s="93"/>
      <c r="C63" s="89"/>
      <c r="D63" s="72"/>
      <c r="E63" s="72"/>
      <c r="F63" s="72"/>
      <c r="G63" s="72"/>
      <c r="H63" s="72"/>
      <c r="I63" s="72"/>
      <c r="J63" s="72"/>
      <c r="K63" s="72"/>
      <c r="L63" s="72"/>
      <c r="M63" s="72"/>
      <c r="N63" s="72"/>
      <c r="O63" s="72"/>
      <c r="P63" s="72"/>
      <c r="Q63" s="72"/>
      <c r="R63" s="72"/>
      <c r="S63" s="72"/>
      <c r="T63" s="72"/>
      <c r="U63" s="72"/>
      <c r="V63" s="72"/>
      <c r="W63" s="72"/>
      <c r="X63" s="72"/>
      <c r="Z63" s="9" t="s">
        <v>73</v>
      </c>
      <c r="AA63" s="50" t="s">
        <v>96</v>
      </c>
      <c r="AB63" s="51" t="s">
        <v>96</v>
      </c>
      <c r="AC63" s="56">
        <v>595</v>
      </c>
      <c r="AD63" s="56"/>
      <c r="AE63" s="56"/>
      <c r="AF63" s="58">
        <v>29624</v>
      </c>
      <c r="AG63" s="58"/>
    </row>
    <row r="64" spans="1:33" ht="14.25">
      <c r="A64" s="94" t="s">
        <v>25</v>
      </c>
      <c r="B64" s="94"/>
      <c r="C64" s="89">
        <v>108034</v>
      </c>
      <c r="D64" s="72"/>
      <c r="E64" s="72">
        <v>698095</v>
      </c>
      <c r="F64" s="72"/>
      <c r="G64" s="72"/>
      <c r="H64" s="72">
        <v>64599</v>
      </c>
      <c r="I64" s="72"/>
      <c r="J64" s="72"/>
      <c r="K64" s="72">
        <v>552228</v>
      </c>
      <c r="L64" s="72"/>
      <c r="M64" s="72"/>
      <c r="N64" s="72">
        <v>61847</v>
      </c>
      <c r="O64" s="72"/>
      <c r="P64" s="72"/>
      <c r="Q64" s="72">
        <v>343073</v>
      </c>
      <c r="R64" s="72"/>
      <c r="S64" s="72"/>
      <c r="T64" s="72">
        <v>948</v>
      </c>
      <c r="U64" s="72"/>
      <c r="V64" s="72"/>
      <c r="W64" s="72">
        <v>4825</v>
      </c>
      <c r="X64" s="72"/>
      <c r="Z64" s="9" t="s">
        <v>74</v>
      </c>
      <c r="AA64" s="50" t="s">
        <v>96</v>
      </c>
      <c r="AB64" s="51" t="s">
        <v>96</v>
      </c>
      <c r="AC64" s="56">
        <v>573</v>
      </c>
      <c r="AD64" s="56"/>
      <c r="AE64" s="56"/>
      <c r="AF64" s="58">
        <v>29513</v>
      </c>
      <c r="AG64" s="58"/>
    </row>
    <row r="65" spans="1:33" ht="14.25">
      <c r="A65" s="94" t="s">
        <v>26</v>
      </c>
      <c r="B65" s="94"/>
      <c r="C65" s="89">
        <v>95170</v>
      </c>
      <c r="D65" s="72"/>
      <c r="E65" s="72">
        <v>613723</v>
      </c>
      <c r="F65" s="72"/>
      <c r="G65" s="72"/>
      <c r="H65" s="72">
        <v>58145</v>
      </c>
      <c r="I65" s="72"/>
      <c r="J65" s="72"/>
      <c r="K65" s="72">
        <v>500618</v>
      </c>
      <c r="L65" s="72"/>
      <c r="M65" s="72"/>
      <c r="N65" s="72">
        <v>53259</v>
      </c>
      <c r="O65" s="72"/>
      <c r="P65" s="72"/>
      <c r="Q65" s="72">
        <v>328223</v>
      </c>
      <c r="R65" s="72"/>
      <c r="S65" s="72"/>
      <c r="T65" s="72">
        <v>1130</v>
      </c>
      <c r="U65" s="72"/>
      <c r="V65" s="72"/>
      <c r="W65" s="72">
        <v>6667</v>
      </c>
      <c r="X65" s="72"/>
      <c r="Z65" s="9" t="s">
        <v>75</v>
      </c>
      <c r="AA65" s="50" t="s">
        <v>96</v>
      </c>
      <c r="AB65" s="51" t="s">
        <v>96</v>
      </c>
      <c r="AC65" s="56">
        <v>384</v>
      </c>
      <c r="AD65" s="56"/>
      <c r="AE65" s="56"/>
      <c r="AF65" s="58">
        <v>21216</v>
      </c>
      <c r="AG65" s="58"/>
    </row>
    <row r="66" spans="1:33" ht="14.25">
      <c r="A66" s="94" t="s">
        <v>27</v>
      </c>
      <c r="B66" s="94"/>
      <c r="C66" s="89">
        <v>108610</v>
      </c>
      <c r="D66" s="72"/>
      <c r="E66" s="72">
        <v>682216</v>
      </c>
      <c r="F66" s="72"/>
      <c r="G66" s="72"/>
      <c r="H66" s="72">
        <v>35327</v>
      </c>
      <c r="I66" s="72"/>
      <c r="J66" s="72"/>
      <c r="K66" s="72">
        <v>335391</v>
      </c>
      <c r="L66" s="72"/>
      <c r="M66" s="72"/>
      <c r="N66" s="72">
        <v>64778</v>
      </c>
      <c r="O66" s="72"/>
      <c r="P66" s="72"/>
      <c r="Q66" s="72">
        <v>338113</v>
      </c>
      <c r="R66" s="72"/>
      <c r="S66" s="72"/>
      <c r="T66" s="72">
        <v>642</v>
      </c>
      <c r="U66" s="72"/>
      <c r="V66" s="72"/>
      <c r="W66" s="72">
        <v>5224</v>
      </c>
      <c r="X66" s="72"/>
      <c r="Z66" s="38" t="s">
        <v>79</v>
      </c>
      <c r="AA66" s="48" t="s">
        <v>96</v>
      </c>
      <c r="AB66" s="49" t="s">
        <v>96</v>
      </c>
      <c r="AC66" s="75">
        <v>582</v>
      </c>
      <c r="AD66" s="75"/>
      <c r="AE66" s="75"/>
      <c r="AF66" s="76">
        <v>34807</v>
      </c>
      <c r="AG66" s="76"/>
    </row>
    <row r="67" spans="1:33" ht="14.25">
      <c r="A67" s="94" t="s">
        <v>28</v>
      </c>
      <c r="B67" s="94"/>
      <c r="C67" s="89">
        <v>127184</v>
      </c>
      <c r="D67" s="72"/>
      <c r="E67" s="72">
        <v>820271</v>
      </c>
      <c r="F67" s="72"/>
      <c r="G67" s="72"/>
      <c r="H67" s="72">
        <v>37512</v>
      </c>
      <c r="I67" s="72"/>
      <c r="J67" s="72"/>
      <c r="K67" s="72">
        <v>347156</v>
      </c>
      <c r="L67" s="72"/>
      <c r="M67" s="72"/>
      <c r="N67" s="72">
        <v>41233</v>
      </c>
      <c r="O67" s="72"/>
      <c r="P67" s="72"/>
      <c r="Q67" s="72">
        <v>255896</v>
      </c>
      <c r="R67" s="72"/>
      <c r="S67" s="72"/>
      <c r="T67" s="72">
        <v>1998</v>
      </c>
      <c r="U67" s="72"/>
      <c r="V67" s="72"/>
      <c r="W67" s="72">
        <v>17717</v>
      </c>
      <c r="X67" s="72"/>
      <c r="Z67" s="36"/>
      <c r="AA67" s="47"/>
      <c r="AB67" s="30"/>
      <c r="AC67" s="56"/>
      <c r="AD67" s="56"/>
      <c r="AE67" s="56"/>
      <c r="AF67" s="56"/>
      <c r="AG67" s="56"/>
    </row>
    <row r="68" spans="1:33" ht="14.25">
      <c r="A68" s="95"/>
      <c r="B68" s="96"/>
      <c r="C68" s="92"/>
      <c r="D68" s="88"/>
      <c r="E68" s="88"/>
      <c r="F68" s="88"/>
      <c r="G68" s="88"/>
      <c r="H68" s="88"/>
      <c r="I68" s="88"/>
      <c r="J68" s="88"/>
      <c r="K68" s="88"/>
      <c r="L68" s="88"/>
      <c r="M68" s="88"/>
      <c r="N68" s="88"/>
      <c r="O68" s="88"/>
      <c r="P68" s="88"/>
      <c r="Q68" s="88"/>
      <c r="R68" s="88"/>
      <c r="S68" s="88"/>
      <c r="T68" s="88"/>
      <c r="U68" s="88"/>
      <c r="V68" s="88"/>
      <c r="W68" s="88"/>
      <c r="X68" s="88"/>
      <c r="Z68" s="11" t="s">
        <v>17</v>
      </c>
      <c r="AA68" s="50" t="s">
        <v>96</v>
      </c>
      <c r="AB68" s="51" t="s">
        <v>96</v>
      </c>
      <c r="AC68" s="56">
        <v>228</v>
      </c>
      <c r="AD68" s="56"/>
      <c r="AE68" s="56"/>
      <c r="AF68" s="58">
        <v>14834</v>
      </c>
      <c r="AG68" s="58"/>
    </row>
    <row r="69" spans="1:33" ht="14.25">
      <c r="A69" s="35"/>
      <c r="B69" s="35"/>
      <c r="C69" s="29"/>
      <c r="D69" s="29"/>
      <c r="E69" s="29"/>
      <c r="F69" s="29"/>
      <c r="G69" s="29"/>
      <c r="H69" s="29"/>
      <c r="I69" s="29"/>
      <c r="J69" s="29"/>
      <c r="K69" s="29"/>
      <c r="L69" s="29"/>
      <c r="M69" s="29"/>
      <c r="N69" s="29"/>
      <c r="O69" s="29"/>
      <c r="P69" s="29"/>
      <c r="Q69" s="29"/>
      <c r="R69" s="29"/>
      <c r="S69" s="29"/>
      <c r="T69" s="29"/>
      <c r="U69" s="29"/>
      <c r="V69" s="29"/>
      <c r="W69" s="29"/>
      <c r="X69" s="29"/>
      <c r="Z69" s="4" t="s">
        <v>47</v>
      </c>
      <c r="AA69" s="50" t="s">
        <v>96</v>
      </c>
      <c r="AB69" s="51" t="s">
        <v>96</v>
      </c>
      <c r="AC69" s="56">
        <v>40</v>
      </c>
      <c r="AD69" s="56"/>
      <c r="AE69" s="56"/>
      <c r="AF69" s="58">
        <v>2295</v>
      </c>
      <c r="AG69" s="58"/>
    </row>
    <row r="70" spans="1:33" ht="14.25">
      <c r="A70" s="91"/>
      <c r="B70" s="91"/>
      <c r="C70" s="91"/>
      <c r="D70" s="91"/>
      <c r="E70" s="91"/>
      <c r="F70" s="91"/>
      <c r="G70" s="91"/>
      <c r="Z70" s="4" t="s">
        <v>48</v>
      </c>
      <c r="AA70" s="50" t="s">
        <v>96</v>
      </c>
      <c r="AB70" s="51" t="s">
        <v>96</v>
      </c>
      <c r="AC70" s="57" t="s">
        <v>96</v>
      </c>
      <c r="AD70" s="56"/>
      <c r="AE70" s="56"/>
      <c r="AF70" s="57" t="s">
        <v>96</v>
      </c>
      <c r="AG70" s="56"/>
    </row>
    <row r="71" spans="26:33" ht="14.25">
      <c r="Z71" s="4" t="s">
        <v>49</v>
      </c>
      <c r="AA71" s="50" t="s">
        <v>96</v>
      </c>
      <c r="AB71" s="51" t="s">
        <v>96</v>
      </c>
      <c r="AC71" s="56">
        <v>38</v>
      </c>
      <c r="AD71" s="56"/>
      <c r="AE71" s="56"/>
      <c r="AF71" s="58">
        <v>2050</v>
      </c>
      <c r="AG71" s="58"/>
    </row>
    <row r="72" spans="26:33" ht="14.25">
      <c r="Z72" s="4" t="s">
        <v>50</v>
      </c>
      <c r="AA72" s="50" t="s">
        <v>96</v>
      </c>
      <c r="AB72" s="51" t="s">
        <v>96</v>
      </c>
      <c r="AC72" s="57" t="s">
        <v>96</v>
      </c>
      <c r="AD72" s="56"/>
      <c r="AE72" s="56"/>
      <c r="AF72" s="57" t="s">
        <v>96</v>
      </c>
      <c r="AG72" s="56"/>
    </row>
    <row r="73" spans="26:33" ht="14.25">
      <c r="Z73" s="4" t="s">
        <v>51</v>
      </c>
      <c r="AA73" s="50" t="s">
        <v>96</v>
      </c>
      <c r="AB73" s="51" t="s">
        <v>96</v>
      </c>
      <c r="AC73" s="56">
        <v>26</v>
      </c>
      <c r="AD73" s="56"/>
      <c r="AE73" s="56"/>
      <c r="AF73" s="58">
        <v>1410</v>
      </c>
      <c r="AG73" s="58"/>
    </row>
    <row r="74" spans="26:33" ht="14.25">
      <c r="Z74" s="4" t="s">
        <v>52</v>
      </c>
      <c r="AA74" s="50" t="s">
        <v>96</v>
      </c>
      <c r="AB74" s="51" t="s">
        <v>96</v>
      </c>
      <c r="AC74" s="56">
        <v>24</v>
      </c>
      <c r="AD74" s="56"/>
      <c r="AE74" s="56"/>
      <c r="AF74" s="58">
        <v>1338</v>
      </c>
      <c r="AG74" s="58"/>
    </row>
    <row r="75" spans="26:33" ht="14.25">
      <c r="Z75" s="4" t="s">
        <v>53</v>
      </c>
      <c r="AA75" s="50" t="s">
        <v>96</v>
      </c>
      <c r="AB75" s="51" t="s">
        <v>96</v>
      </c>
      <c r="AC75" s="57" t="s">
        <v>96</v>
      </c>
      <c r="AD75" s="56"/>
      <c r="AE75" s="56"/>
      <c r="AF75" s="57" t="s">
        <v>96</v>
      </c>
      <c r="AG75" s="56"/>
    </row>
    <row r="76" spans="26:46" ht="14.25">
      <c r="Z76" s="37"/>
      <c r="AA76" s="47"/>
      <c r="AB76" s="30"/>
      <c r="AC76" s="56"/>
      <c r="AD76" s="56"/>
      <c r="AE76" s="56"/>
      <c r="AF76" s="56"/>
      <c r="AG76" s="56"/>
      <c r="AN76" s="26"/>
      <c r="AO76" s="26"/>
      <c r="AP76" s="26"/>
      <c r="AQ76" s="26"/>
      <c r="AR76" s="26"/>
      <c r="AS76" s="26"/>
      <c r="AT76" s="26"/>
    </row>
    <row r="77" spans="26:33" ht="14.25">
      <c r="Z77" s="4" t="s">
        <v>54</v>
      </c>
      <c r="AA77" s="50" t="s">
        <v>96</v>
      </c>
      <c r="AB77" s="51" t="s">
        <v>96</v>
      </c>
      <c r="AC77" s="56">
        <v>20</v>
      </c>
      <c r="AD77" s="56"/>
      <c r="AE77" s="56"/>
      <c r="AF77" s="58">
        <v>1157</v>
      </c>
      <c r="AG77" s="58"/>
    </row>
    <row r="78" spans="26:33" ht="14.25">
      <c r="Z78" s="4" t="s">
        <v>55</v>
      </c>
      <c r="AA78" s="50" t="s">
        <v>96</v>
      </c>
      <c r="AB78" s="51" t="s">
        <v>96</v>
      </c>
      <c r="AC78" s="56">
        <v>18</v>
      </c>
      <c r="AD78" s="56"/>
      <c r="AE78" s="56"/>
      <c r="AF78" s="56">
        <v>968</v>
      </c>
      <c r="AG78" s="56"/>
    </row>
    <row r="79" spans="26:33" ht="14.25">
      <c r="Z79" s="4" t="s">
        <v>56</v>
      </c>
      <c r="AA79" s="50" t="s">
        <v>96</v>
      </c>
      <c r="AB79" s="51" t="s">
        <v>96</v>
      </c>
      <c r="AC79" s="56">
        <v>166</v>
      </c>
      <c r="AD79" s="56"/>
      <c r="AE79" s="56"/>
      <c r="AF79" s="58">
        <v>9706</v>
      </c>
      <c r="AG79" s="58"/>
    </row>
    <row r="80" spans="26:33" ht="14.25">
      <c r="Z80" s="4" t="s">
        <v>57</v>
      </c>
      <c r="AA80" s="50" t="s">
        <v>96</v>
      </c>
      <c r="AB80" s="51" t="s">
        <v>96</v>
      </c>
      <c r="AC80" s="56">
        <v>17</v>
      </c>
      <c r="AD80" s="56"/>
      <c r="AE80" s="56"/>
      <c r="AF80" s="56">
        <v>829</v>
      </c>
      <c r="AG80" s="56"/>
    </row>
    <row r="81" spans="26:33" ht="14.25">
      <c r="Z81" s="4" t="s">
        <v>58</v>
      </c>
      <c r="AA81" s="50" t="s">
        <v>96</v>
      </c>
      <c r="AB81" s="51" t="s">
        <v>96</v>
      </c>
      <c r="AC81" s="57" t="s">
        <v>96</v>
      </c>
      <c r="AD81" s="56"/>
      <c r="AE81" s="56"/>
      <c r="AF81" s="57" t="s">
        <v>96</v>
      </c>
      <c r="AG81" s="56"/>
    </row>
    <row r="82" spans="26:33" ht="14.25">
      <c r="Z82" s="4" t="s">
        <v>59</v>
      </c>
      <c r="AA82" s="50" t="s">
        <v>96</v>
      </c>
      <c r="AB82" s="51" t="s">
        <v>96</v>
      </c>
      <c r="AC82" s="57" t="s">
        <v>96</v>
      </c>
      <c r="AD82" s="56"/>
      <c r="AE82" s="56"/>
      <c r="AF82" s="57" t="s">
        <v>96</v>
      </c>
      <c r="AG82" s="56"/>
    </row>
    <row r="83" spans="26:33" ht="14.25">
      <c r="Z83" s="4" t="s">
        <v>60</v>
      </c>
      <c r="AA83" s="50" t="s">
        <v>96</v>
      </c>
      <c r="AB83" s="51" t="s">
        <v>96</v>
      </c>
      <c r="AC83" s="56">
        <v>5</v>
      </c>
      <c r="AD83" s="56"/>
      <c r="AE83" s="56"/>
      <c r="AF83" s="56">
        <v>220</v>
      </c>
      <c r="AG83" s="56"/>
    </row>
    <row r="84" spans="26:33" ht="14.25">
      <c r="Z84" s="4" t="s">
        <v>61</v>
      </c>
      <c r="AA84" s="50" t="s">
        <v>96</v>
      </c>
      <c r="AB84" s="51" t="s">
        <v>96</v>
      </c>
      <c r="AC84" s="57" t="s">
        <v>96</v>
      </c>
      <c r="AD84" s="56"/>
      <c r="AE84" s="56"/>
      <c r="AF84" s="57" t="s">
        <v>96</v>
      </c>
      <c r="AG84" s="56"/>
    </row>
    <row r="85" spans="26:33" ht="14.25">
      <c r="Z85" s="5"/>
      <c r="AA85" s="31"/>
      <c r="AB85" s="31"/>
      <c r="AC85" s="77"/>
      <c r="AD85" s="77"/>
      <c r="AE85" s="77"/>
      <c r="AF85" s="77"/>
      <c r="AG85" s="77"/>
    </row>
    <row r="86" ht="14.25">
      <c r="Z86" s="26" t="s">
        <v>72</v>
      </c>
    </row>
    <row r="87" ht="14.25">
      <c r="Z87" s="26" t="s">
        <v>95</v>
      </c>
    </row>
  </sheetData>
  <sheetProtection/>
  <mergeCells count="694">
    <mergeCell ref="AB51:AC51"/>
    <mergeCell ref="AD51:AE51"/>
    <mergeCell ref="AF51:AG51"/>
    <mergeCell ref="AB47:AC47"/>
    <mergeCell ref="AD47:AE47"/>
    <mergeCell ref="AF47:AG47"/>
    <mergeCell ref="AK51:AL51"/>
    <mergeCell ref="AI52:AJ52"/>
    <mergeCell ref="AK52:AL52"/>
    <mergeCell ref="AI49:AJ49"/>
    <mergeCell ref="AK49:AL49"/>
    <mergeCell ref="AI50:AJ50"/>
    <mergeCell ref="AK50:AL50"/>
    <mergeCell ref="AI51:AJ51"/>
    <mergeCell ref="AK42:AL42"/>
    <mergeCell ref="AI43:AJ43"/>
    <mergeCell ref="AK47:AL47"/>
    <mergeCell ref="AI48:AJ48"/>
    <mergeCell ref="AK48:AL48"/>
    <mergeCell ref="AI45:AJ45"/>
    <mergeCell ref="AK45:AL45"/>
    <mergeCell ref="AI46:AJ46"/>
    <mergeCell ref="AK46:AL46"/>
    <mergeCell ref="AI47:AJ47"/>
    <mergeCell ref="AI37:AJ37"/>
    <mergeCell ref="AK37:AL37"/>
    <mergeCell ref="AI38:AJ38"/>
    <mergeCell ref="AK38:AL38"/>
    <mergeCell ref="AK43:AL43"/>
    <mergeCell ref="AI44:AJ44"/>
    <mergeCell ref="AK44:AL44"/>
    <mergeCell ref="AI41:AJ41"/>
    <mergeCell ref="AK41:AL41"/>
    <mergeCell ref="AI42:AJ42"/>
    <mergeCell ref="AI35:AJ35"/>
    <mergeCell ref="AK35:AL35"/>
    <mergeCell ref="AI36:AJ36"/>
    <mergeCell ref="AK36:AL36"/>
    <mergeCell ref="AD52:AE52"/>
    <mergeCell ref="AF52:AG52"/>
    <mergeCell ref="AI39:AJ39"/>
    <mergeCell ref="AK39:AL39"/>
    <mergeCell ref="AI40:AJ40"/>
    <mergeCell ref="AK40:AL40"/>
    <mergeCell ref="AB49:AC49"/>
    <mergeCell ref="AD49:AE49"/>
    <mergeCell ref="AF49:AG49"/>
    <mergeCell ref="AB50:AC50"/>
    <mergeCell ref="AD50:AE50"/>
    <mergeCell ref="AF50:AG50"/>
    <mergeCell ref="AB52:AC52"/>
    <mergeCell ref="AB48:AC48"/>
    <mergeCell ref="AD48:AE48"/>
    <mergeCell ref="AF48:AG48"/>
    <mergeCell ref="AB45:AC45"/>
    <mergeCell ref="AD45:AE45"/>
    <mergeCell ref="AF45:AG45"/>
    <mergeCell ref="AB46:AC46"/>
    <mergeCell ref="AD46:AE46"/>
    <mergeCell ref="AF46:AG46"/>
    <mergeCell ref="AB43:AC43"/>
    <mergeCell ref="AD43:AE43"/>
    <mergeCell ref="AF43:AG43"/>
    <mergeCell ref="AB44:AC44"/>
    <mergeCell ref="AD44:AE44"/>
    <mergeCell ref="AF44:AG44"/>
    <mergeCell ref="AB41:AC41"/>
    <mergeCell ref="AD41:AE41"/>
    <mergeCell ref="AF41:AG41"/>
    <mergeCell ref="AB42:AC42"/>
    <mergeCell ref="AD42:AE42"/>
    <mergeCell ref="AF42:AG42"/>
    <mergeCell ref="AB39:AC39"/>
    <mergeCell ref="AD39:AE39"/>
    <mergeCell ref="AF39:AG39"/>
    <mergeCell ref="AB40:AC40"/>
    <mergeCell ref="AD40:AE40"/>
    <mergeCell ref="AF40:AG40"/>
    <mergeCell ref="AB37:AC37"/>
    <mergeCell ref="AD37:AE37"/>
    <mergeCell ref="AF37:AG37"/>
    <mergeCell ref="AB38:AC38"/>
    <mergeCell ref="AD38:AE38"/>
    <mergeCell ref="AF38:AG38"/>
    <mergeCell ref="AB35:AC35"/>
    <mergeCell ref="AD35:AE35"/>
    <mergeCell ref="AF35:AG35"/>
    <mergeCell ref="AB36:AC36"/>
    <mergeCell ref="AD36:AE36"/>
    <mergeCell ref="AF36:AG36"/>
    <mergeCell ref="AK33:AL33"/>
    <mergeCell ref="AI34:AJ34"/>
    <mergeCell ref="AK34:AL34"/>
    <mergeCell ref="AD33:AE33"/>
    <mergeCell ref="AF33:AG33"/>
    <mergeCell ref="AD34:AE34"/>
    <mergeCell ref="AF34:AG34"/>
    <mergeCell ref="G11:H11"/>
    <mergeCell ref="O11:P11"/>
    <mergeCell ref="U11:V11"/>
    <mergeCell ref="B10:D10"/>
    <mergeCell ref="M10:P10"/>
    <mergeCell ref="AI33:AJ33"/>
    <mergeCell ref="A10:A11"/>
    <mergeCell ref="B11:C11"/>
    <mergeCell ref="B25:C25"/>
    <mergeCell ref="B26:C26"/>
    <mergeCell ref="B20:C20"/>
    <mergeCell ref="B21:C21"/>
    <mergeCell ref="B18:C18"/>
    <mergeCell ref="B19:C19"/>
    <mergeCell ref="B27:C27"/>
    <mergeCell ref="B28:C28"/>
    <mergeCell ref="B29:C29"/>
    <mergeCell ref="B30:C30"/>
    <mergeCell ref="B12:C12"/>
    <mergeCell ref="B13:C13"/>
    <mergeCell ref="B14:C14"/>
    <mergeCell ref="B15:C15"/>
    <mergeCell ref="B16:C16"/>
    <mergeCell ref="B17:C17"/>
    <mergeCell ref="B22:C22"/>
    <mergeCell ref="B23:C23"/>
    <mergeCell ref="B24:C24"/>
    <mergeCell ref="B31:C31"/>
    <mergeCell ref="B32:C32"/>
    <mergeCell ref="E12:F12"/>
    <mergeCell ref="E13:F13"/>
    <mergeCell ref="E14:F14"/>
    <mergeCell ref="E15:F15"/>
    <mergeCell ref="E16:F16"/>
    <mergeCell ref="E17:F17"/>
    <mergeCell ref="E18:F18"/>
    <mergeCell ref="E19:F19"/>
    <mergeCell ref="E20:F20"/>
    <mergeCell ref="E21:F21"/>
    <mergeCell ref="E22:F22"/>
    <mergeCell ref="E23:F23"/>
    <mergeCell ref="E30:F30"/>
    <mergeCell ref="E31:F31"/>
    <mergeCell ref="E24:F24"/>
    <mergeCell ref="E25:F25"/>
    <mergeCell ref="E26:F26"/>
    <mergeCell ref="E27:F27"/>
    <mergeCell ref="E28:F28"/>
    <mergeCell ref="E29:F29"/>
    <mergeCell ref="A45:B47"/>
    <mergeCell ref="C47:D47"/>
    <mergeCell ref="E47:G47"/>
    <mergeCell ref="C45:G46"/>
    <mergeCell ref="T45:X46"/>
    <mergeCell ref="T47:V47"/>
    <mergeCell ref="W47:X47"/>
    <mergeCell ref="H45:M46"/>
    <mergeCell ref="N45:S46"/>
    <mergeCell ref="T48:V48"/>
    <mergeCell ref="W48:X48"/>
    <mergeCell ref="K47:M47"/>
    <mergeCell ref="Q47:S47"/>
    <mergeCell ref="N47:P47"/>
    <mergeCell ref="N48:P48"/>
    <mergeCell ref="Q48:S48"/>
    <mergeCell ref="H47:J47"/>
    <mergeCell ref="G15:H15"/>
    <mergeCell ref="I15:J15"/>
    <mergeCell ref="G18:H18"/>
    <mergeCell ref="I18:J18"/>
    <mergeCell ref="G20:H20"/>
    <mergeCell ref="I20:J20"/>
    <mergeCell ref="G23:H23"/>
    <mergeCell ref="I23:J23"/>
    <mergeCell ref="E32:F32"/>
    <mergeCell ref="G22:H22"/>
    <mergeCell ref="I22:J22"/>
    <mergeCell ref="M11:N11"/>
    <mergeCell ref="G14:H14"/>
    <mergeCell ref="I14:J14"/>
    <mergeCell ref="K14:L14"/>
    <mergeCell ref="M14:N14"/>
    <mergeCell ref="K18:L18"/>
    <mergeCell ref="M18:N18"/>
    <mergeCell ref="O14:P14"/>
    <mergeCell ref="K11:L11"/>
    <mergeCell ref="K15:L15"/>
    <mergeCell ref="M15:N15"/>
    <mergeCell ref="O15:P15"/>
    <mergeCell ref="G16:H16"/>
    <mergeCell ref="I16:J16"/>
    <mergeCell ref="K16:L16"/>
    <mergeCell ref="M16:N16"/>
    <mergeCell ref="I11:J11"/>
    <mergeCell ref="Q11:R11"/>
    <mergeCell ref="S11:T11"/>
    <mergeCell ref="U10:X10"/>
    <mergeCell ref="W11:X11"/>
    <mergeCell ref="Q10:T10"/>
    <mergeCell ref="A5:X5"/>
    <mergeCell ref="A7:X7"/>
    <mergeCell ref="E10:H10"/>
    <mergeCell ref="I10:L10"/>
    <mergeCell ref="E11:F11"/>
    <mergeCell ref="A49:B49"/>
    <mergeCell ref="A50:B50"/>
    <mergeCell ref="C48:D48"/>
    <mergeCell ref="E48:G48"/>
    <mergeCell ref="H48:J48"/>
    <mergeCell ref="K48:M48"/>
    <mergeCell ref="H49:J49"/>
    <mergeCell ref="K49:M49"/>
    <mergeCell ref="A48:B48"/>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70:G70"/>
    <mergeCell ref="C68:D68"/>
    <mergeCell ref="E67:G67"/>
    <mergeCell ref="C49:D49"/>
    <mergeCell ref="E68:G68"/>
    <mergeCell ref="H68:J68"/>
    <mergeCell ref="C65:D65"/>
    <mergeCell ref="C66:D66"/>
    <mergeCell ref="C67:D67"/>
    <mergeCell ref="E49:G49"/>
    <mergeCell ref="K68:M68"/>
    <mergeCell ref="C50:D50"/>
    <mergeCell ref="C51:D51"/>
    <mergeCell ref="C52:D52"/>
    <mergeCell ref="C53:D53"/>
    <mergeCell ref="C54:D54"/>
    <mergeCell ref="C55:D55"/>
    <mergeCell ref="C62:D62"/>
    <mergeCell ref="C63:D63"/>
    <mergeCell ref="C64:D64"/>
    <mergeCell ref="N68:P68"/>
    <mergeCell ref="Q68:S68"/>
    <mergeCell ref="T68:V68"/>
    <mergeCell ref="W68:X68"/>
    <mergeCell ref="C56:D56"/>
    <mergeCell ref="C57:D57"/>
    <mergeCell ref="C58:D58"/>
    <mergeCell ref="C59:D59"/>
    <mergeCell ref="C60:D60"/>
    <mergeCell ref="C61:D61"/>
    <mergeCell ref="E50:G50"/>
    <mergeCell ref="H50:J50"/>
    <mergeCell ref="K50:M50"/>
    <mergeCell ref="N50:P50"/>
    <mergeCell ref="Q50:S50"/>
    <mergeCell ref="T50:V50"/>
    <mergeCell ref="T51:V51"/>
    <mergeCell ref="W51:X51"/>
    <mergeCell ref="N49:P49"/>
    <mergeCell ref="Q49:S49"/>
    <mergeCell ref="T49:V49"/>
    <mergeCell ref="W49:X49"/>
    <mergeCell ref="K52:M52"/>
    <mergeCell ref="N52:P52"/>
    <mergeCell ref="Q52:S52"/>
    <mergeCell ref="T52:V52"/>
    <mergeCell ref="W50:X50"/>
    <mergeCell ref="E51:G51"/>
    <mergeCell ref="H51:J51"/>
    <mergeCell ref="K51:M51"/>
    <mergeCell ref="N51:P51"/>
    <mergeCell ref="Q51:S51"/>
    <mergeCell ref="W52:X52"/>
    <mergeCell ref="E53:G53"/>
    <mergeCell ref="H53:J53"/>
    <mergeCell ref="K53:M53"/>
    <mergeCell ref="N53:P53"/>
    <mergeCell ref="Q53:S53"/>
    <mergeCell ref="T53:V53"/>
    <mergeCell ref="W53:X53"/>
    <mergeCell ref="E52:G52"/>
    <mergeCell ref="H52:J52"/>
    <mergeCell ref="T55:V55"/>
    <mergeCell ref="W55:X55"/>
    <mergeCell ref="E54:G54"/>
    <mergeCell ref="H54:J54"/>
    <mergeCell ref="K54:M54"/>
    <mergeCell ref="N54:P54"/>
    <mergeCell ref="Q54:S54"/>
    <mergeCell ref="T54:V54"/>
    <mergeCell ref="K56:M56"/>
    <mergeCell ref="N56:P56"/>
    <mergeCell ref="Q56:S56"/>
    <mergeCell ref="T56:V56"/>
    <mergeCell ref="W54:X54"/>
    <mergeCell ref="E55:G55"/>
    <mergeCell ref="H55:J55"/>
    <mergeCell ref="K55:M55"/>
    <mergeCell ref="N55:P55"/>
    <mergeCell ref="Q55:S55"/>
    <mergeCell ref="W56:X56"/>
    <mergeCell ref="E57:G57"/>
    <mergeCell ref="H57:J57"/>
    <mergeCell ref="K57:M57"/>
    <mergeCell ref="N57:P57"/>
    <mergeCell ref="Q57:S57"/>
    <mergeCell ref="T57:V57"/>
    <mergeCell ref="W57:X57"/>
    <mergeCell ref="E56:G56"/>
    <mergeCell ref="H56:J56"/>
    <mergeCell ref="T59:V59"/>
    <mergeCell ref="W59:X59"/>
    <mergeCell ref="E58:G58"/>
    <mergeCell ref="H58:J58"/>
    <mergeCell ref="K58:M58"/>
    <mergeCell ref="N58:P58"/>
    <mergeCell ref="Q58:S58"/>
    <mergeCell ref="T58:V58"/>
    <mergeCell ref="K60:M60"/>
    <mergeCell ref="N60:P60"/>
    <mergeCell ref="Q60:S60"/>
    <mergeCell ref="T60:V60"/>
    <mergeCell ref="W58:X58"/>
    <mergeCell ref="E59:G59"/>
    <mergeCell ref="H59:J59"/>
    <mergeCell ref="K59:M59"/>
    <mergeCell ref="N59:P59"/>
    <mergeCell ref="Q59:S59"/>
    <mergeCell ref="W60:X60"/>
    <mergeCell ref="E61:G61"/>
    <mergeCell ref="H61:J61"/>
    <mergeCell ref="K61:M61"/>
    <mergeCell ref="N61:P61"/>
    <mergeCell ref="Q61:S61"/>
    <mergeCell ref="T61:V61"/>
    <mergeCell ref="W61:X61"/>
    <mergeCell ref="E60:G60"/>
    <mergeCell ref="H60:J60"/>
    <mergeCell ref="T63:V63"/>
    <mergeCell ref="W63:X63"/>
    <mergeCell ref="E62:G62"/>
    <mergeCell ref="H62:J62"/>
    <mergeCell ref="K62:M62"/>
    <mergeCell ref="N62:P62"/>
    <mergeCell ref="Q62:S62"/>
    <mergeCell ref="T62:V62"/>
    <mergeCell ref="K64:M64"/>
    <mergeCell ref="N64:P64"/>
    <mergeCell ref="Q64:S64"/>
    <mergeCell ref="T64:V64"/>
    <mergeCell ref="W62:X62"/>
    <mergeCell ref="E63:G63"/>
    <mergeCell ref="H63:J63"/>
    <mergeCell ref="K63:M63"/>
    <mergeCell ref="N63:P63"/>
    <mergeCell ref="Q63:S63"/>
    <mergeCell ref="W64:X64"/>
    <mergeCell ref="E65:G65"/>
    <mergeCell ref="H65:J65"/>
    <mergeCell ref="K65:M65"/>
    <mergeCell ref="N65:P65"/>
    <mergeCell ref="Q65:S65"/>
    <mergeCell ref="T65:V65"/>
    <mergeCell ref="W65:X65"/>
    <mergeCell ref="E64:G64"/>
    <mergeCell ref="H64:J64"/>
    <mergeCell ref="E66:G66"/>
    <mergeCell ref="H66:J66"/>
    <mergeCell ref="K66:M66"/>
    <mergeCell ref="N66:P66"/>
    <mergeCell ref="Q66:S66"/>
    <mergeCell ref="T66:V66"/>
    <mergeCell ref="W66:X66"/>
    <mergeCell ref="H67:J67"/>
    <mergeCell ref="K67:M67"/>
    <mergeCell ref="N67:P67"/>
    <mergeCell ref="Q67:S67"/>
    <mergeCell ref="T67:V67"/>
    <mergeCell ref="W67:X67"/>
    <mergeCell ref="G12:H12"/>
    <mergeCell ref="I12:J12"/>
    <mergeCell ref="K12:L12"/>
    <mergeCell ref="M12:N12"/>
    <mergeCell ref="O12:P12"/>
    <mergeCell ref="Q12:R12"/>
    <mergeCell ref="S12:T12"/>
    <mergeCell ref="U12:V12"/>
    <mergeCell ref="W12:X12"/>
    <mergeCell ref="G13:H13"/>
    <mergeCell ref="I13:J13"/>
    <mergeCell ref="K13:L13"/>
    <mergeCell ref="M13:N13"/>
    <mergeCell ref="O13:P13"/>
    <mergeCell ref="Q13:R13"/>
    <mergeCell ref="S13:T13"/>
    <mergeCell ref="U13:V13"/>
    <mergeCell ref="W13:X13"/>
    <mergeCell ref="Q14:R14"/>
    <mergeCell ref="S14:T14"/>
    <mergeCell ref="U14:V14"/>
    <mergeCell ref="W14:X14"/>
    <mergeCell ref="Q15:R15"/>
    <mergeCell ref="S15:T15"/>
    <mergeCell ref="U15:V15"/>
    <mergeCell ref="W15:X15"/>
    <mergeCell ref="O16:P16"/>
    <mergeCell ref="Q16:R16"/>
    <mergeCell ref="S16:T16"/>
    <mergeCell ref="U16:V16"/>
    <mergeCell ref="W16:X16"/>
    <mergeCell ref="G17:H17"/>
    <mergeCell ref="I17:J17"/>
    <mergeCell ref="K17:L17"/>
    <mergeCell ref="M17:N17"/>
    <mergeCell ref="O17:P17"/>
    <mergeCell ref="Q17:R17"/>
    <mergeCell ref="S17:T17"/>
    <mergeCell ref="U17:V17"/>
    <mergeCell ref="W17:X17"/>
    <mergeCell ref="O18:P18"/>
    <mergeCell ref="Q18:R18"/>
    <mergeCell ref="S18:T18"/>
    <mergeCell ref="U18:V18"/>
    <mergeCell ref="W18:X18"/>
    <mergeCell ref="G19:H19"/>
    <mergeCell ref="I19:J19"/>
    <mergeCell ref="K19:L19"/>
    <mergeCell ref="M19:N19"/>
    <mergeCell ref="O19:P19"/>
    <mergeCell ref="Q19:R19"/>
    <mergeCell ref="S19:T19"/>
    <mergeCell ref="U19:V19"/>
    <mergeCell ref="W19:X19"/>
    <mergeCell ref="K20:L20"/>
    <mergeCell ref="M20:N20"/>
    <mergeCell ref="O20:P20"/>
    <mergeCell ref="Q20:R20"/>
    <mergeCell ref="S20:T20"/>
    <mergeCell ref="U20:V20"/>
    <mergeCell ref="W20:X20"/>
    <mergeCell ref="G21:H21"/>
    <mergeCell ref="I21:J21"/>
    <mergeCell ref="K21:L21"/>
    <mergeCell ref="M21:N21"/>
    <mergeCell ref="O21:P21"/>
    <mergeCell ref="Q21:R21"/>
    <mergeCell ref="S21:T21"/>
    <mergeCell ref="U21:V21"/>
    <mergeCell ref="W21:X21"/>
    <mergeCell ref="K22:L22"/>
    <mergeCell ref="M22:N22"/>
    <mergeCell ref="O22:P22"/>
    <mergeCell ref="Q22:R22"/>
    <mergeCell ref="S22:T22"/>
    <mergeCell ref="U22:V22"/>
    <mergeCell ref="W22:X22"/>
    <mergeCell ref="S24:T24"/>
    <mergeCell ref="U24:V24"/>
    <mergeCell ref="W24:X24"/>
    <mergeCell ref="K23:L23"/>
    <mergeCell ref="M23:N23"/>
    <mergeCell ref="O23:P23"/>
    <mergeCell ref="Q23:R23"/>
    <mergeCell ref="S23:T23"/>
    <mergeCell ref="U23:V23"/>
    <mergeCell ref="M25:N25"/>
    <mergeCell ref="O25:P25"/>
    <mergeCell ref="Q25:R25"/>
    <mergeCell ref="W23:X23"/>
    <mergeCell ref="G24:H24"/>
    <mergeCell ref="I24:J24"/>
    <mergeCell ref="K24:L24"/>
    <mergeCell ref="M24:N24"/>
    <mergeCell ref="O24:P24"/>
    <mergeCell ref="Q24:R24"/>
    <mergeCell ref="S25:T25"/>
    <mergeCell ref="U25:V25"/>
    <mergeCell ref="W25:X25"/>
    <mergeCell ref="G26:H26"/>
    <mergeCell ref="I26:J26"/>
    <mergeCell ref="K26:L26"/>
    <mergeCell ref="M26:N26"/>
    <mergeCell ref="G25:H25"/>
    <mergeCell ref="I25:J25"/>
    <mergeCell ref="K25:L25"/>
    <mergeCell ref="W27:X27"/>
    <mergeCell ref="O26:P26"/>
    <mergeCell ref="Q26:R26"/>
    <mergeCell ref="S26:T26"/>
    <mergeCell ref="U26:V26"/>
    <mergeCell ref="O27:P27"/>
    <mergeCell ref="Q27:R27"/>
    <mergeCell ref="S27:T27"/>
    <mergeCell ref="U27:V27"/>
    <mergeCell ref="G27:H27"/>
    <mergeCell ref="I27:J27"/>
    <mergeCell ref="K27:L27"/>
    <mergeCell ref="M27:N27"/>
    <mergeCell ref="G28:H28"/>
    <mergeCell ref="I28:J28"/>
    <mergeCell ref="K28:L28"/>
    <mergeCell ref="M28:N28"/>
    <mergeCell ref="O28:P28"/>
    <mergeCell ref="Q28:R28"/>
    <mergeCell ref="S28:T28"/>
    <mergeCell ref="U28:V28"/>
    <mergeCell ref="O29:P29"/>
    <mergeCell ref="Q29:R29"/>
    <mergeCell ref="S29:T29"/>
    <mergeCell ref="U29:V29"/>
    <mergeCell ref="G29:H29"/>
    <mergeCell ref="I29:J29"/>
    <mergeCell ref="K29:L29"/>
    <mergeCell ref="M29:N29"/>
    <mergeCell ref="G30:H30"/>
    <mergeCell ref="I30:J30"/>
    <mergeCell ref="K30:L30"/>
    <mergeCell ref="M30:N30"/>
    <mergeCell ref="Q30:R30"/>
    <mergeCell ref="S30:T30"/>
    <mergeCell ref="U30:V30"/>
    <mergeCell ref="O31:P31"/>
    <mergeCell ref="Q31:R31"/>
    <mergeCell ref="S31:T31"/>
    <mergeCell ref="U31:V31"/>
    <mergeCell ref="G31:H31"/>
    <mergeCell ref="I31:J31"/>
    <mergeCell ref="K31:L31"/>
    <mergeCell ref="M31:N31"/>
    <mergeCell ref="G32:H32"/>
    <mergeCell ref="I32:J32"/>
    <mergeCell ref="K32:L32"/>
    <mergeCell ref="M32:N32"/>
    <mergeCell ref="O32:P32"/>
    <mergeCell ref="Q32:R32"/>
    <mergeCell ref="S32:T32"/>
    <mergeCell ref="U32:V32"/>
    <mergeCell ref="W32:X32"/>
    <mergeCell ref="Z3:AM3"/>
    <mergeCell ref="AA5:AB5"/>
    <mergeCell ref="AC6:AD6"/>
    <mergeCell ref="W30:X30"/>
    <mergeCell ref="O30:P30"/>
    <mergeCell ref="W31:X31"/>
    <mergeCell ref="W28:X28"/>
    <mergeCell ref="W29:X29"/>
    <mergeCell ref="W26:X26"/>
    <mergeCell ref="AL5:AM5"/>
    <mergeCell ref="Z5:Z6"/>
    <mergeCell ref="Z29:AM29"/>
    <mergeCell ref="AE6:AF6"/>
    <mergeCell ref="AJ6:AK6"/>
    <mergeCell ref="AC5:AF5"/>
    <mergeCell ref="AG5:AH5"/>
    <mergeCell ref="AI5:AK5"/>
    <mergeCell ref="AC7:AD7"/>
    <mergeCell ref="AC8:AD8"/>
    <mergeCell ref="Z31:Z32"/>
    <mergeCell ref="AB32:AC32"/>
    <mergeCell ref="AA31:AC31"/>
    <mergeCell ref="AD32:AE32"/>
    <mergeCell ref="AD31:AG31"/>
    <mergeCell ref="AH31:AJ31"/>
    <mergeCell ref="AC65:AE65"/>
    <mergeCell ref="AF65:AG65"/>
    <mergeCell ref="AK31:AM31"/>
    <mergeCell ref="AF32:AG32"/>
    <mergeCell ref="AI32:AJ32"/>
    <mergeCell ref="AK32:AL32"/>
    <mergeCell ref="AC62:AE62"/>
    <mergeCell ref="AF62:AG62"/>
    <mergeCell ref="AB33:AC33"/>
    <mergeCell ref="AB34:AC34"/>
    <mergeCell ref="AC85:AE85"/>
    <mergeCell ref="AF85:AG85"/>
    <mergeCell ref="AC72:AE72"/>
    <mergeCell ref="AF72:AG72"/>
    <mergeCell ref="AC73:AE73"/>
    <mergeCell ref="AF73:AG73"/>
    <mergeCell ref="AC14:AD14"/>
    <mergeCell ref="AC15:AD15"/>
    <mergeCell ref="AC16:AD16"/>
    <mergeCell ref="AC17:AD17"/>
    <mergeCell ref="AC66:AE66"/>
    <mergeCell ref="AF66:AG66"/>
    <mergeCell ref="AC63:AE63"/>
    <mergeCell ref="AF63:AG63"/>
    <mergeCell ref="AC64:AE64"/>
    <mergeCell ref="AF64:AG64"/>
    <mergeCell ref="AC9:AD9"/>
    <mergeCell ref="AC10:AD10"/>
    <mergeCell ref="AC11:AD11"/>
    <mergeCell ref="AE16:AF16"/>
    <mergeCell ref="AE12:AF12"/>
    <mergeCell ref="AE13:AF13"/>
    <mergeCell ref="AE14:AF14"/>
    <mergeCell ref="AE15:AF15"/>
    <mergeCell ref="AC12:AD12"/>
    <mergeCell ref="AC13:AD13"/>
    <mergeCell ref="AC23:AD23"/>
    <mergeCell ref="AE18:AF18"/>
    <mergeCell ref="AE19:AF19"/>
    <mergeCell ref="AC18:AD18"/>
    <mergeCell ref="AC19:AD19"/>
    <mergeCell ref="AC20:AD20"/>
    <mergeCell ref="AC21:AD21"/>
    <mergeCell ref="AE9:AF9"/>
    <mergeCell ref="AE10:AF10"/>
    <mergeCell ref="AE11:AF11"/>
    <mergeCell ref="AE7:AF7"/>
    <mergeCell ref="AC27:AD27"/>
    <mergeCell ref="AE27:AF27"/>
    <mergeCell ref="AE21:AF21"/>
    <mergeCell ref="AE22:AF22"/>
    <mergeCell ref="AE23:AF23"/>
    <mergeCell ref="AC22:AD22"/>
    <mergeCell ref="AE17:AF17"/>
    <mergeCell ref="AE20:AF20"/>
    <mergeCell ref="AC26:AD26"/>
    <mergeCell ref="AJ7:AK7"/>
    <mergeCell ref="AJ8:AK8"/>
    <mergeCell ref="AJ9:AK9"/>
    <mergeCell ref="AJ10:AK10"/>
    <mergeCell ref="AJ11:AK11"/>
    <mergeCell ref="AJ12:AK12"/>
    <mergeCell ref="AE8:AF8"/>
    <mergeCell ref="AJ13:AK13"/>
    <mergeCell ref="AJ14:AK14"/>
    <mergeCell ref="AJ15:AK15"/>
    <mergeCell ref="AJ16:AK16"/>
    <mergeCell ref="AJ17:AK17"/>
    <mergeCell ref="AJ18:AK18"/>
    <mergeCell ref="AJ19:AK19"/>
    <mergeCell ref="AJ20:AK20"/>
    <mergeCell ref="AJ21:AK21"/>
    <mergeCell ref="AJ22:AK22"/>
    <mergeCell ref="AJ27:AK27"/>
    <mergeCell ref="Z60:Z61"/>
    <mergeCell ref="AJ23:AK23"/>
    <mergeCell ref="AJ24:AK24"/>
    <mergeCell ref="AJ25:AK25"/>
    <mergeCell ref="AJ26:AK26"/>
    <mergeCell ref="AC25:AD25"/>
    <mergeCell ref="AE25:AF25"/>
    <mergeCell ref="AE26:AF26"/>
    <mergeCell ref="AC24:AD24"/>
    <mergeCell ref="AC71:AE71"/>
    <mergeCell ref="AF71:AG71"/>
    <mergeCell ref="Z58:AG58"/>
    <mergeCell ref="AE24:AF24"/>
    <mergeCell ref="AC67:AE67"/>
    <mergeCell ref="AF67:AG67"/>
    <mergeCell ref="AA60:AB60"/>
    <mergeCell ref="AC69:AE69"/>
    <mergeCell ref="AF69:AG69"/>
    <mergeCell ref="AC70:AE70"/>
    <mergeCell ref="AF70:AG70"/>
    <mergeCell ref="AC60:AG60"/>
    <mergeCell ref="AC61:AE61"/>
    <mergeCell ref="AF61:AG61"/>
    <mergeCell ref="AC68:AE68"/>
    <mergeCell ref="AF68:AG68"/>
    <mergeCell ref="AC74:AE74"/>
    <mergeCell ref="AF74:AG74"/>
    <mergeCell ref="AC75:AE75"/>
    <mergeCell ref="AF75:AG75"/>
    <mergeCell ref="AC76:AE76"/>
    <mergeCell ref="AF76:AG76"/>
    <mergeCell ref="AF79:AG79"/>
    <mergeCell ref="AC80:AE80"/>
    <mergeCell ref="AF80:AG80"/>
    <mergeCell ref="AC77:AE77"/>
    <mergeCell ref="AF77:AG77"/>
    <mergeCell ref="AC78:AE78"/>
    <mergeCell ref="AF78:AG78"/>
    <mergeCell ref="AC79:AE79"/>
    <mergeCell ref="A3:X3"/>
    <mergeCell ref="A42:X42"/>
    <mergeCell ref="AC83:AE83"/>
    <mergeCell ref="AF83:AG83"/>
    <mergeCell ref="AC84:AE84"/>
    <mergeCell ref="AF84:AG84"/>
    <mergeCell ref="AC81:AE81"/>
    <mergeCell ref="AF81:AG81"/>
    <mergeCell ref="AC82:AE82"/>
    <mergeCell ref="AF82:AG82"/>
  </mergeCells>
  <printOptions horizontalCentered="1"/>
  <pageMargins left="0.5511811023622047" right="0.5511811023622047" top="0.5905511811023623" bottom="0.3937007874015748" header="0" footer="0"/>
  <pageSetup fitToHeight="1" fitToWidth="1" horizontalDpi="600" verticalDpi="600" orientation="landscape" paperSize="8" scale="64" r:id="rId1"/>
</worksheet>
</file>

<file path=xl/worksheets/sheet2.xml><?xml version="1.0" encoding="utf-8"?>
<worksheet xmlns="http://schemas.openxmlformats.org/spreadsheetml/2006/main" xmlns:r="http://schemas.openxmlformats.org/officeDocument/2006/relationships">
  <sheetPr>
    <pageSetUpPr fitToPage="1"/>
  </sheetPr>
  <dimension ref="A1:AA74"/>
  <sheetViews>
    <sheetView zoomScalePageLayoutView="0" workbookViewId="0" topLeftCell="A1">
      <selection activeCell="A1" sqref="A1"/>
    </sheetView>
  </sheetViews>
  <sheetFormatPr defaultColWidth="9.00390625" defaultRowHeight="13.5"/>
  <cols>
    <col min="1" max="1" width="15.75390625" style="15" customWidth="1"/>
    <col min="2" max="2" width="11.125" style="15" customWidth="1"/>
    <col min="3" max="4" width="7.75390625" style="15" customWidth="1"/>
    <col min="5" max="5" width="11.00390625" style="15" customWidth="1"/>
    <col min="6" max="7" width="7.75390625" style="15" customWidth="1"/>
    <col min="8" max="9" width="11.125" style="15" customWidth="1"/>
    <col min="10" max="11" width="6.00390625" style="15" customWidth="1"/>
    <col min="12" max="12" width="14.75390625" style="15" customWidth="1"/>
    <col min="13" max="13" width="9.00390625" style="15" customWidth="1"/>
    <col min="14" max="14" width="6.75390625" style="15" customWidth="1"/>
    <col min="15" max="15" width="20.50390625" style="15" customWidth="1"/>
    <col min="16" max="16" width="13.75390625" style="15" customWidth="1"/>
    <col min="17" max="17" width="13.875" style="15" customWidth="1"/>
    <col min="18" max="21" width="12.625" style="15" customWidth="1"/>
    <col min="22" max="22" width="13.75390625" style="15" customWidth="1"/>
    <col min="23" max="24" width="12.625" style="15" customWidth="1"/>
    <col min="25" max="26" width="6.75390625" style="15" customWidth="1"/>
    <col min="27" max="27" width="9.00390625" style="15" customWidth="1"/>
    <col min="28" max="28" width="9.625" style="15" bestFit="1" customWidth="1"/>
    <col min="29" max="16384" width="9.00390625" style="15" customWidth="1"/>
  </cols>
  <sheetData>
    <row r="1" spans="1:24" ht="14.25">
      <c r="A1" s="45" t="s">
        <v>70</v>
      </c>
      <c r="X1" s="44" t="s">
        <v>106</v>
      </c>
    </row>
    <row r="2" ht="14.25">
      <c r="X2" s="18"/>
    </row>
    <row r="3" spans="1:12" ht="17.25">
      <c r="A3" s="66" t="s">
        <v>71</v>
      </c>
      <c r="B3" s="66"/>
      <c r="C3" s="66"/>
      <c r="D3" s="66"/>
      <c r="E3" s="66"/>
      <c r="F3" s="66"/>
      <c r="G3" s="66"/>
      <c r="H3" s="66"/>
      <c r="I3" s="66"/>
      <c r="J3" s="66"/>
      <c r="K3" s="66"/>
      <c r="L3" s="66"/>
    </row>
    <row r="5" ht="14.25">
      <c r="A5" s="15" t="s">
        <v>104</v>
      </c>
    </row>
    <row r="6" spans="1:24" ht="17.25">
      <c r="A6" s="15" t="s">
        <v>105</v>
      </c>
      <c r="O6" s="66" t="s">
        <v>160</v>
      </c>
      <c r="P6" s="66"/>
      <c r="Q6" s="66"/>
      <c r="R6" s="66"/>
      <c r="S6" s="66"/>
      <c r="T6" s="66"/>
      <c r="U6" s="66"/>
      <c r="V6" s="66"/>
      <c r="W6" s="66"/>
      <c r="X6" s="66"/>
    </row>
    <row r="7" spans="10:12" ht="15" thickBot="1">
      <c r="J7" s="42"/>
      <c r="K7" s="42"/>
      <c r="L7" s="43" t="s">
        <v>16</v>
      </c>
    </row>
    <row r="8" spans="1:15" ht="14.25">
      <c r="A8" s="107" t="s">
        <v>2</v>
      </c>
      <c r="B8" s="84" t="s">
        <v>111</v>
      </c>
      <c r="C8" s="84"/>
      <c r="D8" s="84"/>
      <c r="E8" s="84" t="s">
        <v>115</v>
      </c>
      <c r="F8" s="84"/>
      <c r="G8" s="84"/>
      <c r="H8" s="84"/>
      <c r="I8" s="84"/>
      <c r="J8" s="84"/>
      <c r="K8" s="84"/>
      <c r="L8" s="59"/>
      <c r="O8" s="15" t="s">
        <v>138</v>
      </c>
    </row>
    <row r="9" spans="1:12" ht="14.25" customHeight="1">
      <c r="A9" s="161"/>
      <c r="B9" s="80" t="s">
        <v>112</v>
      </c>
      <c r="C9" s="80" t="s">
        <v>29</v>
      </c>
      <c r="D9" s="80"/>
      <c r="E9" s="80" t="s">
        <v>113</v>
      </c>
      <c r="F9" s="80"/>
      <c r="G9" s="80"/>
      <c r="H9" s="80" t="s">
        <v>114</v>
      </c>
      <c r="I9" s="80"/>
      <c r="J9" s="80" t="s">
        <v>33</v>
      </c>
      <c r="K9" s="80"/>
      <c r="L9" s="62"/>
    </row>
    <row r="10" spans="1:27" ht="14.25">
      <c r="A10" s="161"/>
      <c r="B10" s="80"/>
      <c r="C10" s="80"/>
      <c r="D10" s="80"/>
      <c r="E10" s="1" t="s">
        <v>112</v>
      </c>
      <c r="F10" s="80" t="s">
        <v>30</v>
      </c>
      <c r="G10" s="80"/>
      <c r="H10" s="1" t="s">
        <v>112</v>
      </c>
      <c r="I10" s="1" t="s">
        <v>30</v>
      </c>
      <c r="J10" s="80" t="s">
        <v>112</v>
      </c>
      <c r="K10" s="80"/>
      <c r="L10" s="2" t="s">
        <v>30</v>
      </c>
      <c r="O10" s="55" t="s">
        <v>139</v>
      </c>
      <c r="P10" s="55"/>
      <c r="Q10" s="55"/>
      <c r="R10" s="55"/>
      <c r="S10" s="55"/>
      <c r="T10" s="55"/>
      <c r="U10" s="55"/>
      <c r="V10" s="55"/>
      <c r="W10" s="55"/>
      <c r="X10" s="55"/>
      <c r="AA10" s="14"/>
    </row>
    <row r="11" spans="1:12" ht="15" thickBot="1">
      <c r="A11" s="10" t="s">
        <v>67</v>
      </c>
      <c r="B11" s="129">
        <v>10616</v>
      </c>
      <c r="C11" s="130">
        <v>1011147</v>
      </c>
      <c r="D11" s="130"/>
      <c r="E11" s="22">
        <v>7257</v>
      </c>
      <c r="F11" s="70">
        <v>820135</v>
      </c>
      <c r="G11" s="70"/>
      <c r="H11" s="22">
        <v>2107</v>
      </c>
      <c r="I11" s="19">
        <v>106378</v>
      </c>
      <c r="J11" s="70">
        <v>255</v>
      </c>
      <c r="K11" s="70"/>
      <c r="L11" s="19">
        <v>19098</v>
      </c>
    </row>
    <row r="12" spans="1:24" ht="14.25">
      <c r="A12" s="9" t="s">
        <v>107</v>
      </c>
      <c r="B12" s="131">
        <v>13758</v>
      </c>
      <c r="C12" s="132">
        <v>1352841</v>
      </c>
      <c r="D12" s="132"/>
      <c r="E12" s="19">
        <v>7827</v>
      </c>
      <c r="F12" s="72">
        <v>951399</v>
      </c>
      <c r="G12" s="72"/>
      <c r="H12" s="20">
        <v>3719</v>
      </c>
      <c r="I12" s="19">
        <v>221878</v>
      </c>
      <c r="J12" s="72">
        <v>516</v>
      </c>
      <c r="K12" s="72"/>
      <c r="L12" s="19">
        <v>53245</v>
      </c>
      <c r="O12" s="60" t="s">
        <v>161</v>
      </c>
      <c r="P12" s="109" t="s">
        <v>143</v>
      </c>
      <c r="Q12" s="175" t="s">
        <v>144</v>
      </c>
      <c r="R12" s="127" t="s">
        <v>145</v>
      </c>
      <c r="S12" s="121" t="s">
        <v>148</v>
      </c>
      <c r="T12" s="122"/>
      <c r="U12" s="122"/>
      <c r="V12" s="121" t="s">
        <v>149</v>
      </c>
      <c r="W12" s="122"/>
      <c r="X12" s="122"/>
    </row>
    <row r="13" spans="1:24" ht="14.25">
      <c r="A13" s="9" t="s">
        <v>108</v>
      </c>
      <c r="B13" s="131">
        <v>15153</v>
      </c>
      <c r="C13" s="132">
        <v>1481178</v>
      </c>
      <c r="D13" s="132"/>
      <c r="E13" s="19">
        <v>9194</v>
      </c>
      <c r="F13" s="72">
        <v>1094688</v>
      </c>
      <c r="G13" s="72"/>
      <c r="H13" s="20">
        <v>3426</v>
      </c>
      <c r="I13" s="19">
        <v>187178</v>
      </c>
      <c r="J13" s="72">
        <v>543</v>
      </c>
      <c r="K13" s="72"/>
      <c r="L13" s="19">
        <v>43621</v>
      </c>
      <c r="O13" s="64"/>
      <c r="P13" s="185"/>
      <c r="Q13" s="176"/>
      <c r="R13" s="128"/>
      <c r="S13" s="123" t="s">
        <v>36</v>
      </c>
      <c r="T13" s="119" t="s">
        <v>146</v>
      </c>
      <c r="U13" s="119" t="s">
        <v>147</v>
      </c>
      <c r="V13" s="123" t="s">
        <v>36</v>
      </c>
      <c r="W13" s="119" t="s">
        <v>146</v>
      </c>
      <c r="X13" s="125" t="s">
        <v>147</v>
      </c>
    </row>
    <row r="14" spans="1:24" ht="14.25">
      <c r="A14" s="9" t="s">
        <v>109</v>
      </c>
      <c r="B14" s="131">
        <v>11348</v>
      </c>
      <c r="C14" s="132">
        <v>1167092</v>
      </c>
      <c r="D14" s="132"/>
      <c r="E14" s="19">
        <v>7874</v>
      </c>
      <c r="F14" s="72">
        <v>915257</v>
      </c>
      <c r="G14" s="72"/>
      <c r="H14" s="20">
        <v>1732</v>
      </c>
      <c r="I14" s="19">
        <v>106596</v>
      </c>
      <c r="J14" s="72">
        <v>384</v>
      </c>
      <c r="K14" s="72"/>
      <c r="L14" s="19">
        <v>32744</v>
      </c>
      <c r="O14" s="64"/>
      <c r="P14" s="112"/>
      <c r="Q14" s="120"/>
      <c r="R14" s="126"/>
      <c r="S14" s="124"/>
      <c r="T14" s="120"/>
      <c r="U14" s="120"/>
      <c r="V14" s="124"/>
      <c r="W14" s="120"/>
      <c r="X14" s="126"/>
    </row>
    <row r="15" spans="1:24" ht="14.25">
      <c r="A15" s="38" t="s">
        <v>79</v>
      </c>
      <c r="B15" s="162">
        <f>SUM(B17:B30)</f>
        <v>13540</v>
      </c>
      <c r="C15" s="163">
        <f>SUM(C17:D30)</f>
        <v>1368389</v>
      </c>
      <c r="D15" s="163"/>
      <c r="E15" s="41">
        <f>SUM(E17:E30)</f>
        <v>8392</v>
      </c>
      <c r="F15" s="87">
        <v>1029579</v>
      </c>
      <c r="G15" s="87"/>
      <c r="H15" s="40">
        <f>SUM(H17:H30)</f>
        <v>3276</v>
      </c>
      <c r="I15" s="40">
        <f>SUM(I17:I30)</f>
        <v>185176</v>
      </c>
      <c r="J15" s="87">
        <f>SUM(J17:K30)</f>
        <v>217</v>
      </c>
      <c r="K15" s="87"/>
      <c r="L15" s="41">
        <f>SUM(L17:L30)</f>
        <v>22330</v>
      </c>
      <c r="O15" s="177" t="s">
        <v>141</v>
      </c>
      <c r="P15" s="133"/>
      <c r="Q15" s="134"/>
      <c r="R15" s="135"/>
      <c r="S15" s="135"/>
      <c r="T15" s="135"/>
      <c r="U15" s="135"/>
      <c r="V15" s="135"/>
      <c r="W15" s="136"/>
      <c r="X15" s="136"/>
    </row>
    <row r="16" spans="1:24" ht="14.25">
      <c r="A16" s="23"/>
      <c r="B16" s="131"/>
      <c r="C16" s="132"/>
      <c r="D16" s="132"/>
      <c r="E16" s="19"/>
      <c r="F16" s="72"/>
      <c r="G16" s="72"/>
      <c r="H16" s="20"/>
      <c r="I16" s="19"/>
      <c r="J16" s="72"/>
      <c r="K16" s="72"/>
      <c r="L16" s="19"/>
      <c r="O16" s="178" t="s">
        <v>31</v>
      </c>
      <c r="P16" s="179">
        <f>SUM(P17:P18)</f>
        <v>287213</v>
      </c>
      <c r="Q16" s="179">
        <f>SUM(Q17:Q18)</f>
        <v>286683</v>
      </c>
      <c r="R16" s="180">
        <f>SUM(R17:R18)</f>
        <v>530</v>
      </c>
      <c r="S16" s="181">
        <v>100</v>
      </c>
      <c r="T16" s="181">
        <v>99.8</v>
      </c>
      <c r="U16" s="181">
        <v>0.2</v>
      </c>
      <c r="V16" s="181">
        <v>100</v>
      </c>
      <c r="W16" s="181">
        <v>100</v>
      </c>
      <c r="X16" s="181">
        <v>100</v>
      </c>
    </row>
    <row r="17" spans="1:24" ht="14.25">
      <c r="A17" s="10" t="s">
        <v>68</v>
      </c>
      <c r="B17" s="131">
        <v>554</v>
      </c>
      <c r="C17" s="132">
        <v>54909</v>
      </c>
      <c r="D17" s="132"/>
      <c r="E17" s="19">
        <v>306</v>
      </c>
      <c r="F17" s="72">
        <v>39231</v>
      </c>
      <c r="G17" s="72"/>
      <c r="H17" s="20">
        <v>201</v>
      </c>
      <c r="I17" s="19">
        <v>11680</v>
      </c>
      <c r="J17" s="72">
        <v>9</v>
      </c>
      <c r="K17" s="72"/>
      <c r="L17" s="19">
        <v>953</v>
      </c>
      <c r="O17" s="4" t="s">
        <v>44</v>
      </c>
      <c r="P17" s="183">
        <v>279117</v>
      </c>
      <c r="Q17" s="183">
        <v>278587</v>
      </c>
      <c r="R17" s="15">
        <v>530</v>
      </c>
      <c r="S17" s="138">
        <v>100</v>
      </c>
      <c r="T17" s="138">
        <v>99.8</v>
      </c>
      <c r="U17" s="138">
        <v>0.2</v>
      </c>
      <c r="V17" s="138">
        <v>97.2</v>
      </c>
      <c r="W17" s="138">
        <v>97.2</v>
      </c>
      <c r="X17" s="138">
        <v>100</v>
      </c>
    </row>
    <row r="18" spans="1:24" ht="14.25">
      <c r="A18" s="9" t="s">
        <v>18</v>
      </c>
      <c r="B18" s="131">
        <v>837</v>
      </c>
      <c r="C18" s="132">
        <v>85496</v>
      </c>
      <c r="D18" s="132"/>
      <c r="E18" s="19">
        <v>541</v>
      </c>
      <c r="F18" s="72">
        <v>67608</v>
      </c>
      <c r="G18" s="72"/>
      <c r="H18" s="20">
        <v>190</v>
      </c>
      <c r="I18" s="19">
        <v>8965</v>
      </c>
      <c r="J18" s="72">
        <v>11</v>
      </c>
      <c r="K18" s="72"/>
      <c r="L18" s="19">
        <v>1348</v>
      </c>
      <c r="O18" s="4" t="s">
        <v>45</v>
      </c>
      <c r="P18" s="139">
        <v>8096</v>
      </c>
      <c r="Q18" s="139">
        <v>8096</v>
      </c>
      <c r="R18" s="53" t="s">
        <v>96</v>
      </c>
      <c r="S18" s="138">
        <v>100</v>
      </c>
      <c r="T18" s="53" t="s">
        <v>96</v>
      </c>
      <c r="U18" s="53" t="s">
        <v>96</v>
      </c>
      <c r="V18" s="138">
        <v>2.8</v>
      </c>
      <c r="W18" s="138">
        <v>2.8</v>
      </c>
      <c r="X18" s="53" t="s">
        <v>96</v>
      </c>
    </row>
    <row r="19" spans="1:15" ht="14.25">
      <c r="A19" s="9" t="s">
        <v>19</v>
      </c>
      <c r="B19" s="131">
        <v>1268</v>
      </c>
      <c r="C19" s="132">
        <v>134411</v>
      </c>
      <c r="D19" s="132"/>
      <c r="E19" s="19">
        <v>812</v>
      </c>
      <c r="F19" s="72">
        <v>100661</v>
      </c>
      <c r="G19" s="72"/>
      <c r="H19" s="20">
        <v>316</v>
      </c>
      <c r="I19" s="19">
        <v>21646</v>
      </c>
      <c r="J19" s="72">
        <v>28</v>
      </c>
      <c r="K19" s="72"/>
      <c r="L19" s="19">
        <v>3028</v>
      </c>
      <c r="O19" s="23"/>
    </row>
    <row r="20" spans="1:24" ht="14.25">
      <c r="A20" s="9" t="s">
        <v>20</v>
      </c>
      <c r="B20" s="131">
        <v>1241</v>
      </c>
      <c r="C20" s="132">
        <v>125640</v>
      </c>
      <c r="D20" s="132"/>
      <c r="E20" s="19">
        <v>780</v>
      </c>
      <c r="F20" s="72">
        <v>97749</v>
      </c>
      <c r="G20" s="72"/>
      <c r="H20" s="20">
        <v>247</v>
      </c>
      <c r="I20" s="19">
        <v>12933</v>
      </c>
      <c r="J20" s="72">
        <v>53</v>
      </c>
      <c r="K20" s="72"/>
      <c r="L20" s="19">
        <v>2524</v>
      </c>
      <c r="O20" s="182" t="s">
        <v>142</v>
      </c>
      <c r="P20" s="137"/>
      <c r="Q20" s="137"/>
      <c r="R20" s="140"/>
      <c r="S20" s="140"/>
      <c r="T20" s="140"/>
      <c r="U20" s="140"/>
      <c r="V20" s="140"/>
      <c r="W20" s="138"/>
      <c r="X20" s="138"/>
    </row>
    <row r="21" spans="1:24" ht="14.25">
      <c r="A21" s="10"/>
      <c r="B21" s="131"/>
      <c r="C21" s="132"/>
      <c r="D21" s="132"/>
      <c r="E21" s="19"/>
      <c r="F21" s="72"/>
      <c r="G21" s="72"/>
      <c r="H21" s="20"/>
      <c r="I21" s="19"/>
      <c r="J21" s="72"/>
      <c r="K21" s="72"/>
      <c r="L21" s="19"/>
      <c r="O21" s="178" t="s">
        <v>31</v>
      </c>
      <c r="P21" s="179">
        <f>SUM(P22:P23)</f>
        <v>1039625</v>
      </c>
      <c r="Q21" s="179">
        <f>SUM(Q22:Q23)</f>
        <v>1038115</v>
      </c>
      <c r="R21" s="180">
        <f>SUM(R22:R23)</f>
        <v>1510</v>
      </c>
      <c r="S21" s="181">
        <v>100</v>
      </c>
      <c r="T21" s="181">
        <v>99.9</v>
      </c>
      <c r="U21" s="181">
        <v>0.1</v>
      </c>
      <c r="V21" s="181">
        <v>100</v>
      </c>
      <c r="W21" s="181">
        <v>100</v>
      </c>
      <c r="X21" s="181">
        <v>100</v>
      </c>
    </row>
    <row r="22" spans="1:24" ht="14.25">
      <c r="A22" s="9" t="s">
        <v>21</v>
      </c>
      <c r="B22" s="131">
        <v>1322</v>
      </c>
      <c r="C22" s="132">
        <v>135976</v>
      </c>
      <c r="D22" s="132"/>
      <c r="E22" s="19">
        <v>909</v>
      </c>
      <c r="F22" s="72">
        <v>108110</v>
      </c>
      <c r="G22" s="72"/>
      <c r="H22" s="20">
        <v>180</v>
      </c>
      <c r="I22" s="19">
        <v>9489</v>
      </c>
      <c r="J22" s="72">
        <v>25</v>
      </c>
      <c r="K22" s="72"/>
      <c r="L22" s="19">
        <v>2528</v>
      </c>
      <c r="O22" s="4" t="s">
        <v>44</v>
      </c>
      <c r="P22" s="184">
        <v>1031529</v>
      </c>
      <c r="Q22" s="184">
        <v>1030019</v>
      </c>
      <c r="R22" s="184">
        <v>1510</v>
      </c>
      <c r="S22" s="138">
        <v>100</v>
      </c>
      <c r="T22" s="138">
        <v>99.9</v>
      </c>
      <c r="U22" s="138">
        <v>0.1</v>
      </c>
      <c r="V22" s="138">
        <v>99.2</v>
      </c>
      <c r="W22" s="138">
        <v>99.2</v>
      </c>
      <c r="X22" s="138">
        <v>100</v>
      </c>
    </row>
    <row r="23" spans="1:24" ht="14.25">
      <c r="A23" s="9" t="s">
        <v>22</v>
      </c>
      <c r="B23" s="131">
        <v>1109</v>
      </c>
      <c r="C23" s="132">
        <v>120764</v>
      </c>
      <c r="D23" s="132"/>
      <c r="E23" s="19">
        <v>849</v>
      </c>
      <c r="F23" s="72">
        <v>102378</v>
      </c>
      <c r="G23" s="72"/>
      <c r="H23" s="20">
        <v>84</v>
      </c>
      <c r="I23" s="19">
        <v>4375</v>
      </c>
      <c r="J23" s="72">
        <v>18</v>
      </c>
      <c r="K23" s="72"/>
      <c r="L23" s="19">
        <v>2011</v>
      </c>
      <c r="O23" s="5" t="s">
        <v>45</v>
      </c>
      <c r="P23" s="141">
        <v>8096</v>
      </c>
      <c r="Q23" s="141">
        <v>8096</v>
      </c>
      <c r="R23" s="187" t="s">
        <v>96</v>
      </c>
      <c r="S23" s="142">
        <v>100</v>
      </c>
      <c r="T23" s="187" t="s">
        <v>96</v>
      </c>
      <c r="U23" s="187" t="s">
        <v>96</v>
      </c>
      <c r="V23" s="213">
        <v>0.8</v>
      </c>
      <c r="W23" s="142">
        <v>0.8</v>
      </c>
      <c r="X23" s="187" t="s">
        <v>96</v>
      </c>
    </row>
    <row r="24" spans="1:12" ht="14.25">
      <c r="A24" s="9" t="s">
        <v>23</v>
      </c>
      <c r="B24" s="131">
        <v>1207</v>
      </c>
      <c r="C24" s="132">
        <v>129471</v>
      </c>
      <c r="D24" s="132"/>
      <c r="E24" s="19">
        <v>877</v>
      </c>
      <c r="F24" s="72">
        <v>106265</v>
      </c>
      <c r="G24" s="72"/>
      <c r="H24" s="20">
        <v>180</v>
      </c>
      <c r="I24" s="19">
        <v>9532</v>
      </c>
      <c r="J24" s="72">
        <v>15</v>
      </c>
      <c r="K24" s="72"/>
      <c r="L24" s="19">
        <v>2553</v>
      </c>
    </row>
    <row r="25" spans="1:12" ht="14.25">
      <c r="A25" s="9" t="s">
        <v>24</v>
      </c>
      <c r="B25" s="131">
        <v>889</v>
      </c>
      <c r="C25" s="132">
        <v>96800</v>
      </c>
      <c r="D25" s="132"/>
      <c r="E25" s="19">
        <v>620</v>
      </c>
      <c r="F25" s="72">
        <v>76861</v>
      </c>
      <c r="G25" s="72"/>
      <c r="H25" s="20">
        <v>118</v>
      </c>
      <c r="I25" s="19">
        <v>6366</v>
      </c>
      <c r="J25" s="72">
        <v>7</v>
      </c>
      <c r="K25" s="72"/>
      <c r="L25" s="19">
        <v>1857</v>
      </c>
    </row>
    <row r="26" spans="1:12" ht="14.25">
      <c r="A26" s="10"/>
      <c r="B26" s="131"/>
      <c r="C26" s="132"/>
      <c r="D26" s="132"/>
      <c r="E26" s="19"/>
      <c r="F26" s="72"/>
      <c r="G26" s="72"/>
      <c r="H26" s="20"/>
      <c r="I26" s="19"/>
      <c r="J26" s="72"/>
      <c r="K26" s="72"/>
      <c r="L26" s="19"/>
    </row>
    <row r="27" spans="1:20" ht="14.25">
      <c r="A27" s="9" t="s">
        <v>25</v>
      </c>
      <c r="B27" s="131">
        <v>1403</v>
      </c>
      <c r="C27" s="132">
        <v>130630</v>
      </c>
      <c r="D27" s="132"/>
      <c r="E27" s="19">
        <v>650</v>
      </c>
      <c r="F27" s="72">
        <v>80776</v>
      </c>
      <c r="G27" s="72"/>
      <c r="H27" s="20">
        <v>556</v>
      </c>
      <c r="I27" s="19">
        <v>33681</v>
      </c>
      <c r="J27" s="72">
        <v>13</v>
      </c>
      <c r="K27" s="72"/>
      <c r="L27" s="19">
        <v>1962</v>
      </c>
      <c r="O27" s="55" t="s">
        <v>162</v>
      </c>
      <c r="P27" s="55"/>
      <c r="Q27" s="55"/>
      <c r="R27" s="55"/>
      <c r="S27" s="55"/>
      <c r="T27" s="55"/>
    </row>
    <row r="28" spans="1:12" ht="15" thickBot="1">
      <c r="A28" s="9" t="s">
        <v>26</v>
      </c>
      <c r="B28" s="131">
        <v>1170</v>
      </c>
      <c r="C28" s="132">
        <v>108088</v>
      </c>
      <c r="D28" s="132"/>
      <c r="E28" s="19">
        <v>557</v>
      </c>
      <c r="F28" s="72">
        <v>67949</v>
      </c>
      <c r="G28" s="72"/>
      <c r="H28" s="20">
        <v>415</v>
      </c>
      <c r="I28" s="19">
        <v>22896</v>
      </c>
      <c r="J28" s="72">
        <v>6</v>
      </c>
      <c r="K28" s="72"/>
      <c r="L28" s="19">
        <v>1125</v>
      </c>
    </row>
    <row r="29" spans="1:20" ht="14.25">
      <c r="A29" s="9" t="s">
        <v>27</v>
      </c>
      <c r="B29" s="131">
        <v>1025</v>
      </c>
      <c r="C29" s="132">
        <v>104136</v>
      </c>
      <c r="D29" s="132"/>
      <c r="E29" s="19">
        <v>688</v>
      </c>
      <c r="F29" s="72">
        <v>81658</v>
      </c>
      <c r="G29" s="72"/>
      <c r="H29" s="20">
        <v>217</v>
      </c>
      <c r="I29" s="19">
        <v>12799</v>
      </c>
      <c r="J29" s="72">
        <v>7</v>
      </c>
      <c r="K29" s="72"/>
      <c r="L29" s="19">
        <v>776</v>
      </c>
      <c r="O29" s="111" t="s">
        <v>140</v>
      </c>
      <c r="P29" s="109" t="s">
        <v>143</v>
      </c>
      <c r="Q29" s="84" t="s">
        <v>151</v>
      </c>
      <c r="R29" s="84"/>
      <c r="S29" s="84"/>
      <c r="T29" s="153" t="s">
        <v>145</v>
      </c>
    </row>
    <row r="30" spans="1:20" ht="14.25">
      <c r="A30" s="9" t="s">
        <v>28</v>
      </c>
      <c r="B30" s="131">
        <v>1515</v>
      </c>
      <c r="C30" s="132">
        <v>142068</v>
      </c>
      <c r="D30" s="132"/>
      <c r="E30" s="19">
        <v>803</v>
      </c>
      <c r="F30" s="72">
        <v>100333</v>
      </c>
      <c r="G30" s="72"/>
      <c r="H30" s="20">
        <v>572</v>
      </c>
      <c r="I30" s="19">
        <v>30814</v>
      </c>
      <c r="J30" s="72">
        <v>25</v>
      </c>
      <c r="K30" s="72"/>
      <c r="L30" s="19">
        <v>1665</v>
      </c>
      <c r="O30" s="103"/>
      <c r="P30" s="185"/>
      <c r="Q30" s="154" t="s">
        <v>36</v>
      </c>
      <c r="R30" s="155" t="s">
        <v>150</v>
      </c>
      <c r="S30" s="154" t="s">
        <v>37</v>
      </c>
      <c r="T30" s="156"/>
    </row>
    <row r="31" spans="1:20" ht="14.25">
      <c r="A31" s="32"/>
      <c r="B31" s="12"/>
      <c r="C31" s="95"/>
      <c r="D31" s="95"/>
      <c r="E31" s="12"/>
      <c r="F31" s="95"/>
      <c r="G31" s="95"/>
      <c r="H31" s="12"/>
      <c r="I31" s="31"/>
      <c r="J31" s="95"/>
      <c r="K31" s="95"/>
      <c r="L31" s="31"/>
      <c r="O31" s="114"/>
      <c r="P31" s="112"/>
      <c r="Q31" s="154"/>
      <c r="R31" s="155"/>
      <c r="S31" s="154"/>
      <c r="T31" s="157"/>
    </row>
    <row r="32" spans="1:20" ht="14.25">
      <c r="A32" s="52"/>
      <c r="B32" s="52"/>
      <c r="C32" s="52"/>
      <c r="D32" s="52"/>
      <c r="E32" s="52"/>
      <c r="F32" s="52"/>
      <c r="G32" s="52"/>
      <c r="O32" s="6"/>
      <c r="P32" s="158"/>
      <c r="Q32" s="33"/>
      <c r="R32" s="33"/>
      <c r="S32" s="33"/>
      <c r="T32" s="33"/>
    </row>
    <row r="33" spans="15:20" ht="14.25">
      <c r="O33" s="13" t="s">
        <v>38</v>
      </c>
      <c r="P33" s="186">
        <f>SUM(R33:T33)</f>
        <v>279117</v>
      </c>
      <c r="Q33" s="17">
        <v>278587</v>
      </c>
      <c r="R33" s="16">
        <v>276615</v>
      </c>
      <c r="S33" s="16">
        <v>1972</v>
      </c>
      <c r="T33" s="16">
        <v>530</v>
      </c>
    </row>
    <row r="34" spans="1:20" ht="17.25">
      <c r="A34" s="66" t="s">
        <v>116</v>
      </c>
      <c r="B34" s="66"/>
      <c r="C34" s="66"/>
      <c r="D34" s="66"/>
      <c r="E34" s="66"/>
      <c r="F34" s="66"/>
      <c r="G34" s="66"/>
      <c r="H34" s="66"/>
      <c r="I34" s="66"/>
      <c r="J34" s="66"/>
      <c r="K34" s="66"/>
      <c r="L34" s="66"/>
      <c r="O34" s="6"/>
      <c r="P34" s="186"/>
      <c r="Q34" s="17"/>
      <c r="R34" s="16"/>
      <c r="S34" s="16"/>
      <c r="T34" s="16"/>
    </row>
    <row r="35" spans="15:20" ht="15" thickBot="1">
      <c r="O35" s="13" t="s">
        <v>39</v>
      </c>
      <c r="P35" s="186">
        <f>SUM(R35:T35)</f>
        <v>1031529</v>
      </c>
      <c r="Q35" s="17">
        <v>1030019</v>
      </c>
      <c r="R35" s="16">
        <v>1024034</v>
      </c>
      <c r="S35" s="16">
        <v>5985</v>
      </c>
      <c r="T35" s="16">
        <v>1510</v>
      </c>
    </row>
    <row r="36" spans="1:20" ht="14.25">
      <c r="A36" s="107" t="s">
        <v>2</v>
      </c>
      <c r="B36" s="84" t="s">
        <v>32</v>
      </c>
      <c r="C36" s="84"/>
      <c r="D36" s="84"/>
      <c r="E36" s="84" t="s">
        <v>159</v>
      </c>
      <c r="F36" s="84"/>
      <c r="G36" s="84"/>
      <c r="H36" s="84"/>
      <c r="I36" s="84"/>
      <c r="J36" s="84"/>
      <c r="K36" s="84"/>
      <c r="L36" s="59"/>
      <c r="O36" s="6"/>
      <c r="P36" s="143"/>
      <c r="Q36" s="144"/>
      <c r="R36" s="145"/>
      <c r="S36" s="145"/>
      <c r="T36" s="145"/>
    </row>
    <row r="37" spans="1:20" ht="14.25">
      <c r="A37" s="161"/>
      <c r="B37" s="80" t="s">
        <v>89</v>
      </c>
      <c r="C37" s="80"/>
      <c r="D37" s="62"/>
      <c r="E37" s="80" t="s">
        <v>34</v>
      </c>
      <c r="F37" s="80"/>
      <c r="G37" s="80"/>
      <c r="H37" s="80" t="s">
        <v>35</v>
      </c>
      <c r="I37" s="80"/>
      <c r="J37" s="80" t="s">
        <v>89</v>
      </c>
      <c r="K37" s="80"/>
      <c r="L37" s="62"/>
      <c r="O37" s="6" t="s">
        <v>65</v>
      </c>
      <c r="P37" s="146">
        <v>100</v>
      </c>
      <c r="Q37" s="138">
        <v>99.8</v>
      </c>
      <c r="R37" s="147">
        <v>99.1</v>
      </c>
      <c r="S37" s="147">
        <v>0.7</v>
      </c>
      <c r="T37" s="15">
        <v>0.2</v>
      </c>
    </row>
    <row r="38" spans="1:17" ht="14.25">
      <c r="A38" s="161"/>
      <c r="B38" s="1" t="s">
        <v>112</v>
      </c>
      <c r="C38" s="62" t="s">
        <v>29</v>
      </c>
      <c r="D38" s="64"/>
      <c r="E38" s="1" t="s">
        <v>112</v>
      </c>
      <c r="F38" s="80" t="s">
        <v>30</v>
      </c>
      <c r="G38" s="80"/>
      <c r="H38" s="1" t="s">
        <v>112</v>
      </c>
      <c r="I38" s="1" t="s">
        <v>30</v>
      </c>
      <c r="J38" s="80" t="s">
        <v>112</v>
      </c>
      <c r="K38" s="80"/>
      <c r="L38" s="2" t="s">
        <v>30</v>
      </c>
      <c r="O38" s="6"/>
      <c r="P38" s="148"/>
      <c r="Q38" s="29"/>
    </row>
    <row r="39" spans="1:20" ht="14.25">
      <c r="A39" s="10" t="s">
        <v>67</v>
      </c>
      <c r="B39" s="21">
        <v>997</v>
      </c>
      <c r="C39" s="70">
        <v>65536</v>
      </c>
      <c r="D39" s="70"/>
      <c r="E39" s="22">
        <v>9739</v>
      </c>
      <c r="F39" s="70">
        <v>879627</v>
      </c>
      <c r="G39" s="70"/>
      <c r="H39" s="22">
        <v>877</v>
      </c>
      <c r="I39" s="19">
        <v>131520</v>
      </c>
      <c r="J39" s="164" t="s">
        <v>117</v>
      </c>
      <c r="K39" s="70"/>
      <c r="L39" s="53" t="s">
        <v>117</v>
      </c>
      <c r="O39" s="6" t="s">
        <v>64</v>
      </c>
      <c r="P39" s="146">
        <v>100</v>
      </c>
      <c r="Q39" s="138">
        <v>99.9</v>
      </c>
      <c r="R39" s="147">
        <v>99.3</v>
      </c>
      <c r="S39" s="147">
        <v>0.6</v>
      </c>
      <c r="T39" s="147">
        <v>0.1</v>
      </c>
    </row>
    <row r="40" spans="1:17" ht="14.25">
      <c r="A40" s="9" t="s">
        <v>107</v>
      </c>
      <c r="B40" s="24">
        <v>1696</v>
      </c>
      <c r="C40" s="72">
        <v>126319</v>
      </c>
      <c r="D40" s="72"/>
      <c r="E40" s="19">
        <v>12627</v>
      </c>
      <c r="F40" s="65">
        <v>1173586</v>
      </c>
      <c r="G40" s="65"/>
      <c r="H40" s="20">
        <v>1131</v>
      </c>
      <c r="I40" s="19">
        <v>179255</v>
      </c>
      <c r="J40" s="118" t="s">
        <v>117</v>
      </c>
      <c r="K40" s="65"/>
      <c r="L40" s="53" t="s">
        <v>96</v>
      </c>
      <c r="O40" s="6"/>
      <c r="P40" s="148"/>
      <c r="Q40" s="29"/>
    </row>
    <row r="41" spans="1:20" ht="14.25">
      <c r="A41" s="9" t="s">
        <v>108</v>
      </c>
      <c r="B41" s="24">
        <v>1990</v>
      </c>
      <c r="C41" s="72">
        <v>155691</v>
      </c>
      <c r="D41" s="72"/>
      <c r="E41" s="19">
        <v>14352</v>
      </c>
      <c r="F41" s="65">
        <v>1352198</v>
      </c>
      <c r="G41" s="65"/>
      <c r="H41" s="20">
        <v>786</v>
      </c>
      <c r="I41" s="19">
        <v>127285</v>
      </c>
      <c r="J41" s="65">
        <v>15</v>
      </c>
      <c r="K41" s="65"/>
      <c r="L41" s="19">
        <v>1695</v>
      </c>
      <c r="O41" s="6" t="s">
        <v>137</v>
      </c>
      <c r="P41" s="188">
        <v>3.7</v>
      </c>
      <c r="Q41" s="189">
        <v>3.7</v>
      </c>
      <c r="R41" s="190">
        <v>3.7</v>
      </c>
      <c r="S41" s="149">
        <v>3.03</v>
      </c>
      <c r="T41" s="15">
        <v>2.85</v>
      </c>
    </row>
    <row r="42" spans="1:20" ht="14.25">
      <c r="A42" s="9" t="s">
        <v>109</v>
      </c>
      <c r="B42" s="24">
        <v>1358</v>
      </c>
      <c r="C42" s="72">
        <v>112495</v>
      </c>
      <c r="D42" s="72"/>
      <c r="E42" s="19">
        <v>10668</v>
      </c>
      <c r="F42" s="65">
        <v>1063870</v>
      </c>
      <c r="G42" s="65"/>
      <c r="H42" s="20">
        <v>670</v>
      </c>
      <c r="I42" s="19">
        <v>102633</v>
      </c>
      <c r="J42" s="65">
        <v>10</v>
      </c>
      <c r="K42" s="65"/>
      <c r="L42" s="19">
        <v>589</v>
      </c>
      <c r="O42" s="6"/>
      <c r="P42" s="159"/>
      <c r="Q42" s="160"/>
      <c r="R42" s="160"/>
      <c r="S42" s="160"/>
      <c r="T42" s="31"/>
    </row>
    <row r="43" spans="1:20" ht="14.25">
      <c r="A43" s="38" t="s">
        <v>110</v>
      </c>
      <c r="B43" s="39">
        <f>SUM(B45:B58)</f>
        <v>1655</v>
      </c>
      <c r="C43" s="87">
        <f>SUM(C45:D58)</f>
        <v>131304</v>
      </c>
      <c r="D43" s="87"/>
      <c r="E43" s="41">
        <f>SUM(E45:E58)</f>
        <v>12479</v>
      </c>
      <c r="F43" s="73">
        <f>SUM(F45:G58)</f>
        <v>1195497</v>
      </c>
      <c r="G43" s="73"/>
      <c r="H43" s="40">
        <f>SUM(H45:H58)</f>
        <v>1058</v>
      </c>
      <c r="I43" s="41">
        <f>SUM(I45:I58)</f>
        <v>172654</v>
      </c>
      <c r="J43" s="73">
        <f>SUM(J45:K58)</f>
        <v>3</v>
      </c>
      <c r="K43" s="73"/>
      <c r="L43" s="41">
        <f>SUM(L45:L58)</f>
        <v>238</v>
      </c>
      <c r="O43" s="33"/>
      <c r="P43" s="33"/>
      <c r="Q43" s="33"/>
      <c r="R43" s="33"/>
      <c r="S43" s="33"/>
      <c r="T43" s="33"/>
    </row>
    <row r="44" spans="1:12" ht="14.25">
      <c r="A44" s="23"/>
      <c r="B44" s="24"/>
      <c r="C44" s="72"/>
      <c r="D44" s="72"/>
      <c r="E44" s="19"/>
      <c r="F44" s="65"/>
      <c r="G44" s="65"/>
      <c r="H44" s="20"/>
      <c r="I44" s="19"/>
      <c r="J44" s="65"/>
      <c r="K44" s="65"/>
      <c r="L44" s="19"/>
    </row>
    <row r="45" spans="1:12" ht="14.25">
      <c r="A45" s="10" t="s">
        <v>68</v>
      </c>
      <c r="B45" s="24">
        <v>38</v>
      </c>
      <c r="C45" s="72">
        <v>3045</v>
      </c>
      <c r="D45" s="72"/>
      <c r="E45" s="19">
        <v>506</v>
      </c>
      <c r="F45" s="65">
        <v>47381</v>
      </c>
      <c r="G45" s="65"/>
      <c r="H45" s="20">
        <v>48</v>
      </c>
      <c r="I45" s="19">
        <v>7528</v>
      </c>
      <c r="J45" s="118" t="s">
        <v>117</v>
      </c>
      <c r="K45" s="118"/>
      <c r="L45" s="53" t="s">
        <v>96</v>
      </c>
    </row>
    <row r="46" spans="1:23" ht="14.25">
      <c r="A46" s="9" t="s">
        <v>18</v>
      </c>
      <c r="B46" s="24">
        <v>95</v>
      </c>
      <c r="C46" s="72">
        <v>7575</v>
      </c>
      <c r="D46" s="72"/>
      <c r="E46" s="19">
        <v>775</v>
      </c>
      <c r="F46" s="65">
        <v>74312</v>
      </c>
      <c r="G46" s="65"/>
      <c r="H46" s="20">
        <v>62</v>
      </c>
      <c r="I46" s="19">
        <v>11184</v>
      </c>
      <c r="J46" s="118" t="s">
        <v>117</v>
      </c>
      <c r="K46" s="118"/>
      <c r="L46" s="53" t="s">
        <v>96</v>
      </c>
      <c r="N46" s="55" t="s">
        <v>163</v>
      </c>
      <c r="O46" s="55"/>
      <c r="P46" s="55"/>
      <c r="Q46" s="55"/>
      <c r="R46" s="55"/>
      <c r="S46" s="55"/>
      <c r="T46" s="55"/>
      <c r="U46" s="55"/>
      <c r="V46" s="55"/>
      <c r="W46" s="55"/>
    </row>
    <row r="47" spans="1:12" ht="15" thickBot="1">
      <c r="A47" s="9" t="s">
        <v>19</v>
      </c>
      <c r="B47" s="24">
        <v>112</v>
      </c>
      <c r="C47" s="72">
        <v>9076</v>
      </c>
      <c r="D47" s="72"/>
      <c r="E47" s="19">
        <v>1191</v>
      </c>
      <c r="F47" s="65">
        <v>122093</v>
      </c>
      <c r="G47" s="65"/>
      <c r="H47" s="20">
        <v>76</v>
      </c>
      <c r="I47" s="19">
        <v>12180</v>
      </c>
      <c r="J47" s="65">
        <v>1</v>
      </c>
      <c r="K47" s="65"/>
      <c r="L47" s="19">
        <v>138</v>
      </c>
    </row>
    <row r="48" spans="1:23" ht="14.25" customHeight="1">
      <c r="A48" s="9" t="s">
        <v>20</v>
      </c>
      <c r="B48" s="24">
        <v>161</v>
      </c>
      <c r="C48" s="72">
        <v>12434</v>
      </c>
      <c r="D48" s="72"/>
      <c r="E48" s="19">
        <v>1146</v>
      </c>
      <c r="F48" s="65">
        <v>111644</v>
      </c>
      <c r="G48" s="65"/>
      <c r="H48" s="20">
        <v>95</v>
      </c>
      <c r="I48" s="19">
        <v>13996</v>
      </c>
      <c r="J48" s="118" t="s">
        <v>117</v>
      </c>
      <c r="K48" s="118"/>
      <c r="L48" s="53" t="s">
        <v>96</v>
      </c>
      <c r="N48" s="110" t="s">
        <v>161</v>
      </c>
      <c r="O48" s="111"/>
      <c r="P48" s="84" t="s">
        <v>143</v>
      </c>
      <c r="Q48" s="59" t="s">
        <v>158</v>
      </c>
      <c r="R48" s="61"/>
      <c r="S48" s="61"/>
      <c r="T48" s="61"/>
      <c r="U48" s="61"/>
      <c r="V48" s="60"/>
      <c r="W48" s="192" t="s">
        <v>157</v>
      </c>
    </row>
    <row r="49" spans="1:23" ht="14.25">
      <c r="A49" s="10"/>
      <c r="B49" s="24"/>
      <c r="C49" s="72"/>
      <c r="D49" s="72"/>
      <c r="E49" s="19"/>
      <c r="F49" s="65"/>
      <c r="G49" s="65"/>
      <c r="H49" s="20"/>
      <c r="I49" s="19"/>
      <c r="J49" s="65"/>
      <c r="K49" s="65"/>
      <c r="L49" s="19"/>
      <c r="N49" s="115"/>
      <c r="O49" s="103"/>
      <c r="P49" s="80"/>
      <c r="Q49" s="191" t="s">
        <v>152</v>
      </c>
      <c r="R49" s="62" t="s">
        <v>155</v>
      </c>
      <c r="S49" s="64"/>
      <c r="T49" s="123" t="s">
        <v>33</v>
      </c>
      <c r="U49" s="191" t="s">
        <v>156</v>
      </c>
      <c r="V49" s="123" t="s">
        <v>36</v>
      </c>
      <c r="W49" s="193"/>
    </row>
    <row r="50" spans="1:23" ht="14.25">
      <c r="A50" s="9" t="s">
        <v>21</v>
      </c>
      <c r="B50" s="24">
        <v>208</v>
      </c>
      <c r="C50" s="72">
        <v>15849</v>
      </c>
      <c r="D50" s="72"/>
      <c r="E50" s="19">
        <v>1250</v>
      </c>
      <c r="F50" s="65">
        <v>124042</v>
      </c>
      <c r="G50" s="65"/>
      <c r="H50" s="20">
        <v>72</v>
      </c>
      <c r="I50" s="19">
        <v>11934</v>
      </c>
      <c r="J50" s="118" t="s">
        <v>117</v>
      </c>
      <c r="K50" s="118"/>
      <c r="L50" s="53" t="s">
        <v>96</v>
      </c>
      <c r="N50" s="113"/>
      <c r="O50" s="114"/>
      <c r="P50" s="80"/>
      <c r="Q50" s="116"/>
      <c r="R50" s="1" t="s">
        <v>153</v>
      </c>
      <c r="S50" s="2" t="s">
        <v>154</v>
      </c>
      <c r="T50" s="124"/>
      <c r="U50" s="116"/>
      <c r="V50" s="124"/>
      <c r="W50" s="193"/>
    </row>
    <row r="51" spans="1:23" ht="14.25">
      <c r="A51" s="9" t="s">
        <v>22</v>
      </c>
      <c r="B51" s="24">
        <v>158</v>
      </c>
      <c r="C51" s="72">
        <v>12000</v>
      </c>
      <c r="D51" s="72"/>
      <c r="E51" s="19">
        <v>1016</v>
      </c>
      <c r="F51" s="65">
        <v>104196</v>
      </c>
      <c r="G51" s="65"/>
      <c r="H51" s="20">
        <v>93</v>
      </c>
      <c r="I51" s="19">
        <v>16568</v>
      </c>
      <c r="J51" s="118" t="s">
        <v>117</v>
      </c>
      <c r="K51" s="118"/>
      <c r="L51" s="53" t="s">
        <v>96</v>
      </c>
      <c r="P51" s="27"/>
      <c r="Q51" s="28"/>
      <c r="R51" s="28"/>
      <c r="S51" s="18"/>
      <c r="T51" s="28"/>
      <c r="U51" s="28"/>
      <c r="V51" s="28"/>
      <c r="W51" s="18"/>
    </row>
    <row r="52" spans="1:23" ht="14.25" customHeight="1">
      <c r="A52" s="9" t="s">
        <v>23</v>
      </c>
      <c r="B52" s="24">
        <v>135</v>
      </c>
      <c r="C52" s="72">
        <v>11121</v>
      </c>
      <c r="D52" s="72"/>
      <c r="E52" s="19">
        <v>1107</v>
      </c>
      <c r="F52" s="65">
        <v>111349</v>
      </c>
      <c r="G52" s="65"/>
      <c r="H52" s="20">
        <v>100</v>
      </c>
      <c r="I52" s="19">
        <v>18122</v>
      </c>
      <c r="J52" s="118" t="s">
        <v>117</v>
      </c>
      <c r="K52" s="118"/>
      <c r="L52" s="53" t="s">
        <v>96</v>
      </c>
      <c r="N52" s="194" t="s">
        <v>135</v>
      </c>
      <c r="O52" s="195" t="s">
        <v>38</v>
      </c>
      <c r="P52" s="39">
        <f>SUM(Q52:U52,W52)</f>
        <v>287213</v>
      </c>
      <c r="Q52" s="41">
        <v>206578</v>
      </c>
      <c r="R52" s="41">
        <v>12217</v>
      </c>
      <c r="S52" s="41">
        <v>45578</v>
      </c>
      <c r="T52" s="41">
        <v>12242</v>
      </c>
      <c r="U52" s="41">
        <v>10068</v>
      </c>
      <c r="V52" s="41">
        <v>286683</v>
      </c>
      <c r="W52" s="41">
        <v>530</v>
      </c>
    </row>
    <row r="53" spans="1:23" ht="14.25">
      <c r="A53" s="9" t="s">
        <v>24</v>
      </c>
      <c r="B53" s="24">
        <v>144</v>
      </c>
      <c r="C53" s="72">
        <v>11716</v>
      </c>
      <c r="D53" s="72"/>
      <c r="E53" s="19">
        <v>789</v>
      </c>
      <c r="F53" s="65">
        <v>76785</v>
      </c>
      <c r="G53" s="65"/>
      <c r="H53" s="20">
        <v>100</v>
      </c>
      <c r="I53" s="19">
        <v>20015</v>
      </c>
      <c r="J53" s="118" t="s">
        <v>117</v>
      </c>
      <c r="K53" s="118"/>
      <c r="L53" s="53" t="s">
        <v>96</v>
      </c>
      <c r="N53" s="194"/>
      <c r="O53" s="195" t="s">
        <v>39</v>
      </c>
      <c r="P53" s="39">
        <f>SUM(Q53:U53,W53)</f>
        <v>1039625</v>
      </c>
      <c r="Q53" s="41">
        <v>840799</v>
      </c>
      <c r="R53" s="41">
        <v>38280</v>
      </c>
      <c r="S53" s="41">
        <v>107539</v>
      </c>
      <c r="T53" s="41">
        <v>37416</v>
      </c>
      <c r="U53" s="41">
        <v>14081</v>
      </c>
      <c r="V53" s="41">
        <v>1038115</v>
      </c>
      <c r="W53" s="41">
        <v>1510</v>
      </c>
    </row>
    <row r="54" spans="1:23" ht="14.25">
      <c r="A54" s="10"/>
      <c r="B54" s="24"/>
      <c r="C54" s="72"/>
      <c r="D54" s="72"/>
      <c r="E54" s="19"/>
      <c r="F54" s="65"/>
      <c r="G54" s="65"/>
      <c r="H54" s="20"/>
      <c r="I54" s="19"/>
      <c r="J54" s="65"/>
      <c r="K54" s="65"/>
      <c r="L54" s="19"/>
      <c r="N54" s="194"/>
      <c r="O54" s="196" t="s">
        <v>137</v>
      </c>
      <c r="P54" s="197">
        <v>3.62</v>
      </c>
      <c r="Q54" s="198">
        <v>4.07</v>
      </c>
      <c r="R54" s="198">
        <v>3.13</v>
      </c>
      <c r="S54" s="198">
        <v>2.36</v>
      </c>
      <c r="T54" s="198">
        <v>3.06</v>
      </c>
      <c r="U54" s="198">
        <v>1.4</v>
      </c>
      <c r="V54" s="198">
        <v>3.62</v>
      </c>
      <c r="W54" s="198">
        <v>2.85</v>
      </c>
    </row>
    <row r="55" spans="1:23" ht="14.25">
      <c r="A55" s="9" t="s">
        <v>25</v>
      </c>
      <c r="B55" s="24">
        <v>184</v>
      </c>
      <c r="C55" s="72">
        <v>14211</v>
      </c>
      <c r="D55" s="72"/>
      <c r="E55" s="19">
        <v>1319</v>
      </c>
      <c r="F55" s="65">
        <v>115875</v>
      </c>
      <c r="G55" s="65"/>
      <c r="H55" s="20">
        <v>83</v>
      </c>
      <c r="I55" s="19">
        <v>14698</v>
      </c>
      <c r="J55" s="65">
        <v>1</v>
      </c>
      <c r="K55" s="65"/>
      <c r="L55" s="19">
        <v>57</v>
      </c>
      <c r="N55" s="194"/>
      <c r="O55" s="196" t="s">
        <v>136</v>
      </c>
      <c r="P55" s="200">
        <v>10.2</v>
      </c>
      <c r="Q55" s="201">
        <v>11.1</v>
      </c>
      <c r="R55" s="201">
        <v>4.9</v>
      </c>
      <c r="S55" s="201">
        <v>7.1</v>
      </c>
      <c r="T55" s="201">
        <v>6.7</v>
      </c>
      <c r="U55" s="201">
        <v>6.4</v>
      </c>
      <c r="V55" s="201">
        <v>10.2</v>
      </c>
      <c r="W55" s="199" t="s">
        <v>96</v>
      </c>
    </row>
    <row r="56" spans="1:23" ht="14.25">
      <c r="A56" s="9" t="s">
        <v>26</v>
      </c>
      <c r="B56" s="24">
        <v>192</v>
      </c>
      <c r="C56" s="72">
        <v>16118</v>
      </c>
      <c r="D56" s="72"/>
      <c r="E56" s="19">
        <v>1016</v>
      </c>
      <c r="F56" s="65">
        <v>89590</v>
      </c>
      <c r="G56" s="65"/>
      <c r="H56" s="20">
        <v>153</v>
      </c>
      <c r="I56" s="19">
        <v>18455</v>
      </c>
      <c r="J56" s="65">
        <v>1</v>
      </c>
      <c r="K56" s="65"/>
      <c r="L56" s="19">
        <v>43</v>
      </c>
      <c r="O56" s="6"/>
      <c r="P56" s="150"/>
      <c r="Q56" s="18"/>
      <c r="R56" s="18"/>
      <c r="S56" s="18"/>
      <c r="T56" s="18"/>
      <c r="U56" s="18"/>
      <c r="V56" s="18"/>
      <c r="W56" s="151"/>
    </row>
    <row r="57" spans="1:23" ht="14.25">
      <c r="A57" s="9" t="s">
        <v>27</v>
      </c>
      <c r="B57" s="24">
        <v>113</v>
      </c>
      <c r="C57" s="72">
        <v>8903</v>
      </c>
      <c r="D57" s="72"/>
      <c r="E57" s="19">
        <v>963</v>
      </c>
      <c r="F57" s="65">
        <v>93454</v>
      </c>
      <c r="G57" s="65"/>
      <c r="H57" s="20">
        <v>62</v>
      </c>
      <c r="I57" s="19">
        <v>10682</v>
      </c>
      <c r="J57" s="118" t="s">
        <v>117</v>
      </c>
      <c r="K57" s="118"/>
      <c r="L57" s="53" t="s">
        <v>96</v>
      </c>
      <c r="O57" s="6"/>
      <c r="P57" s="47"/>
      <c r="Q57" s="18"/>
      <c r="R57" s="18"/>
      <c r="S57" s="18"/>
      <c r="T57" s="18"/>
      <c r="U57" s="18"/>
      <c r="V57" s="18"/>
      <c r="W57" s="151"/>
    </row>
    <row r="58" spans="1:23" ht="14.25" customHeight="1">
      <c r="A58" s="9" t="s">
        <v>28</v>
      </c>
      <c r="B58" s="24">
        <v>115</v>
      </c>
      <c r="C58" s="72">
        <v>9256</v>
      </c>
      <c r="D58" s="72"/>
      <c r="E58" s="19">
        <v>1401</v>
      </c>
      <c r="F58" s="65">
        <v>124776</v>
      </c>
      <c r="G58" s="65"/>
      <c r="H58" s="20">
        <v>114</v>
      </c>
      <c r="I58" s="19">
        <v>17292</v>
      </c>
      <c r="J58" s="118" t="s">
        <v>117</v>
      </c>
      <c r="K58" s="118"/>
      <c r="L58" s="53" t="s">
        <v>96</v>
      </c>
      <c r="N58" s="172" t="s">
        <v>44</v>
      </c>
      <c r="O58" s="13" t="s">
        <v>38</v>
      </c>
      <c r="P58" s="24">
        <v>279117</v>
      </c>
      <c r="Q58" s="19">
        <v>206578</v>
      </c>
      <c r="R58" s="19">
        <v>12217</v>
      </c>
      <c r="S58" s="19">
        <v>45578</v>
      </c>
      <c r="T58" s="19">
        <v>12242</v>
      </c>
      <c r="U58" s="19">
        <v>1972</v>
      </c>
      <c r="V58" s="19">
        <v>278587</v>
      </c>
      <c r="W58" s="19">
        <v>530</v>
      </c>
    </row>
    <row r="59" spans="1:23" ht="14.25">
      <c r="A59" s="31"/>
      <c r="B59" s="152"/>
      <c r="C59" s="95"/>
      <c r="D59" s="95"/>
      <c r="E59" s="12"/>
      <c r="F59" s="95"/>
      <c r="G59" s="95"/>
      <c r="H59" s="12"/>
      <c r="I59" s="31"/>
      <c r="J59" s="95"/>
      <c r="K59" s="95"/>
      <c r="L59" s="31"/>
      <c r="N59" s="172"/>
      <c r="O59" s="13" t="s">
        <v>39</v>
      </c>
      <c r="P59" s="24">
        <v>1031529</v>
      </c>
      <c r="Q59" s="19">
        <v>840799</v>
      </c>
      <c r="R59" s="19">
        <v>38280</v>
      </c>
      <c r="S59" s="19">
        <v>107539</v>
      </c>
      <c r="T59" s="19">
        <v>37416</v>
      </c>
      <c r="U59" s="19">
        <v>5985</v>
      </c>
      <c r="V59" s="19">
        <v>1030019</v>
      </c>
      <c r="W59" s="19">
        <v>1510</v>
      </c>
    </row>
    <row r="60" spans="1:23" ht="14.25">
      <c r="A60" s="15" t="s">
        <v>93</v>
      </c>
      <c r="N60" s="172"/>
      <c r="O60" s="6" t="s">
        <v>137</v>
      </c>
      <c r="P60" s="202">
        <v>3.7</v>
      </c>
      <c r="Q60" s="203">
        <v>4.07</v>
      </c>
      <c r="R60" s="203">
        <v>3.13</v>
      </c>
      <c r="S60" s="203">
        <v>2.36</v>
      </c>
      <c r="T60" s="203">
        <v>3.06</v>
      </c>
      <c r="U60" s="203">
        <v>3.03</v>
      </c>
      <c r="V60" s="203">
        <v>3.7</v>
      </c>
      <c r="W60" s="203">
        <v>2.85</v>
      </c>
    </row>
    <row r="61" spans="1:23" ht="14.25">
      <c r="A61" s="14"/>
      <c r="B61" s="14"/>
      <c r="C61" s="14"/>
      <c r="D61" s="14"/>
      <c r="E61" s="14"/>
      <c r="F61" s="14"/>
      <c r="G61" s="14"/>
      <c r="H61" s="14"/>
      <c r="I61" s="14"/>
      <c r="J61" s="14"/>
      <c r="K61" s="14"/>
      <c r="L61" s="14"/>
      <c r="N61" s="172"/>
      <c r="O61" s="6" t="s">
        <v>136</v>
      </c>
      <c r="P61" s="204">
        <v>10.2</v>
      </c>
      <c r="Q61" s="205">
        <v>11.1</v>
      </c>
      <c r="R61" s="205">
        <v>4.9</v>
      </c>
      <c r="S61" s="205">
        <v>7.1</v>
      </c>
      <c r="T61" s="205">
        <v>6.7</v>
      </c>
      <c r="U61" s="205">
        <v>5.3</v>
      </c>
      <c r="V61" s="205">
        <v>10.2</v>
      </c>
      <c r="W61" s="206" t="s">
        <v>96</v>
      </c>
    </row>
    <row r="62" spans="1:23" ht="14.25" customHeight="1">
      <c r="A62" s="66" t="s">
        <v>118</v>
      </c>
      <c r="B62" s="66"/>
      <c r="C62" s="66"/>
      <c r="D62" s="66"/>
      <c r="E62" s="66"/>
      <c r="F62" s="66"/>
      <c r="G62" s="66"/>
      <c r="H62" s="66"/>
      <c r="I62" s="66"/>
      <c r="J62" s="66"/>
      <c r="K62" s="66"/>
      <c r="L62" s="66"/>
      <c r="O62" s="6"/>
      <c r="P62" s="150"/>
      <c r="Q62" s="18"/>
      <c r="R62" s="18"/>
      <c r="S62" s="18"/>
      <c r="T62" s="18"/>
      <c r="U62" s="18"/>
      <c r="V62" s="18"/>
      <c r="W62" s="151"/>
    </row>
    <row r="63" spans="14:23" ht="15" customHeight="1">
      <c r="N63" s="173" t="s">
        <v>45</v>
      </c>
      <c r="O63" s="209" t="s">
        <v>38</v>
      </c>
      <c r="P63" s="207">
        <v>8096</v>
      </c>
      <c r="Q63" s="206" t="s">
        <v>96</v>
      </c>
      <c r="R63" s="206" t="s">
        <v>96</v>
      </c>
      <c r="S63" s="206" t="s">
        <v>96</v>
      </c>
      <c r="T63" s="206" t="s">
        <v>96</v>
      </c>
      <c r="U63" s="208">
        <v>8096</v>
      </c>
      <c r="V63" s="208">
        <v>8096</v>
      </c>
      <c r="W63" s="206" t="s">
        <v>96</v>
      </c>
    </row>
    <row r="64" spans="1:23" ht="14.25">
      <c r="A64" s="15" t="s">
        <v>119</v>
      </c>
      <c r="N64" s="173"/>
      <c r="O64" s="11" t="s">
        <v>39</v>
      </c>
      <c r="P64" s="207">
        <v>8096</v>
      </c>
      <c r="Q64" s="206" t="s">
        <v>96</v>
      </c>
      <c r="R64" s="206" t="s">
        <v>96</v>
      </c>
      <c r="S64" s="206" t="s">
        <v>96</v>
      </c>
      <c r="T64" s="206" t="s">
        <v>96</v>
      </c>
      <c r="U64" s="208">
        <v>8096</v>
      </c>
      <c r="V64" s="208">
        <v>8096</v>
      </c>
      <c r="W64" s="206" t="s">
        <v>96</v>
      </c>
    </row>
    <row r="65" spans="1:23" ht="14.25">
      <c r="A65" s="15" t="s">
        <v>120</v>
      </c>
      <c r="N65" s="173"/>
      <c r="O65" s="7" t="s">
        <v>137</v>
      </c>
      <c r="P65" s="202">
        <v>1</v>
      </c>
      <c r="Q65" s="206" t="s">
        <v>96</v>
      </c>
      <c r="R65" s="206" t="s">
        <v>96</v>
      </c>
      <c r="S65" s="206" t="s">
        <v>96</v>
      </c>
      <c r="T65" s="206" t="s">
        <v>96</v>
      </c>
      <c r="U65" s="203">
        <v>1</v>
      </c>
      <c r="V65" s="203">
        <v>1</v>
      </c>
      <c r="W65" s="206" t="s">
        <v>96</v>
      </c>
    </row>
    <row r="66" spans="12:23" ht="15" thickBot="1">
      <c r="L66" s="18" t="s">
        <v>122</v>
      </c>
      <c r="N66" s="174"/>
      <c r="O66" s="8" t="s">
        <v>136</v>
      </c>
      <c r="P66" s="210">
        <v>7.2</v>
      </c>
      <c r="Q66" s="212" t="s">
        <v>96</v>
      </c>
      <c r="R66" s="212" t="s">
        <v>96</v>
      </c>
      <c r="S66" s="212" t="s">
        <v>96</v>
      </c>
      <c r="T66" s="212" t="s">
        <v>96</v>
      </c>
      <c r="U66" s="211">
        <v>7.2</v>
      </c>
      <c r="V66" s="211">
        <v>7.2</v>
      </c>
      <c r="W66" s="212" t="s">
        <v>96</v>
      </c>
    </row>
    <row r="67" spans="1:23" ht="14.25">
      <c r="A67" s="60" t="s">
        <v>123</v>
      </c>
      <c r="B67" s="84"/>
      <c r="C67" s="84"/>
      <c r="D67" s="84" t="s">
        <v>133</v>
      </c>
      <c r="E67" s="84"/>
      <c r="F67" s="84"/>
      <c r="G67" s="84"/>
      <c r="H67" s="84"/>
      <c r="I67" s="84" t="s">
        <v>134</v>
      </c>
      <c r="J67" s="84"/>
      <c r="K67" s="84"/>
      <c r="L67" s="59"/>
      <c r="N67" s="15" t="s">
        <v>46</v>
      </c>
      <c r="P67" s="29"/>
      <c r="Q67" s="29"/>
      <c r="R67" s="29"/>
      <c r="S67" s="33"/>
      <c r="T67" s="33"/>
      <c r="U67" s="33"/>
      <c r="V67" s="33"/>
      <c r="W67" s="33"/>
    </row>
    <row r="68" spans="1:12" ht="14.25">
      <c r="A68" s="64"/>
      <c r="B68" s="80"/>
      <c r="C68" s="80"/>
      <c r="D68" s="80" t="s">
        <v>129</v>
      </c>
      <c r="E68" s="80"/>
      <c r="F68" s="80"/>
      <c r="G68" s="80" t="s">
        <v>130</v>
      </c>
      <c r="H68" s="80"/>
      <c r="I68" s="80" t="s">
        <v>131</v>
      </c>
      <c r="J68" s="80"/>
      <c r="K68" s="80" t="s">
        <v>132</v>
      </c>
      <c r="L68" s="62"/>
    </row>
    <row r="69" spans="1:12" ht="14.25">
      <c r="A69" s="165" t="s">
        <v>124</v>
      </c>
      <c r="B69" s="165"/>
      <c r="C69" s="166"/>
      <c r="D69" s="104">
        <v>4937</v>
      </c>
      <c r="E69" s="70"/>
      <c r="F69" s="70"/>
      <c r="G69" s="70">
        <v>5152930</v>
      </c>
      <c r="H69" s="70"/>
      <c r="I69" s="70">
        <v>4005</v>
      </c>
      <c r="J69" s="70"/>
      <c r="K69" s="70">
        <v>3609170</v>
      </c>
      <c r="L69" s="70"/>
    </row>
    <row r="70" spans="1:12" ht="14.25">
      <c r="A70" s="167" t="s">
        <v>125</v>
      </c>
      <c r="B70" s="167"/>
      <c r="C70" s="97"/>
      <c r="D70" s="89">
        <v>4473</v>
      </c>
      <c r="E70" s="72"/>
      <c r="F70" s="72"/>
      <c r="G70" s="65">
        <v>4723270</v>
      </c>
      <c r="H70" s="65"/>
      <c r="I70" s="65">
        <v>3897</v>
      </c>
      <c r="J70" s="65"/>
      <c r="K70" s="65">
        <v>4063830</v>
      </c>
      <c r="L70" s="65"/>
    </row>
    <row r="71" spans="1:12" ht="14.25">
      <c r="A71" s="167" t="s">
        <v>126</v>
      </c>
      <c r="B71" s="167"/>
      <c r="C71" s="97"/>
      <c r="D71" s="89">
        <v>5532</v>
      </c>
      <c r="E71" s="72"/>
      <c r="F71" s="72"/>
      <c r="G71" s="65">
        <v>11956060</v>
      </c>
      <c r="H71" s="65"/>
      <c r="I71" s="65">
        <v>4565</v>
      </c>
      <c r="J71" s="65"/>
      <c r="K71" s="65">
        <v>9938300</v>
      </c>
      <c r="L71" s="65"/>
    </row>
    <row r="72" spans="1:12" ht="14.25">
      <c r="A72" s="167" t="s">
        <v>127</v>
      </c>
      <c r="B72" s="167"/>
      <c r="C72" s="97"/>
      <c r="D72" s="89">
        <v>3938</v>
      </c>
      <c r="E72" s="72"/>
      <c r="F72" s="72"/>
      <c r="G72" s="65">
        <v>12180250</v>
      </c>
      <c r="H72" s="65"/>
      <c r="I72" s="65">
        <v>3663</v>
      </c>
      <c r="J72" s="65"/>
      <c r="K72" s="65">
        <v>11181010</v>
      </c>
      <c r="L72" s="65"/>
    </row>
    <row r="73" spans="1:12" ht="14.25">
      <c r="A73" s="168" t="s">
        <v>128</v>
      </c>
      <c r="B73" s="168"/>
      <c r="C73" s="169"/>
      <c r="D73" s="170">
        <v>6070</v>
      </c>
      <c r="E73" s="171"/>
      <c r="F73" s="171"/>
      <c r="G73" s="171">
        <v>23712050</v>
      </c>
      <c r="H73" s="171"/>
      <c r="I73" s="171">
        <v>4559</v>
      </c>
      <c r="J73" s="171"/>
      <c r="K73" s="171">
        <v>17223160</v>
      </c>
      <c r="L73" s="171"/>
    </row>
    <row r="74" spans="1:12" ht="14.25">
      <c r="A74" s="33" t="s">
        <v>121</v>
      </c>
      <c r="B74" s="33"/>
      <c r="C74" s="33"/>
      <c r="D74" s="33"/>
      <c r="E74" s="33"/>
      <c r="F74" s="33"/>
      <c r="G74" s="33"/>
      <c r="H74" s="33"/>
      <c r="I74" s="33"/>
      <c r="J74" s="33"/>
      <c r="K74" s="33"/>
      <c r="L74" s="33"/>
    </row>
  </sheetData>
  <sheetProtection/>
  <mergeCells count="216">
    <mergeCell ref="K71:L71"/>
    <mergeCell ref="K72:L72"/>
    <mergeCell ref="K73:L73"/>
    <mergeCell ref="O27:T27"/>
    <mergeCell ref="G71:H71"/>
    <mergeCell ref="G72:H72"/>
    <mergeCell ref="G73:H73"/>
    <mergeCell ref="I71:J71"/>
    <mergeCell ref="I72:J72"/>
    <mergeCell ref="I73:J73"/>
    <mergeCell ref="A71:C71"/>
    <mergeCell ref="A72:C72"/>
    <mergeCell ref="A73:C73"/>
    <mergeCell ref="D71:F71"/>
    <mergeCell ref="D72:F72"/>
    <mergeCell ref="D73:F73"/>
    <mergeCell ref="N63:N66"/>
    <mergeCell ref="N52:N55"/>
    <mergeCell ref="N58:N61"/>
    <mergeCell ref="Q49:Q50"/>
    <mergeCell ref="P48:P50"/>
    <mergeCell ref="Q48:V48"/>
    <mergeCell ref="V49:V50"/>
    <mergeCell ref="U49:U50"/>
    <mergeCell ref="T49:T50"/>
    <mergeCell ref="R49:S49"/>
    <mergeCell ref="O6:X6"/>
    <mergeCell ref="O10:X10"/>
    <mergeCell ref="N48:O50"/>
    <mergeCell ref="S30:S31"/>
    <mergeCell ref="T29:T31"/>
    <mergeCell ref="Q29:S29"/>
    <mergeCell ref="O29:O31"/>
    <mergeCell ref="P29:P31"/>
    <mergeCell ref="Q30:Q31"/>
    <mergeCell ref="R30:R31"/>
    <mergeCell ref="V12:X12"/>
    <mergeCell ref="V13:V14"/>
    <mergeCell ref="W13:W14"/>
    <mergeCell ref="X13:X14"/>
    <mergeCell ref="P12:P14"/>
    <mergeCell ref="Q12:Q14"/>
    <mergeCell ref="R12:R14"/>
    <mergeCell ref="S12:U12"/>
    <mergeCell ref="S13:S14"/>
    <mergeCell ref="T13:T14"/>
    <mergeCell ref="U13:U14"/>
    <mergeCell ref="A3:L3"/>
    <mergeCell ref="A8:A10"/>
    <mergeCell ref="B9:B10"/>
    <mergeCell ref="C9:D10"/>
    <mergeCell ref="B8:D8"/>
    <mergeCell ref="E9:G9"/>
    <mergeCell ref="F10:G10"/>
    <mergeCell ref="J9:L9"/>
    <mergeCell ref="H9:I9"/>
    <mergeCell ref="E8:L8"/>
    <mergeCell ref="J10:K10"/>
    <mergeCell ref="J11:K11"/>
    <mergeCell ref="F19:G19"/>
    <mergeCell ref="F20:G20"/>
    <mergeCell ref="J18:K18"/>
    <mergeCell ref="J19:K19"/>
    <mergeCell ref="J20:K20"/>
    <mergeCell ref="C15:D15"/>
    <mergeCell ref="C16:D16"/>
    <mergeCell ref="C17:D17"/>
    <mergeCell ref="C18:D18"/>
    <mergeCell ref="C19:D19"/>
    <mergeCell ref="C20:D20"/>
    <mergeCell ref="F27:G27"/>
    <mergeCell ref="F28:G28"/>
    <mergeCell ref="C21:D21"/>
    <mergeCell ref="C22:D22"/>
    <mergeCell ref="F21:G21"/>
    <mergeCell ref="F22:G22"/>
    <mergeCell ref="C23:D23"/>
    <mergeCell ref="C24:D24"/>
    <mergeCell ref="F23:G23"/>
    <mergeCell ref="F24:G24"/>
    <mergeCell ref="C29:D29"/>
    <mergeCell ref="C30:D30"/>
    <mergeCell ref="F29:G29"/>
    <mergeCell ref="F30:G30"/>
    <mergeCell ref="C25:D25"/>
    <mergeCell ref="C26:D26"/>
    <mergeCell ref="F25:G25"/>
    <mergeCell ref="F26:G26"/>
    <mergeCell ref="C27:D27"/>
    <mergeCell ref="C28:D28"/>
    <mergeCell ref="F39:G39"/>
    <mergeCell ref="J39:K39"/>
    <mergeCell ref="A34:L34"/>
    <mergeCell ref="C31:D31"/>
    <mergeCell ref="F31:G31"/>
    <mergeCell ref="H37:I37"/>
    <mergeCell ref="F41:G41"/>
    <mergeCell ref="J38:K38"/>
    <mergeCell ref="C39:D39"/>
    <mergeCell ref="A36:A38"/>
    <mergeCell ref="B36:D36"/>
    <mergeCell ref="E36:L36"/>
    <mergeCell ref="E37:G37"/>
    <mergeCell ref="F38:G38"/>
    <mergeCell ref="B37:D37"/>
    <mergeCell ref="C38:D38"/>
    <mergeCell ref="F42:G42"/>
    <mergeCell ref="F43:G43"/>
    <mergeCell ref="O12:O14"/>
    <mergeCell ref="F40:G40"/>
    <mergeCell ref="J40:K40"/>
    <mergeCell ref="J41:K41"/>
    <mergeCell ref="J42:K42"/>
    <mergeCell ref="J15:K15"/>
    <mergeCell ref="J16:K16"/>
    <mergeCell ref="J17:K17"/>
    <mergeCell ref="C47:D47"/>
    <mergeCell ref="F46:G46"/>
    <mergeCell ref="F47:G47"/>
    <mergeCell ref="C44:D44"/>
    <mergeCell ref="C45:D45"/>
    <mergeCell ref="F44:G44"/>
    <mergeCell ref="F45:G45"/>
    <mergeCell ref="C56:D56"/>
    <mergeCell ref="C57:D57"/>
    <mergeCell ref="F56:G56"/>
    <mergeCell ref="F57:G57"/>
    <mergeCell ref="C54:D54"/>
    <mergeCell ref="C55:D55"/>
    <mergeCell ref="F54:G54"/>
    <mergeCell ref="F55:G55"/>
    <mergeCell ref="F52:G52"/>
    <mergeCell ref="C53:D53"/>
    <mergeCell ref="C48:D48"/>
    <mergeCell ref="C49:D49"/>
    <mergeCell ref="F58:G58"/>
    <mergeCell ref="F53:G53"/>
    <mergeCell ref="F50:G50"/>
    <mergeCell ref="F51:G51"/>
    <mergeCell ref="F48:G48"/>
    <mergeCell ref="F49:G49"/>
    <mergeCell ref="F59:G59"/>
    <mergeCell ref="C40:D40"/>
    <mergeCell ref="C41:D41"/>
    <mergeCell ref="C42:D42"/>
    <mergeCell ref="C43:D43"/>
    <mergeCell ref="C58:D58"/>
    <mergeCell ref="C50:D50"/>
    <mergeCell ref="C51:D51"/>
    <mergeCell ref="C46:D46"/>
    <mergeCell ref="C52:D52"/>
    <mergeCell ref="A67:C68"/>
    <mergeCell ref="D68:F68"/>
    <mergeCell ref="G68:H68"/>
    <mergeCell ref="A69:C69"/>
    <mergeCell ref="A70:C70"/>
    <mergeCell ref="C12:D12"/>
    <mergeCell ref="C13:D13"/>
    <mergeCell ref="C14:D14"/>
    <mergeCell ref="J12:K12"/>
    <mergeCell ref="J13:K13"/>
    <mergeCell ref="J14:K14"/>
    <mergeCell ref="J21:K21"/>
    <mergeCell ref="J22:K22"/>
    <mergeCell ref="C11:D11"/>
    <mergeCell ref="F11:G11"/>
    <mergeCell ref="J31:K31"/>
    <mergeCell ref="F12:G12"/>
    <mergeCell ref="F13:G13"/>
    <mergeCell ref="F14:G14"/>
    <mergeCell ref="F15:G15"/>
    <mergeCell ref="F16:G16"/>
    <mergeCell ref="F17:G17"/>
    <mergeCell ref="F18:G18"/>
    <mergeCell ref="J23:K23"/>
    <mergeCell ref="J24:K24"/>
    <mergeCell ref="J25:K25"/>
    <mergeCell ref="J26:K26"/>
    <mergeCell ref="J27:K27"/>
    <mergeCell ref="J28:K28"/>
    <mergeCell ref="J51:K51"/>
    <mergeCell ref="J29:K29"/>
    <mergeCell ref="J30:K30"/>
    <mergeCell ref="J43:K43"/>
    <mergeCell ref="J44:K44"/>
    <mergeCell ref="J37:L37"/>
    <mergeCell ref="J45:K45"/>
    <mergeCell ref="J55:K55"/>
    <mergeCell ref="J56:K56"/>
    <mergeCell ref="J59:K59"/>
    <mergeCell ref="I67:L67"/>
    <mergeCell ref="I68:J68"/>
    <mergeCell ref="J46:K46"/>
    <mergeCell ref="J47:K47"/>
    <mergeCell ref="J48:K48"/>
    <mergeCell ref="J49:K49"/>
    <mergeCell ref="J50:K50"/>
    <mergeCell ref="G69:H69"/>
    <mergeCell ref="G70:H70"/>
    <mergeCell ref="J52:K52"/>
    <mergeCell ref="K68:L68"/>
    <mergeCell ref="D67:H67"/>
    <mergeCell ref="J53:K53"/>
    <mergeCell ref="J54:K54"/>
    <mergeCell ref="K69:L69"/>
    <mergeCell ref="K70:L70"/>
    <mergeCell ref="I69:J69"/>
    <mergeCell ref="I70:J70"/>
    <mergeCell ref="A62:L62"/>
    <mergeCell ref="C59:D59"/>
    <mergeCell ref="D70:F70"/>
    <mergeCell ref="D69:F69"/>
    <mergeCell ref="N46:W46"/>
    <mergeCell ref="W48:W50"/>
    <mergeCell ref="J57:K57"/>
    <mergeCell ref="J58:K58"/>
  </mergeCells>
  <printOptions horizontalCentered="1"/>
  <pageMargins left="0.5511811023622047" right="0.5511811023622047" top="0.5905511811023623" bottom="0.3937007874015748" header="0" footer="0"/>
  <pageSetup fitToHeight="1" fitToWidth="1" horizontalDpi="600" verticalDpi="600" orientation="landscape" paperSize="8"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c:creator>
  <cp:keywords/>
  <dc:description/>
  <cp:lastModifiedBy>川向　裕</cp:lastModifiedBy>
  <cp:lastPrinted>2016-07-07T04:47:02Z</cp:lastPrinted>
  <dcterms:created xsi:type="dcterms:W3CDTF">2004-02-06T02:42:12Z</dcterms:created>
  <dcterms:modified xsi:type="dcterms:W3CDTF">2016-07-07T04:47:26Z</dcterms:modified>
  <cp:category/>
  <cp:version/>
  <cp:contentType/>
  <cp:contentStatus/>
</cp:coreProperties>
</file>