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725" windowHeight="9300" activeTab="1"/>
  </bookViews>
  <sheets>
    <sheet name="014" sheetId="1" r:id="rId1"/>
    <sheet name="016" sheetId="2" r:id="rId2"/>
  </sheets>
  <definedNames>
    <definedName name="_xlfn.SUMIFS" hidden="1">#NAME?</definedName>
    <definedName name="_xlnm.Print_Area" localSheetId="0">'014'!$A$1:$AE$64</definedName>
    <definedName name="_xlnm.Print_Area" localSheetId="1">'016'!$A$1:$AE$62</definedName>
    <definedName name="Z_05C415A9_9764_4897_9F45_9AB7F5C96ABB_.wvu.PrintArea" localSheetId="0" hidden="1">'014'!$A$1:$AE$64</definedName>
    <definedName name="Z_05C415A9_9764_4897_9F45_9AB7F5C96ABB_.wvu.PrintArea" localSheetId="1" hidden="1">'016'!$A$1:$AE$62</definedName>
    <definedName name="Z_2AB2DF98_24AA_4E3F_9E03_ECD56A7CA0A8_.wvu.PrintArea" localSheetId="0" hidden="1">'014'!$A$1:$AE$64</definedName>
    <definedName name="Z_2AB2DF98_24AA_4E3F_9E03_ECD56A7CA0A8_.wvu.PrintArea" localSheetId="1" hidden="1">'016'!$A$1:$AE$62</definedName>
    <definedName name="Z_98A88A9B_ECF0_4534_B1D9_BFCA2217283F_.wvu.PrintArea" localSheetId="0" hidden="1">'014'!$A$1:$AE$64</definedName>
    <definedName name="Z_98A88A9B_ECF0_4534_B1D9_BFCA2217283F_.wvu.PrintArea" localSheetId="1" hidden="1">'016'!$A$1:$AE$62</definedName>
  </definedNames>
  <calcPr fullCalcOnLoad="1"/>
</workbook>
</file>

<file path=xl/sharedStrings.xml><?xml version="1.0" encoding="utf-8"?>
<sst xmlns="http://schemas.openxmlformats.org/spreadsheetml/2006/main" count="821" uniqueCount="223">
  <si>
    <t>最高気温</t>
  </si>
  <si>
    <t>最低気温</t>
  </si>
  <si>
    <t>雪</t>
  </si>
  <si>
    <t>月</t>
  </si>
  <si>
    <t>（％）</t>
  </si>
  <si>
    <t>（mm）</t>
  </si>
  <si>
    <t>（cm）</t>
  </si>
  <si>
    <t>（m/s）</t>
  </si>
  <si>
    <t>の 日 数</t>
  </si>
  <si>
    <t>全　　　年</t>
  </si>
  <si>
    <t>50以上</t>
  </si>
  <si>
    <t>1.0以上</t>
  </si>
  <si>
    <t>10.0以上</t>
  </si>
  <si>
    <t>30.0以上</t>
  </si>
  <si>
    <t>年　　月</t>
  </si>
  <si>
    <t>最大風速</t>
  </si>
  <si>
    <t>左 　の　風 　向</t>
  </si>
  <si>
    <t>注１　１）の気圧は、温度、重力、海面補正を施した値である。</t>
  </si>
  <si>
    <t>　２　雪の初終日及び霜の初終日は寒候期（前年11月～当年4月）の値である。</t>
  </si>
  <si>
    <t>　　　２）の日照時間は、太陽が雲霧におおわれず地上を照した時間である。</t>
  </si>
  <si>
    <t>10未満</t>
  </si>
  <si>
    <t>10以上</t>
  </si>
  <si>
    <t>　　　２）の日照時間は、太陽が雲霧におおわれず土地を照らした時間である。</t>
  </si>
  <si>
    <t>注１　１）の気圧は、温度、重力、海面補正を施した値である。</t>
  </si>
  <si>
    <t>　　　２）の日照時間は、太陽が雲霧におおわれず地上を照した時間である。</t>
  </si>
  <si>
    <t>強　風</t>
  </si>
  <si>
    <t>最大量</t>
  </si>
  <si>
    <t>雷　電</t>
  </si>
  <si>
    <t>１　日</t>
  </si>
  <si>
    <t>西南西</t>
  </si>
  <si>
    <t>西</t>
  </si>
  <si>
    <t>北北西</t>
  </si>
  <si>
    <t>南南西</t>
  </si>
  <si>
    <t>南</t>
  </si>
  <si>
    <t>南西</t>
  </si>
  <si>
    <t>北西</t>
  </si>
  <si>
    <t>北</t>
  </si>
  <si>
    <t>北北東</t>
  </si>
  <si>
    <t>北東</t>
  </si>
  <si>
    <t>（１）　　昭　　和　　54　　年　　　の　　　気　　　象</t>
  </si>
  <si>
    <t>初雪53年11月28日、終雪54年3月18日、初霜53年11月25日、終霜54年4月18日</t>
  </si>
  <si>
    <t xml:space="preserve">平均気圧 </t>
  </si>
  <si>
    <t>有　 感　　　　地　 震</t>
  </si>
  <si>
    <t>　　　３）、４）の快晴及び曇天日数は、平均雲量0.0～2.4を快晴、7.5～10.0を曇天とした日数である。</t>
  </si>
  <si>
    <t>（1941～1970の30年間の平均、但し極値は1941～1979年の値）</t>
  </si>
  <si>
    <t>初雪12月2日、終雪4月2日、初霜11月21日、終霜4月8日</t>
  </si>
  <si>
    <t>　２　風の平均（ｍ／ｓ）は、1961～1970年の10年間の平均値である。</t>
  </si>
  <si>
    <t>初雪53年12月5日、終雪54年3月18日、初霜53年12月11日、終霜54年4月19日</t>
  </si>
  <si>
    <t>　　　３）、４）の快晴及び曇天日数は、平均雲量0.0～2.4を快晴、7.5～10.0を曇天とした日である。</t>
  </si>
  <si>
    <t>初雪11月29日、終雪3月31日、初霜11月23日、終霜4月20日</t>
  </si>
  <si>
    <t>1　月</t>
  </si>
  <si>
    <t>104.6</t>
  </si>
  <si>
    <t>90.1</t>
  </si>
  <si>
    <t>22.5</t>
  </si>
  <si>
    <t>28.7</t>
  </si>
  <si>
    <t>5</t>
  </si>
  <si>
    <t>6.5</t>
  </si>
  <si>
    <t>3.3</t>
  </si>
  <si>
    <t>1.8</t>
  </si>
  <si>
    <t>1.1</t>
  </si>
  <si>
    <t>10.5</t>
  </si>
  <si>
    <t>9.1</t>
  </si>
  <si>
    <t>36.4</t>
  </si>
  <si>
    <t>78</t>
  </si>
  <si>
    <t>10.6</t>
  </si>
  <si>
    <t>3.2</t>
  </si>
  <si>
    <t>7.9</t>
  </si>
  <si>
    <t>23.5</t>
  </si>
  <si>
    <t>1</t>
  </si>
  <si>
    <t>4.8</t>
  </si>
  <si>
    <t>2.5</t>
  </si>
  <si>
    <t>12.9</t>
  </si>
  <si>
    <t>22.9</t>
  </si>
  <si>
    <t>4.1</t>
  </si>
  <si>
    <t>5.6</t>
  </si>
  <si>
    <t>2.2</t>
  </si>
  <si>
    <t>5.1</t>
  </si>
  <si>
    <t>16</t>
  </si>
  <si>
    <t>3.6</t>
  </si>
  <si>
    <t>2.8</t>
  </si>
  <si>
    <t>1.7</t>
  </si>
  <si>
    <t>7.8</t>
  </si>
  <si>
    <t>16.6</t>
  </si>
  <si>
    <t>0</t>
  </si>
  <si>
    <t>1.5</t>
  </si>
  <si>
    <t>15.3</t>
  </si>
  <si>
    <t>4.2</t>
  </si>
  <si>
    <t>2</t>
  </si>
  <si>
    <t>6.5</t>
  </si>
  <si>
    <t>13.3</t>
  </si>
  <si>
    <t>2.7</t>
  </si>
  <si>
    <t>1.9</t>
  </si>
  <si>
    <t>16.5</t>
  </si>
  <si>
    <t>2.1</t>
  </si>
  <si>
    <t>7.1</t>
  </si>
  <si>
    <t>13.4</t>
  </si>
  <si>
    <t>20.3</t>
  </si>
  <si>
    <t>3.3</t>
  </si>
  <si>
    <t>1.8</t>
  </si>
  <si>
    <t>11.8</t>
  </si>
  <si>
    <t>5</t>
  </si>
  <si>
    <t>5.3</t>
  </si>
  <si>
    <t>9.5</t>
  </si>
  <si>
    <t>30.5</t>
  </si>
  <si>
    <t>2.4</t>
  </si>
  <si>
    <t>18.1</t>
  </si>
  <si>
    <t>6.9</t>
  </si>
  <si>
    <t>12.7</t>
  </si>
  <si>
    <t>26.5</t>
  </si>
  <si>
    <t>6.1</t>
  </si>
  <si>
    <t>19.5</t>
  </si>
  <si>
    <t>2.3</t>
  </si>
  <si>
    <t>6.2</t>
  </si>
  <si>
    <t>12.6</t>
  </si>
  <si>
    <t>15.7</t>
  </si>
  <si>
    <t>.8</t>
  </si>
  <si>
    <t>4.6</t>
  </si>
  <si>
    <t>15.8</t>
  </si>
  <si>
    <t>3.8</t>
  </si>
  <si>
    <t>1.2</t>
  </si>
  <si>
    <t>5.2</t>
  </si>
  <si>
    <t>11.4</t>
  </si>
  <si>
    <t>7.3</t>
  </si>
  <si>
    <t>4.9</t>
  </si>
  <si>
    <t>14.3</t>
  </si>
  <si>
    <t>3.9</t>
  </si>
  <si>
    <t>1.3</t>
  </si>
  <si>
    <t>5.9</t>
  </si>
  <si>
    <t>1.4</t>
  </si>
  <si>
    <t>18.5</t>
  </si>
  <si>
    <t>17.4</t>
  </si>
  <si>
    <t>5.7</t>
  </si>
  <si>
    <t>8.9</t>
  </si>
  <si>
    <t>18.4</t>
  </si>
  <si>
    <t>21.7</t>
  </si>
  <si>
    <t>.4</t>
  </si>
  <si>
    <t>13</t>
  </si>
  <si>
    <t>16.1</t>
  </si>
  <si>
    <t>3.4</t>
  </si>
  <si>
    <t>8.1</t>
  </si>
  <si>
    <t>25.3</t>
  </si>
  <si>
    <t>.7</t>
  </si>
  <si>
    <t>6.6</t>
  </si>
  <si>
    <t>25</t>
  </si>
  <si>
    <t>5.5</t>
  </si>
  <si>
    <t>16.8</t>
  </si>
  <si>
    <t>7.5</t>
  </si>
  <si>
    <t>16.3</t>
  </si>
  <si>
    <t>61.9</t>
  </si>
  <si>
    <t>64.2</t>
  </si>
  <si>
    <t>216.4</t>
  </si>
  <si>
    <t>31.6</t>
  </si>
  <si>
    <t>186.8</t>
  </si>
  <si>
    <t>46.7</t>
  </si>
  <si>
    <t>4）</t>
  </si>
  <si>
    <t>3）</t>
  </si>
  <si>
    <t>（最大風速10m/s以上）</t>
  </si>
  <si>
    <t>2）</t>
  </si>
  <si>
    <t>最　 低</t>
  </si>
  <si>
    <t>最　 高</t>
  </si>
  <si>
    <t>(mb)</t>
  </si>
  <si>
    <t>不　 照</t>
  </si>
  <si>
    <t>曇　 天</t>
  </si>
  <si>
    <t>快　 晴</t>
  </si>
  <si>
    <t>降　     　水(mm)</t>
  </si>
  <si>
    <t>積　    　雪（cm）</t>
  </si>
  <si>
    <t>＜0℃</t>
  </si>
  <si>
    <t>≧25℃</t>
  </si>
  <si>
    <t>平　 均</t>
  </si>
  <si>
    <t>（h）</t>
  </si>
  <si>
    <t>最　深</t>
  </si>
  <si>
    <t>総　 量</t>
  </si>
  <si>
    <t>時 　間</t>
  </si>
  <si>
    <t>降　雪</t>
  </si>
  <si>
    <t>積　雪</t>
  </si>
  <si>
    <t>極</t>
  </si>
  <si>
    <t>平　      　均</t>
  </si>
  <si>
    <t>1）</t>
  </si>
  <si>
    <t>日 　照</t>
  </si>
  <si>
    <t>降　 水　 量</t>
  </si>
  <si>
    <t>湿　 度</t>
  </si>
  <si>
    <t>気         温　（℃）</t>
  </si>
  <si>
    <t>（東経136°39′　北緯36°33′　海抜26.1ｍ）</t>
  </si>
  <si>
    <t>（東経136°54′  北緯37°23′　海抜5.3ｍ）</t>
  </si>
  <si>
    <t>―</t>
  </si>
  <si>
    <t>―</t>
  </si>
  <si>
    <t>―</t>
  </si>
  <si>
    <t>14　気　象</t>
  </si>
  <si>
    <t>気　象　15</t>
  </si>
  <si>
    <t>２　　気　　　　　 　　　　　　　　　象</t>
  </si>
  <si>
    <t>　　　　　９　　金　　　沢　　　地　　　方　　　気　　　象　　　台</t>
  </si>
  <si>
    <t>　　　　　（１）　　昭　　和　　54　　年　　　の　　　気　　　象</t>
  </si>
  <si>
    <t>全　　　年</t>
  </si>
  <si>
    <r>
      <t>2　</t>
    </r>
    <r>
      <rPr>
        <sz val="12"/>
        <color indexed="9"/>
        <rFont val="ＭＳ 明朝"/>
        <family val="1"/>
      </rPr>
      <t>月</t>
    </r>
  </si>
  <si>
    <r>
      <t>3　</t>
    </r>
    <r>
      <rPr>
        <sz val="12"/>
        <color indexed="9"/>
        <rFont val="ＭＳ 明朝"/>
        <family val="1"/>
      </rPr>
      <t>月</t>
    </r>
  </si>
  <si>
    <r>
      <t>4　</t>
    </r>
    <r>
      <rPr>
        <sz val="12"/>
        <color indexed="9"/>
        <rFont val="ＭＳ 明朝"/>
        <family val="1"/>
      </rPr>
      <t>月</t>
    </r>
  </si>
  <si>
    <r>
      <t>5　</t>
    </r>
    <r>
      <rPr>
        <sz val="12"/>
        <color indexed="9"/>
        <rFont val="ＭＳ 明朝"/>
        <family val="1"/>
      </rPr>
      <t>月</t>
    </r>
  </si>
  <si>
    <r>
      <t>6　</t>
    </r>
    <r>
      <rPr>
        <sz val="12"/>
        <color indexed="9"/>
        <rFont val="ＭＳ 明朝"/>
        <family val="1"/>
      </rPr>
      <t>月</t>
    </r>
  </si>
  <si>
    <r>
      <t>7　</t>
    </r>
    <r>
      <rPr>
        <sz val="12"/>
        <color indexed="9"/>
        <rFont val="ＭＳ 明朝"/>
        <family val="1"/>
      </rPr>
      <t>月</t>
    </r>
  </si>
  <si>
    <r>
      <t>8　</t>
    </r>
    <r>
      <rPr>
        <sz val="12"/>
        <color indexed="9"/>
        <rFont val="ＭＳ 明朝"/>
        <family val="1"/>
      </rPr>
      <t>月</t>
    </r>
  </si>
  <si>
    <r>
      <t>9　</t>
    </r>
    <r>
      <rPr>
        <sz val="12"/>
        <color indexed="9"/>
        <rFont val="ＭＳ 明朝"/>
        <family val="1"/>
      </rPr>
      <t>月</t>
    </r>
  </si>
  <si>
    <r>
      <t>10　</t>
    </r>
    <r>
      <rPr>
        <sz val="12"/>
        <color indexed="9"/>
        <rFont val="ＭＳ 明朝"/>
        <family val="1"/>
      </rPr>
      <t>月</t>
    </r>
  </si>
  <si>
    <r>
      <t>11　</t>
    </r>
    <r>
      <rPr>
        <sz val="12"/>
        <color indexed="9"/>
        <rFont val="ＭＳ 明朝"/>
        <family val="1"/>
      </rPr>
      <t>月</t>
    </r>
  </si>
  <si>
    <r>
      <t>12　</t>
    </r>
    <r>
      <rPr>
        <sz val="12"/>
        <color indexed="9"/>
        <rFont val="ＭＳ 明朝"/>
        <family val="1"/>
      </rPr>
      <t>月</t>
    </r>
  </si>
  <si>
    <t>（２）　　平　　　　　　　　年　　　　　　　の　　　　　　　　値</t>
  </si>
  <si>
    <t>　　　3）、４）の快晴及び曇天日数は、平均雲量0.0～2.4を快晴、7.5～10.0を曇天とした日数である。</t>
  </si>
  <si>
    <t>注１　1）の気圧は、温度、重力、海面補正を施した値である。</t>
  </si>
  <si>
    <t>　　　2）の日照時間は、太陽が雲霧におおわれず地上を照した時間である。。</t>
  </si>
  <si>
    <t>16　気　象</t>
  </si>
  <si>
    <t>気　象　17</t>
  </si>
  <si>
    <t>１０　　輪　　　　　島　　　　　測　　　　　候　　　　　所</t>
  </si>
  <si>
    <t>（２）　　平　　　　　　　年　　　　　　　　の　　　　　　　値</t>
  </si>
  <si>
    <t>　　　　　　　（1941～1970の30年間の平均、ただし極値は1941～1979年の値）</t>
  </si>
  <si>
    <t>　　　３）、４）の快晴及び曇天日数は平均雲量0.0～2.4を快晴、7.5～10.0を曇天とした日数である。</t>
  </si>
  <si>
    <t>資料　金沢地方気象台調「石川県気象月報」による。</t>
  </si>
  <si>
    <t>積　雪　量</t>
  </si>
  <si>
    <t>天　　　　　　　　　　気　　　　　　　　　　日　　　　　　　　　　数</t>
  </si>
  <si>
    <t>（回数）</t>
  </si>
  <si>
    <t>資料　輪島測候所調「石川県気象月報」による。</t>
  </si>
  <si>
    <t>　</t>
  </si>
  <si>
    <t>-10.4</t>
  </si>
  <si>
    <t>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</si>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</sst>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.0_);[Red]\(#,##0.0\)"/>
    <numFmt numFmtId="187" formatCode="0_ "/>
    <numFmt numFmtId="188" formatCode="0.0_ "/>
    <numFmt numFmtId="189" formatCode="[$-411]yyyy&quot;年&quot;mm&quot;月&quot;dd&quot;日&quot;\ dddd"/>
    <numFmt numFmtId="190" formatCode="0.0;&quot;▲ &quot;0.0"/>
    <numFmt numFmtId="191" formatCode="#,##0.0;&quot;▲ &quot;#,##0.0"/>
    <numFmt numFmtId="192" formatCode="#,##0.0;[Red]#,##0.0"/>
    <numFmt numFmtId="193" formatCode="#,##0;[Red]#,##0"/>
    <numFmt numFmtId="194" formatCode="0.0;[Red]0.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>
      <alignment horizontal="center" vertical="center"/>
    </xf>
    <xf numFmtId="183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Fill="1" applyAlignment="1">
      <alignment horizontal="left" vertical="center"/>
    </xf>
    <xf numFmtId="178" fontId="6" fillId="0" borderId="0" xfId="48" applyNumberFormat="1" applyFont="1" applyFill="1" applyAlignment="1">
      <alignment horizontal="right" vertical="top"/>
    </xf>
    <xf numFmtId="178" fontId="7" fillId="0" borderId="0" xfId="48" applyNumberFormat="1" applyFont="1" applyFill="1" applyAlignment="1">
      <alignment horizontal="center" vertical="center"/>
    </xf>
    <xf numFmtId="178" fontId="8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left" vertical="center"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3" xfId="48" applyNumberFormat="1" applyFont="1" applyFill="1" applyBorder="1" applyAlignment="1" applyProtection="1">
      <alignment horizontal="centerContinuous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7" xfId="48" applyNumberFormat="1" applyFont="1" applyFill="1" applyBorder="1" applyAlignment="1" applyProtection="1">
      <alignment horizontal="centerContinuous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>
      <alignment horizontal="center" vertical="center"/>
    </xf>
    <xf numFmtId="178" fontId="0" fillId="0" borderId="19" xfId="48" applyNumberFormat="1" applyFont="1" applyFill="1" applyBorder="1" applyAlignment="1">
      <alignment horizontal="center" vertical="center"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>
      <alignment horizontal="center" vertical="center"/>
    </xf>
    <xf numFmtId="178" fontId="0" fillId="0" borderId="19" xfId="48" applyNumberFormat="1" applyFont="1" applyFill="1" applyBorder="1" applyAlignment="1">
      <alignment horizontal="right" vertical="center"/>
    </xf>
    <xf numFmtId="178" fontId="0" fillId="0" borderId="19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>
      <alignment horizontal="right" vertical="center"/>
    </xf>
    <xf numFmtId="181" fontId="0" fillId="0" borderId="0" xfId="48" applyNumberFormat="1" applyFont="1" applyFill="1" applyBorder="1" applyAlignment="1">
      <alignment horizontal="right" vertical="center"/>
    </xf>
    <xf numFmtId="178" fontId="0" fillId="0" borderId="16" xfId="48" applyNumberFormat="1" applyFont="1" applyFill="1" applyBorder="1" applyAlignment="1" applyProtection="1">
      <alignment horizontal="right" vertical="center"/>
      <protection/>
    </xf>
    <xf numFmtId="181" fontId="0" fillId="0" borderId="16" xfId="48" applyNumberFormat="1" applyFont="1" applyFill="1" applyBorder="1" applyAlignment="1" applyProtection="1">
      <alignment horizontal="right" vertical="center"/>
      <protection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81" fontId="0" fillId="0" borderId="21" xfId="48" applyNumberFormat="1" applyFont="1" applyFill="1" applyBorder="1" applyAlignment="1" applyProtection="1">
      <alignment horizontal="right" vertical="center"/>
      <protection/>
    </xf>
    <xf numFmtId="178" fontId="1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16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Alignment="1">
      <alignment horizontal="left" vertical="top"/>
    </xf>
    <xf numFmtId="186" fontId="10" fillId="0" borderId="0" xfId="48" applyNumberFormat="1" applyFont="1" applyFill="1" applyBorder="1" applyAlignment="1" applyProtection="1">
      <alignment horizontal="right" vertical="center"/>
      <protection/>
    </xf>
    <xf numFmtId="49" fontId="10" fillId="0" borderId="0" xfId="48" applyNumberFormat="1" applyFont="1" applyFill="1" applyBorder="1" applyAlignment="1" applyProtection="1">
      <alignment horizontal="right" vertical="center"/>
      <protection/>
    </xf>
    <xf numFmtId="178" fontId="10" fillId="0" borderId="0" xfId="48" applyNumberFormat="1" applyFont="1" applyFill="1" applyBorder="1" applyAlignment="1" applyProtection="1">
      <alignment horizontal="right" vertical="center"/>
      <protection/>
    </xf>
    <xf numFmtId="181" fontId="10" fillId="0" borderId="0" xfId="48" applyNumberFormat="1" applyFont="1" applyFill="1" applyBorder="1" applyAlignment="1" applyProtection="1">
      <alignment horizontal="right" vertical="center"/>
      <protection/>
    </xf>
    <xf numFmtId="178" fontId="1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Alignment="1">
      <alignment horizontal="right" vertical="center"/>
    </xf>
    <xf numFmtId="38" fontId="0" fillId="0" borderId="21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Alignment="1">
      <alignment horizontal="right" vertical="center"/>
    </xf>
    <xf numFmtId="183" fontId="0" fillId="0" borderId="0" xfId="48" applyNumberFormat="1" applyFont="1" applyFill="1" applyBorder="1" applyAlignment="1">
      <alignment horizontal="center" vertical="center"/>
    </xf>
    <xf numFmtId="186" fontId="0" fillId="0" borderId="0" xfId="48" applyNumberFormat="1" applyFont="1" applyFill="1" applyBorder="1" applyAlignment="1">
      <alignment horizontal="center" vertical="center"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>
      <alignment horizontal="right" vertical="center"/>
    </xf>
    <xf numFmtId="178" fontId="0" fillId="0" borderId="21" xfId="48" applyNumberFormat="1" applyFont="1" applyFill="1" applyBorder="1" applyAlignment="1" applyProtection="1">
      <alignment horizontal="right" vertical="center"/>
      <protection/>
    </xf>
    <xf numFmtId="183" fontId="0" fillId="0" borderId="16" xfId="48" applyNumberFormat="1" applyFont="1" applyFill="1" applyBorder="1" applyAlignment="1" applyProtection="1">
      <alignment horizontal="right" vertical="center"/>
      <protection/>
    </xf>
    <xf numFmtId="183" fontId="0" fillId="0" borderId="21" xfId="48" applyNumberFormat="1" applyFont="1" applyFill="1" applyBorder="1" applyAlignment="1" applyProtection="1">
      <alignment horizontal="right" vertical="center"/>
      <protection/>
    </xf>
    <xf numFmtId="183" fontId="10" fillId="0" borderId="22" xfId="48" applyNumberFormat="1" applyFont="1" applyFill="1" applyBorder="1" applyAlignment="1" applyProtection="1">
      <alignment vertical="center"/>
      <protection/>
    </xf>
    <xf numFmtId="178" fontId="10" fillId="0" borderId="22" xfId="48" applyNumberFormat="1" applyFont="1" applyFill="1" applyBorder="1" applyAlignment="1" applyProtection="1">
      <alignment horizontal="center" vertical="center"/>
      <protection/>
    </xf>
    <xf numFmtId="178" fontId="10" fillId="0" borderId="22" xfId="48" applyNumberFormat="1" applyFont="1" applyFill="1" applyBorder="1" applyAlignment="1" applyProtection="1">
      <alignment vertical="center"/>
      <protection/>
    </xf>
    <xf numFmtId="178" fontId="10" fillId="0" borderId="23" xfId="48" applyNumberFormat="1" applyFont="1" applyFill="1" applyBorder="1" applyAlignment="1" applyProtection="1">
      <alignment vertical="center"/>
      <protection/>
    </xf>
    <xf numFmtId="178" fontId="0" fillId="0" borderId="23" xfId="48" applyNumberFormat="1" applyFont="1" applyFill="1" applyBorder="1" applyAlignment="1" applyProtection="1">
      <alignment horizontal="right" vertical="center"/>
      <protection/>
    </xf>
    <xf numFmtId="178" fontId="0" fillId="0" borderId="23" xfId="48" applyNumberFormat="1" applyFont="1" applyFill="1" applyBorder="1" applyAlignment="1">
      <alignment horizontal="right" vertical="center"/>
    </xf>
    <xf numFmtId="178" fontId="0" fillId="0" borderId="24" xfId="48" applyNumberFormat="1" applyFont="1" applyFill="1" applyBorder="1" applyAlignment="1" applyProtection="1">
      <alignment horizontal="right" vertical="center"/>
      <protection/>
    </xf>
    <xf numFmtId="178" fontId="0" fillId="0" borderId="23" xfId="48" applyNumberFormat="1" applyFont="1" applyFill="1" applyBorder="1" applyAlignment="1">
      <alignment horizontal="center" vertical="center"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84" fontId="0" fillId="0" borderId="0" xfId="48" applyNumberFormat="1" applyFont="1" applyFill="1" applyBorder="1" applyAlignment="1" applyProtection="1">
      <alignment horizontal="right" vertical="center"/>
      <protection/>
    </xf>
    <xf numFmtId="184" fontId="0" fillId="0" borderId="0" xfId="48" applyNumberFormat="1" applyFont="1" applyFill="1" applyBorder="1" applyAlignment="1" applyProtection="1">
      <alignment horizontal="center" vertical="center"/>
      <protection/>
    </xf>
    <xf numFmtId="184" fontId="0" fillId="0" borderId="16" xfId="48" applyNumberFormat="1" applyFont="1" applyFill="1" applyBorder="1" applyAlignment="1" applyProtection="1">
      <alignment horizontal="right" vertical="center"/>
      <protection/>
    </xf>
    <xf numFmtId="187" fontId="1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center" vertical="center"/>
      <protection/>
    </xf>
    <xf numFmtId="190" fontId="0" fillId="0" borderId="16" xfId="48" applyNumberFormat="1" applyFont="1" applyFill="1" applyBorder="1" applyAlignment="1" applyProtection="1">
      <alignment horizontal="right" vertical="center"/>
      <protection/>
    </xf>
    <xf numFmtId="178" fontId="10" fillId="0" borderId="25" xfId="48" applyNumberFormat="1" applyFont="1" applyFill="1" applyBorder="1" applyAlignment="1" applyProtection="1">
      <alignment horizontal="right" vertical="center"/>
      <protection/>
    </xf>
    <xf numFmtId="180" fontId="10" fillId="0" borderId="0" xfId="48" applyNumberFormat="1" applyFont="1" applyFill="1" applyBorder="1" applyAlignment="1" applyProtection="1">
      <alignment horizontal="right" vertical="center"/>
      <protection/>
    </xf>
    <xf numFmtId="179" fontId="10" fillId="0" borderId="0" xfId="48" applyNumberFormat="1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Alignment="1">
      <alignment horizontal="right" vertical="center"/>
    </xf>
    <xf numFmtId="0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26" xfId="48" applyNumberFormat="1" applyFont="1" applyFill="1" applyBorder="1" applyAlignment="1" applyProtection="1">
      <alignment horizontal="center" vertical="center"/>
      <protection/>
    </xf>
    <xf numFmtId="0" fontId="0" fillId="0" borderId="26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center" vertical="center"/>
    </xf>
    <xf numFmtId="178" fontId="6" fillId="0" borderId="0" xfId="48" applyNumberFormat="1" applyFont="1" applyFill="1" applyAlignment="1">
      <alignment horizontal="right"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38" fontId="1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Alignment="1" applyProtection="1">
      <alignment horizontal="right" vertical="center"/>
      <protection/>
    </xf>
    <xf numFmtId="38" fontId="0" fillId="0" borderId="0" xfId="48" applyNumberFormat="1" applyFont="1" applyFill="1" applyAlignment="1">
      <alignment vertical="center"/>
    </xf>
    <xf numFmtId="178" fontId="0" fillId="0" borderId="27" xfId="48" applyNumberFormat="1" applyFont="1" applyFill="1" applyBorder="1" applyAlignment="1">
      <alignment vertical="center"/>
    </xf>
    <xf numFmtId="38" fontId="0" fillId="0" borderId="27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1" fillId="0" borderId="0" xfId="48" applyNumberFormat="1" applyFont="1" applyFill="1" applyAlignment="1">
      <alignment vertical="center"/>
    </xf>
    <xf numFmtId="178" fontId="1" fillId="0" borderId="0" xfId="48" applyNumberFormat="1" applyFont="1" applyAlignment="1">
      <alignment vertical="center"/>
    </xf>
    <xf numFmtId="178" fontId="0" fillId="0" borderId="21" xfId="48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11" fillId="0" borderId="0" xfId="48" applyNumberFormat="1" applyFont="1" applyFill="1" applyBorder="1" applyAlignment="1">
      <alignment vertical="center"/>
    </xf>
    <xf numFmtId="178" fontId="10" fillId="0" borderId="0" xfId="48" applyNumberFormat="1" applyFont="1" applyFill="1" applyAlignment="1">
      <alignment vertical="center"/>
    </xf>
    <xf numFmtId="178" fontId="0" fillId="0" borderId="26" xfId="48" applyNumberFormat="1" applyFont="1" applyFill="1" applyBorder="1" applyAlignment="1">
      <alignment vertical="center"/>
    </xf>
    <xf numFmtId="178" fontId="0" fillId="0" borderId="21" xfId="48" applyNumberFormat="1" applyFont="1" applyFill="1" applyBorder="1" applyAlignment="1">
      <alignment horizontal="right" vertical="center"/>
    </xf>
    <xf numFmtId="178" fontId="0" fillId="0" borderId="22" xfId="48" applyNumberFormat="1" applyFont="1" applyFill="1" applyBorder="1" applyAlignment="1">
      <alignment horizontal="center" vertical="center"/>
    </xf>
    <xf numFmtId="182" fontId="10" fillId="0" borderId="0" xfId="48" applyNumberFormat="1" applyFont="1" applyFill="1" applyBorder="1" applyAlignment="1" applyProtection="1">
      <alignment horizontal="center" vertical="center"/>
      <protection/>
    </xf>
    <xf numFmtId="178" fontId="10" fillId="0" borderId="0" xfId="48" applyNumberFormat="1" applyFont="1" applyFill="1" applyAlignment="1">
      <alignment horizontal="center" vertical="center"/>
    </xf>
    <xf numFmtId="192" fontId="10" fillId="0" borderId="25" xfId="48" applyNumberFormat="1" applyFont="1" applyFill="1" applyBorder="1" applyAlignment="1" applyProtection="1">
      <alignment horizontal="right" vertical="center"/>
      <protection/>
    </xf>
    <xf numFmtId="192" fontId="10" fillId="0" borderId="0" xfId="48" applyNumberFormat="1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28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vertical="center"/>
    </xf>
    <xf numFmtId="178" fontId="1" fillId="0" borderId="29" xfId="48" applyNumberFormat="1" applyFont="1" applyFill="1" applyBorder="1" applyAlignment="1" applyProtection="1">
      <alignment horizontal="center" vertical="center"/>
      <protection/>
    </xf>
    <xf numFmtId="0" fontId="0" fillId="0" borderId="26" xfId="48" applyNumberFormat="1" applyFont="1" applyFill="1" applyBorder="1" applyAlignment="1" applyProtection="1">
      <alignment horizontal="center" vertical="center"/>
      <protection/>
    </xf>
    <xf numFmtId="192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30" xfId="48" applyNumberFormat="1" applyFont="1" applyFill="1" applyBorder="1" applyAlignment="1">
      <alignment horizontal="center" vertical="center"/>
    </xf>
    <xf numFmtId="192" fontId="0" fillId="0" borderId="0" xfId="48" applyNumberFormat="1" applyFont="1" applyFill="1" applyBorder="1" applyAlignment="1">
      <alignment horizontal="center" vertical="center"/>
    </xf>
    <xf numFmtId="193" fontId="10" fillId="0" borderId="0" xfId="48" applyNumberFormat="1" applyFont="1" applyFill="1" applyAlignment="1">
      <alignment vertical="center"/>
    </xf>
    <xf numFmtId="193" fontId="0" fillId="0" borderId="0" xfId="48" applyNumberFormat="1" applyFont="1" applyFill="1" applyAlignment="1">
      <alignment vertical="center"/>
    </xf>
    <xf numFmtId="193" fontId="0" fillId="0" borderId="0" xfId="48" applyNumberFormat="1" applyFont="1" applyFill="1" applyAlignment="1">
      <alignment horizontal="right" vertical="center"/>
    </xf>
    <xf numFmtId="193" fontId="0" fillId="0" borderId="21" xfId="48" applyNumberFormat="1" applyFont="1" applyFill="1" applyBorder="1" applyAlignment="1">
      <alignment vertical="center"/>
    </xf>
    <xf numFmtId="193" fontId="0" fillId="0" borderId="21" xfId="48" applyNumberFormat="1" applyFont="1" applyFill="1" applyBorder="1" applyAlignment="1">
      <alignment horizontal="right" vertical="center"/>
    </xf>
    <xf numFmtId="49" fontId="48" fillId="0" borderId="0" xfId="48" applyNumberFormat="1" applyFont="1" applyFill="1" applyBorder="1" applyAlignment="1" applyProtection="1">
      <alignment horizontal="right" vertical="center"/>
      <protection/>
    </xf>
    <xf numFmtId="193" fontId="0" fillId="0" borderId="0" xfId="48" applyNumberFormat="1" applyFont="1" applyFill="1" applyBorder="1" applyAlignment="1" applyProtection="1">
      <alignment horizontal="right" vertical="center"/>
      <protection/>
    </xf>
    <xf numFmtId="193" fontId="0" fillId="0" borderId="0" xfId="48" applyNumberFormat="1" applyFont="1" applyFill="1" applyBorder="1" applyAlignment="1" applyProtection="1">
      <alignment horizontal="center" vertical="center"/>
      <protection/>
    </xf>
    <xf numFmtId="193" fontId="0" fillId="0" borderId="16" xfId="48" applyNumberFormat="1" applyFont="1" applyFill="1" applyBorder="1" applyAlignment="1" applyProtection="1">
      <alignment horizontal="right" vertical="center"/>
      <protection/>
    </xf>
    <xf numFmtId="194" fontId="1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31" xfId="48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33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8" fontId="0" fillId="0" borderId="34" xfId="48" applyNumberFormat="1" applyFont="1" applyFill="1" applyBorder="1" applyAlignment="1">
      <alignment horizontal="center" vertical="center" wrapText="1"/>
    </xf>
    <xf numFmtId="178" fontId="0" fillId="0" borderId="35" xfId="48" applyNumberFormat="1" applyFont="1" applyFill="1" applyBorder="1" applyAlignment="1">
      <alignment horizontal="center" vertical="center" wrapText="1"/>
    </xf>
    <xf numFmtId="178" fontId="0" fillId="0" borderId="36" xfId="48" applyNumberFormat="1" applyFont="1" applyFill="1" applyBorder="1" applyAlignment="1">
      <alignment horizontal="center" vertical="center" wrapText="1"/>
    </xf>
    <xf numFmtId="178" fontId="0" fillId="0" borderId="37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38" xfId="48" applyNumberFormat="1" applyFont="1" applyFill="1" applyBorder="1" applyAlignment="1" applyProtection="1">
      <alignment horizontal="center" vertical="center"/>
      <protection/>
    </xf>
    <xf numFmtId="178" fontId="0" fillId="0" borderId="30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0" fillId="0" borderId="32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39" xfId="48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178" fontId="0" fillId="0" borderId="18" xfId="48" applyNumberFormat="1" applyFont="1" applyFill="1" applyBorder="1" applyAlignment="1" applyProtection="1">
      <alignment horizontal="center" vertical="center" wrapText="1"/>
      <protection/>
    </xf>
    <xf numFmtId="178" fontId="0" fillId="0" borderId="20" xfId="48" applyNumberFormat="1" applyFont="1" applyFill="1" applyBorder="1" applyAlignment="1" applyProtection="1">
      <alignment horizontal="center" vertical="center" wrapText="1"/>
      <protection/>
    </xf>
    <xf numFmtId="178" fontId="11" fillId="0" borderId="0" xfId="48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12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12" fillId="0" borderId="0" xfId="48" applyNumberFormat="1" applyFont="1" applyFill="1" applyBorder="1" applyAlignment="1">
      <alignment horizontal="center" vertical="center"/>
    </xf>
    <xf numFmtId="178" fontId="0" fillId="0" borderId="43" xfId="48" applyNumberFormat="1" applyFont="1" applyFill="1" applyBorder="1" applyAlignment="1" applyProtection="1">
      <alignment horizontal="center" vertical="center"/>
      <protection/>
    </xf>
    <xf numFmtId="192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5" zoomScaleNormal="75" zoomScalePageLayoutView="0" workbookViewId="0" topLeftCell="A34">
      <selection activeCell="G42" sqref="G42"/>
    </sheetView>
  </sheetViews>
  <sheetFormatPr defaultColWidth="10.59765625" defaultRowHeight="15"/>
  <cols>
    <col min="1" max="1" width="15.3984375" style="87" customWidth="1"/>
    <col min="2" max="2" width="10.5" style="87" customWidth="1"/>
    <col min="3" max="8" width="9.3984375" style="87" customWidth="1"/>
    <col min="9" max="9" width="10.5" style="87" customWidth="1"/>
    <col min="10" max="12" width="9.3984375" style="87" customWidth="1"/>
    <col min="13" max="13" width="10.19921875" style="87" customWidth="1"/>
    <col min="14" max="23" width="9.3984375" style="87" customWidth="1"/>
    <col min="24" max="24" width="9.19921875" style="87" customWidth="1"/>
    <col min="25" max="25" width="9.69921875" style="87" customWidth="1"/>
    <col min="26" max="26" width="9.19921875" style="87" customWidth="1"/>
    <col min="27" max="31" width="9.3984375" style="87" customWidth="1"/>
    <col min="32" max="32" width="10.59765625" style="87" customWidth="1"/>
    <col min="33" max="16384" width="10.59765625" style="87" customWidth="1"/>
  </cols>
  <sheetData>
    <row r="1" spans="1:32" s="84" customFormat="1" ht="20.25" customHeight="1">
      <c r="A1" s="42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 t="s">
        <v>188</v>
      </c>
      <c r="AF1" s="83"/>
    </row>
    <row r="2" spans="1:32" s="84" customFormat="1" ht="20.25" customHeight="1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"/>
      <c r="AF2" s="83"/>
    </row>
    <row r="3" spans="1:32" s="84" customFormat="1" ht="20.25" customHeight="1">
      <c r="A3" s="4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/>
      <c r="AF3" s="83"/>
    </row>
    <row r="4" spans="1:32" s="85" customFormat="1" ht="21" customHeight="1">
      <c r="A4" s="156" t="s">
        <v>189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8"/>
    </row>
    <row r="5" spans="1:32" s="86" customFormat="1" ht="18" customHeight="1">
      <c r="A5" s="1"/>
      <c r="B5" s="9"/>
      <c r="C5" s="9"/>
      <c r="D5" s="9"/>
      <c r="E5" s="9"/>
      <c r="F5" s="9"/>
      <c r="G5" s="9"/>
      <c r="H5" s="9"/>
      <c r="I5" s="161" t="s">
        <v>190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9"/>
      <c r="W5" s="9"/>
      <c r="X5" s="6" t="s">
        <v>182</v>
      </c>
      <c r="Y5" s="1"/>
      <c r="Z5" s="1"/>
      <c r="AA5" s="9"/>
      <c r="AB5" s="9"/>
      <c r="AC5" s="9"/>
      <c r="AD5" s="9"/>
      <c r="AE5" s="1"/>
      <c r="AF5" s="1"/>
    </row>
    <row r="6" spans="1:32" ht="20.25" customHeight="1">
      <c r="A6" s="1"/>
      <c r="B6" s="10"/>
      <c r="C6" s="10"/>
      <c r="D6" s="10"/>
      <c r="E6" s="10"/>
      <c r="F6" s="10"/>
      <c r="G6" s="10"/>
      <c r="H6" s="10"/>
      <c r="I6" s="162" t="s">
        <v>191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0"/>
      <c r="W6" s="10"/>
      <c r="X6" s="11"/>
      <c r="Y6" s="1"/>
      <c r="Z6" s="10"/>
      <c r="AA6" s="10"/>
      <c r="AB6" s="10"/>
      <c r="AC6" s="10"/>
      <c r="AD6" s="10"/>
      <c r="AE6" s="10"/>
      <c r="AF6" s="1"/>
    </row>
    <row r="7" spans="1:32" s="86" customFormat="1" ht="20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s">
        <v>40</v>
      </c>
      <c r="Y7" s="1"/>
      <c r="Z7" s="1"/>
      <c r="AA7" s="1"/>
      <c r="AB7" s="1"/>
      <c r="AC7" s="1"/>
      <c r="AD7" s="1"/>
      <c r="AE7" s="1"/>
      <c r="AF7" s="1"/>
    </row>
    <row r="8" spans="1:32" ht="20.25" customHeight="1">
      <c r="A8" s="12"/>
      <c r="B8" s="12" t="s">
        <v>41</v>
      </c>
      <c r="C8" s="13" t="s">
        <v>181</v>
      </c>
      <c r="D8" s="13"/>
      <c r="E8" s="13"/>
      <c r="F8" s="13"/>
      <c r="G8" s="14"/>
      <c r="H8" s="12" t="s">
        <v>180</v>
      </c>
      <c r="I8" s="13" t="s">
        <v>179</v>
      </c>
      <c r="J8" s="14"/>
      <c r="K8" s="132" t="s">
        <v>215</v>
      </c>
      <c r="L8" s="157"/>
      <c r="M8" s="15" t="s">
        <v>178</v>
      </c>
      <c r="N8" s="164" t="s">
        <v>221</v>
      </c>
      <c r="O8" s="158"/>
      <c r="P8" s="159"/>
      <c r="Q8" s="132" t="s">
        <v>216</v>
      </c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28" t="s">
        <v>42</v>
      </c>
      <c r="AF8" s="16"/>
    </row>
    <row r="9" spans="1:32" ht="20.25" customHeight="1">
      <c r="A9" s="151" t="s">
        <v>14</v>
      </c>
      <c r="B9" s="17" t="s">
        <v>177</v>
      </c>
      <c r="C9" s="18" t="s">
        <v>176</v>
      </c>
      <c r="D9" s="18"/>
      <c r="E9" s="19"/>
      <c r="F9" s="152" t="s">
        <v>175</v>
      </c>
      <c r="G9" s="153"/>
      <c r="H9" s="17" t="s">
        <v>168</v>
      </c>
      <c r="I9" s="130" t="s">
        <v>171</v>
      </c>
      <c r="J9" s="20" t="s">
        <v>26</v>
      </c>
      <c r="K9" s="17" t="s">
        <v>174</v>
      </c>
      <c r="L9" s="17" t="s">
        <v>173</v>
      </c>
      <c r="M9" s="21" t="s">
        <v>172</v>
      </c>
      <c r="N9" s="131" t="s">
        <v>168</v>
      </c>
      <c r="O9" s="148" t="s">
        <v>15</v>
      </c>
      <c r="P9" s="137" t="s">
        <v>16</v>
      </c>
      <c r="Q9" s="22" t="s">
        <v>0</v>
      </c>
      <c r="R9" s="21" t="s">
        <v>1</v>
      </c>
      <c r="S9" s="140" t="s">
        <v>165</v>
      </c>
      <c r="T9" s="141"/>
      <c r="U9" s="142"/>
      <c r="V9" s="140" t="s">
        <v>164</v>
      </c>
      <c r="W9" s="141"/>
      <c r="X9" s="142"/>
      <c r="Y9" s="5" t="s">
        <v>25</v>
      </c>
      <c r="Z9" s="130" t="s">
        <v>163</v>
      </c>
      <c r="AA9" s="130" t="s">
        <v>162</v>
      </c>
      <c r="AB9" s="130" t="s">
        <v>161</v>
      </c>
      <c r="AC9" s="130" t="s">
        <v>27</v>
      </c>
      <c r="AD9" s="130" t="s">
        <v>2</v>
      </c>
      <c r="AE9" s="129"/>
      <c r="AF9" s="22"/>
    </row>
    <row r="10" spans="1:32" ht="20.25" customHeight="1">
      <c r="A10" s="151"/>
      <c r="B10" s="154" t="s">
        <v>160</v>
      </c>
      <c r="C10" s="135" t="s">
        <v>3</v>
      </c>
      <c r="D10" s="135" t="s">
        <v>159</v>
      </c>
      <c r="E10" s="135" t="s">
        <v>158</v>
      </c>
      <c r="F10" s="135" t="s">
        <v>159</v>
      </c>
      <c r="G10" s="135" t="s">
        <v>158</v>
      </c>
      <c r="H10" s="17"/>
      <c r="I10" s="131"/>
      <c r="J10" s="98" t="s">
        <v>28</v>
      </c>
      <c r="K10" s="17" t="s">
        <v>170</v>
      </c>
      <c r="L10" s="17" t="s">
        <v>170</v>
      </c>
      <c r="M10" s="23" t="s">
        <v>169</v>
      </c>
      <c r="N10" s="131"/>
      <c r="O10" s="148"/>
      <c r="P10" s="138"/>
      <c r="Q10" s="22" t="s">
        <v>167</v>
      </c>
      <c r="R10" s="21" t="s">
        <v>166</v>
      </c>
      <c r="S10" s="143"/>
      <c r="T10" s="144"/>
      <c r="U10" s="145"/>
      <c r="V10" s="143"/>
      <c r="W10" s="144"/>
      <c r="X10" s="145"/>
      <c r="Y10" s="146" t="s">
        <v>156</v>
      </c>
      <c r="Z10" s="131"/>
      <c r="AA10" s="131"/>
      <c r="AB10" s="131"/>
      <c r="AC10" s="131"/>
      <c r="AD10" s="131"/>
      <c r="AE10" s="129"/>
      <c r="AF10" s="22"/>
    </row>
    <row r="11" spans="1:32" ht="20.25" customHeight="1">
      <c r="A11" s="24"/>
      <c r="B11" s="155"/>
      <c r="C11" s="136"/>
      <c r="D11" s="136"/>
      <c r="E11" s="136"/>
      <c r="F11" s="136"/>
      <c r="G11" s="136"/>
      <c r="H11" s="24" t="s">
        <v>4</v>
      </c>
      <c r="I11" s="24" t="s">
        <v>5</v>
      </c>
      <c r="J11" s="24" t="s">
        <v>5</v>
      </c>
      <c r="K11" s="24" t="s">
        <v>6</v>
      </c>
      <c r="L11" s="24" t="s">
        <v>6</v>
      </c>
      <c r="M11" s="25" t="s">
        <v>157</v>
      </c>
      <c r="N11" s="24" t="s">
        <v>7</v>
      </c>
      <c r="O11" s="26" t="s">
        <v>7</v>
      </c>
      <c r="P11" s="139"/>
      <c r="Q11" s="24" t="s">
        <v>8</v>
      </c>
      <c r="R11" s="24" t="s">
        <v>8</v>
      </c>
      <c r="S11" s="24" t="s">
        <v>20</v>
      </c>
      <c r="T11" s="24" t="s">
        <v>21</v>
      </c>
      <c r="U11" s="24" t="s">
        <v>10</v>
      </c>
      <c r="V11" s="24" t="s">
        <v>11</v>
      </c>
      <c r="W11" s="24" t="s">
        <v>12</v>
      </c>
      <c r="X11" s="24" t="s">
        <v>13</v>
      </c>
      <c r="Y11" s="147"/>
      <c r="Z11" s="27" t="s">
        <v>155</v>
      </c>
      <c r="AA11" s="27" t="s">
        <v>154</v>
      </c>
      <c r="AB11" s="28"/>
      <c r="AC11" s="28"/>
      <c r="AD11" s="28"/>
      <c r="AE11" s="116" t="s">
        <v>217</v>
      </c>
      <c r="AF11" s="10"/>
    </row>
    <row r="12" spans="1:32" ht="20.25" customHeight="1">
      <c r="A12" s="109" t="s">
        <v>192</v>
      </c>
      <c r="B12" s="107">
        <f>AVERAGE(B14:B17,B19:B22,B24:B27)</f>
        <v>1014.9666666666667</v>
      </c>
      <c r="C12" s="127">
        <f>AVERAGE(C14:C17,C19:C22,C24:C27)</f>
        <v>14.774999999999999</v>
      </c>
      <c r="D12" s="127">
        <f>AVERAGE(D14:D17,D19:D22,D24:D27)</f>
        <v>19.3</v>
      </c>
      <c r="E12" s="127">
        <f>AVERAGE(E14:E17,E19:E22,E24:E27)</f>
        <v>10.9</v>
      </c>
      <c r="F12" s="127">
        <f>MAX(F14:F17,F19:F22,F24:F27)</f>
        <v>36.1</v>
      </c>
      <c r="G12" s="127">
        <f>MIN(G14:G17,G19:G22,G24:G27)</f>
        <v>-2.7</v>
      </c>
      <c r="H12" s="70">
        <f>AVERAGE(H14:H17,H19:H22,H24:H27)</f>
        <v>72.41666666666667</v>
      </c>
      <c r="I12" s="108">
        <f>SUM(I14:I17,I19:I22,I24:I27)</f>
        <v>2670.5</v>
      </c>
      <c r="J12" s="127">
        <f>MAX(J14:J17,J19:J22,J24:J27)</f>
        <v>84</v>
      </c>
      <c r="K12" s="70">
        <f>MAX(K14:K17,K19:K22,K24:K27)</f>
        <v>30</v>
      </c>
      <c r="L12" s="70">
        <f>MAX(L14:L17,L19:L22,L24:L27)</f>
        <v>30</v>
      </c>
      <c r="M12" s="45">
        <f>SUM(M14:M17,M19:M22,M24:M27)</f>
        <v>1801.4</v>
      </c>
      <c r="N12" s="45">
        <f>AVERAGE(N14:N17,N19:N22,N24:N27)</f>
        <v>1.7750000000000001</v>
      </c>
      <c r="O12" s="127">
        <f>MAX(O14:O17,O19:O22,O24:O27)</f>
        <v>13.7</v>
      </c>
      <c r="P12" s="37" t="s">
        <v>29</v>
      </c>
      <c r="Q12" s="70">
        <f>SUM(Q14:Q17,Q19:Q22,Q24:Q27)</f>
        <v>117</v>
      </c>
      <c r="R12" s="70">
        <f>SUM(R14:R17,R19:R22,R24:R27)</f>
        <v>17</v>
      </c>
      <c r="S12" s="70">
        <f>SUM(S14:S17,S19:S22,S24:S27)</f>
        <v>15</v>
      </c>
      <c r="T12" s="70">
        <f>SUM(T14:T17,T19:T22,T24:T27)</f>
        <v>8</v>
      </c>
      <c r="U12" s="46" t="s">
        <v>185</v>
      </c>
      <c r="V12" s="70">
        <f aca="true" t="shared" si="0" ref="V12:AE12">SUM(V14:V17,V19:V22,V24:V27)</f>
        <v>186</v>
      </c>
      <c r="W12" s="70">
        <f t="shared" si="0"/>
        <v>86</v>
      </c>
      <c r="X12" s="70">
        <f t="shared" si="0"/>
        <v>25</v>
      </c>
      <c r="Y12" s="70">
        <f t="shared" si="0"/>
        <v>8</v>
      </c>
      <c r="Z12" s="70">
        <f t="shared" si="0"/>
        <v>35</v>
      </c>
      <c r="AA12" s="70">
        <f t="shared" si="0"/>
        <v>220</v>
      </c>
      <c r="AB12" s="70">
        <f t="shared" si="0"/>
        <v>50</v>
      </c>
      <c r="AC12" s="70">
        <f t="shared" si="0"/>
        <v>32</v>
      </c>
      <c r="AD12" s="70">
        <f t="shared" si="0"/>
        <v>32</v>
      </c>
      <c r="AE12" s="70">
        <f t="shared" si="0"/>
        <v>2</v>
      </c>
      <c r="AF12" s="88"/>
    </row>
    <row r="13" spans="1:32" ht="20.25" customHeight="1">
      <c r="A13" s="22"/>
      <c r="B13" s="61"/>
      <c r="C13" s="45"/>
      <c r="D13" s="45"/>
      <c r="E13" s="45"/>
      <c r="F13" s="45"/>
      <c r="G13" s="45"/>
      <c r="H13" s="46"/>
      <c r="I13" s="1"/>
      <c r="J13" s="45"/>
      <c r="K13" s="46"/>
      <c r="L13" s="46"/>
      <c r="M13" s="45"/>
      <c r="N13" s="70"/>
      <c r="O13" s="45"/>
      <c r="P13" s="37"/>
      <c r="Q13" s="46"/>
      <c r="R13" s="46"/>
      <c r="S13" s="1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89"/>
    </row>
    <row r="14" spans="1:32" ht="20.25" customHeight="1">
      <c r="A14" s="78" t="s">
        <v>50</v>
      </c>
      <c r="B14" s="62">
        <v>1019.2</v>
      </c>
      <c r="C14" s="29">
        <v>5</v>
      </c>
      <c r="D14" s="29">
        <v>8.7</v>
      </c>
      <c r="E14" s="29">
        <v>1.7</v>
      </c>
      <c r="F14" s="29">
        <v>16.9</v>
      </c>
      <c r="G14" s="29">
        <v>-2.7</v>
      </c>
      <c r="H14" s="30">
        <v>75</v>
      </c>
      <c r="I14" s="29">
        <v>221.5</v>
      </c>
      <c r="J14" s="29">
        <v>22</v>
      </c>
      <c r="K14" s="30">
        <v>26</v>
      </c>
      <c r="L14" s="30">
        <v>24</v>
      </c>
      <c r="M14" s="29">
        <v>91.5</v>
      </c>
      <c r="N14" s="29">
        <v>2.4</v>
      </c>
      <c r="O14" s="29">
        <v>9.4</v>
      </c>
      <c r="P14" s="22" t="s">
        <v>30</v>
      </c>
      <c r="Q14" s="30" t="s">
        <v>184</v>
      </c>
      <c r="R14" s="30">
        <v>7</v>
      </c>
      <c r="S14" s="46">
        <v>5</v>
      </c>
      <c r="T14" s="30">
        <v>4</v>
      </c>
      <c r="U14" s="30" t="s">
        <v>185</v>
      </c>
      <c r="V14" s="30">
        <v>23</v>
      </c>
      <c r="W14" s="30">
        <v>9</v>
      </c>
      <c r="X14" s="30" t="s">
        <v>186</v>
      </c>
      <c r="Y14" s="30" t="s">
        <v>186</v>
      </c>
      <c r="Z14" s="30">
        <v>2</v>
      </c>
      <c r="AA14" s="30">
        <v>22</v>
      </c>
      <c r="AB14" s="30">
        <v>5</v>
      </c>
      <c r="AC14" s="30">
        <v>2</v>
      </c>
      <c r="AD14" s="30">
        <v>12</v>
      </c>
      <c r="AE14" s="30" t="s">
        <v>186</v>
      </c>
      <c r="AF14" s="90"/>
    </row>
    <row r="15" spans="1:32" ht="20.25" customHeight="1">
      <c r="A15" s="110" t="s">
        <v>193</v>
      </c>
      <c r="B15" s="62">
        <v>1014.6</v>
      </c>
      <c r="C15" s="29">
        <v>5.8</v>
      </c>
      <c r="D15" s="29">
        <v>9.8</v>
      </c>
      <c r="E15" s="29">
        <v>2.3</v>
      </c>
      <c r="F15" s="29">
        <v>20.8</v>
      </c>
      <c r="G15" s="29">
        <v>-1.5</v>
      </c>
      <c r="H15" s="30">
        <v>75</v>
      </c>
      <c r="I15" s="29">
        <v>327.5</v>
      </c>
      <c r="J15" s="29">
        <v>45.5</v>
      </c>
      <c r="K15" s="30">
        <v>30</v>
      </c>
      <c r="L15" s="30">
        <v>30</v>
      </c>
      <c r="M15" s="29">
        <v>86.5</v>
      </c>
      <c r="N15" s="29">
        <v>2.1</v>
      </c>
      <c r="O15" s="29">
        <v>10.7</v>
      </c>
      <c r="P15" s="22" t="s">
        <v>30</v>
      </c>
      <c r="Q15" s="30" t="s">
        <v>184</v>
      </c>
      <c r="R15" s="30">
        <v>6</v>
      </c>
      <c r="S15" s="30">
        <v>6</v>
      </c>
      <c r="T15" s="30">
        <v>2</v>
      </c>
      <c r="U15" s="30" t="s">
        <v>186</v>
      </c>
      <c r="V15" s="30">
        <v>21</v>
      </c>
      <c r="W15" s="30">
        <v>9</v>
      </c>
      <c r="X15" s="30">
        <v>5</v>
      </c>
      <c r="Y15" s="30">
        <v>1</v>
      </c>
      <c r="Z15" s="30">
        <v>1</v>
      </c>
      <c r="AA15" s="30">
        <v>21</v>
      </c>
      <c r="AB15" s="30">
        <v>9</v>
      </c>
      <c r="AC15" s="30">
        <v>6</v>
      </c>
      <c r="AD15" s="30">
        <v>9</v>
      </c>
      <c r="AE15" s="30">
        <v>1</v>
      </c>
      <c r="AF15" s="90"/>
    </row>
    <row r="16" spans="1:32" ht="20.25" customHeight="1">
      <c r="A16" s="110" t="s">
        <v>194</v>
      </c>
      <c r="B16" s="62">
        <v>1017.1</v>
      </c>
      <c r="C16" s="29">
        <v>6.7</v>
      </c>
      <c r="D16" s="29">
        <v>11.2</v>
      </c>
      <c r="E16" s="29">
        <v>2.7</v>
      </c>
      <c r="F16" s="29">
        <v>27.1</v>
      </c>
      <c r="G16" s="29">
        <v>-0.2</v>
      </c>
      <c r="H16" s="30">
        <v>65</v>
      </c>
      <c r="I16" s="29">
        <v>124</v>
      </c>
      <c r="J16" s="29">
        <v>28.5</v>
      </c>
      <c r="K16" s="30">
        <v>15</v>
      </c>
      <c r="L16" s="30">
        <v>8</v>
      </c>
      <c r="M16" s="29">
        <v>139.3</v>
      </c>
      <c r="N16" s="29">
        <v>1.7</v>
      </c>
      <c r="O16" s="29">
        <v>13.7</v>
      </c>
      <c r="P16" s="22" t="s">
        <v>29</v>
      </c>
      <c r="Q16" s="30">
        <v>1</v>
      </c>
      <c r="R16" s="30">
        <v>4</v>
      </c>
      <c r="S16" s="30">
        <v>3</v>
      </c>
      <c r="T16" s="30">
        <v>2</v>
      </c>
      <c r="U16" s="30" t="s">
        <v>186</v>
      </c>
      <c r="V16" s="30">
        <v>12</v>
      </c>
      <c r="W16" s="30">
        <v>4</v>
      </c>
      <c r="X16" s="30" t="s">
        <v>186</v>
      </c>
      <c r="Y16" s="30">
        <v>2</v>
      </c>
      <c r="Z16" s="30">
        <v>1</v>
      </c>
      <c r="AA16" s="30">
        <v>22</v>
      </c>
      <c r="AB16" s="30">
        <v>3</v>
      </c>
      <c r="AC16" s="30">
        <v>1</v>
      </c>
      <c r="AD16" s="30">
        <v>6</v>
      </c>
      <c r="AE16" s="30" t="s">
        <v>186</v>
      </c>
      <c r="AF16" s="90"/>
    </row>
    <row r="17" spans="1:32" ht="20.25" customHeight="1">
      <c r="A17" s="110" t="s">
        <v>195</v>
      </c>
      <c r="B17" s="62">
        <v>1016.4</v>
      </c>
      <c r="C17" s="29">
        <v>11.1</v>
      </c>
      <c r="D17" s="29">
        <v>16.1</v>
      </c>
      <c r="E17" s="29">
        <v>6.6</v>
      </c>
      <c r="F17" s="29">
        <v>25.3</v>
      </c>
      <c r="G17" s="29">
        <v>2.3</v>
      </c>
      <c r="H17" s="30">
        <v>65</v>
      </c>
      <c r="I17" s="29">
        <v>164.5</v>
      </c>
      <c r="J17" s="29">
        <v>47</v>
      </c>
      <c r="K17" s="30" t="s">
        <v>186</v>
      </c>
      <c r="L17" s="30" t="s">
        <v>184</v>
      </c>
      <c r="M17" s="29">
        <v>168.4</v>
      </c>
      <c r="N17" s="29">
        <v>2.2</v>
      </c>
      <c r="O17" s="29">
        <v>11.1</v>
      </c>
      <c r="P17" s="22" t="s">
        <v>29</v>
      </c>
      <c r="Q17" s="30">
        <v>1</v>
      </c>
      <c r="R17" s="30" t="s">
        <v>186</v>
      </c>
      <c r="S17" s="30" t="s">
        <v>186</v>
      </c>
      <c r="T17" s="30" t="s">
        <v>186</v>
      </c>
      <c r="U17" s="30" t="s">
        <v>186</v>
      </c>
      <c r="V17" s="30">
        <v>16</v>
      </c>
      <c r="W17" s="30">
        <v>5</v>
      </c>
      <c r="X17" s="30">
        <v>2</v>
      </c>
      <c r="Y17" s="30">
        <v>1</v>
      </c>
      <c r="Z17" s="30">
        <v>2</v>
      </c>
      <c r="AA17" s="30">
        <v>18</v>
      </c>
      <c r="AB17" s="30">
        <v>3</v>
      </c>
      <c r="AC17" s="30">
        <v>1</v>
      </c>
      <c r="AD17" s="30" t="s">
        <v>186</v>
      </c>
      <c r="AE17" s="30" t="s">
        <v>186</v>
      </c>
      <c r="AF17" s="90"/>
    </row>
    <row r="18" spans="1:32" ht="20.25" customHeight="1">
      <c r="A18" s="1"/>
      <c r="B18" s="63"/>
      <c r="C18" s="31"/>
      <c r="D18" s="31"/>
      <c r="E18" s="31"/>
      <c r="F18" s="31"/>
      <c r="G18" s="31"/>
      <c r="H18" s="32"/>
      <c r="I18" s="31"/>
      <c r="J18" s="31"/>
      <c r="K18" s="32"/>
      <c r="L18" s="32"/>
      <c r="M18" s="31"/>
      <c r="N18" s="31"/>
      <c r="O18" s="31"/>
      <c r="P18" s="10"/>
      <c r="Q18" s="32"/>
      <c r="R18" s="32"/>
      <c r="S18" s="30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9"/>
    </row>
    <row r="19" spans="1:32" ht="20.25" customHeight="1">
      <c r="A19" s="110" t="s">
        <v>196</v>
      </c>
      <c r="B19" s="62">
        <v>1011.7</v>
      </c>
      <c r="C19" s="29">
        <v>15.9</v>
      </c>
      <c r="D19" s="29">
        <v>21.1</v>
      </c>
      <c r="E19" s="29">
        <v>11</v>
      </c>
      <c r="F19" s="29">
        <v>29.1</v>
      </c>
      <c r="G19" s="29">
        <v>5.8</v>
      </c>
      <c r="H19" s="30">
        <v>65</v>
      </c>
      <c r="I19" s="29">
        <v>192.5</v>
      </c>
      <c r="J19" s="29">
        <v>48</v>
      </c>
      <c r="K19" s="30" t="s">
        <v>185</v>
      </c>
      <c r="L19" s="30" t="s">
        <v>185</v>
      </c>
      <c r="M19" s="29">
        <v>261.5</v>
      </c>
      <c r="N19" s="29">
        <v>1.9</v>
      </c>
      <c r="O19" s="29">
        <v>9.3</v>
      </c>
      <c r="P19" s="22" t="s">
        <v>29</v>
      </c>
      <c r="Q19" s="30">
        <v>5</v>
      </c>
      <c r="R19" s="30" t="s">
        <v>185</v>
      </c>
      <c r="S19" s="32" t="s">
        <v>185</v>
      </c>
      <c r="T19" s="30" t="s">
        <v>185</v>
      </c>
      <c r="U19" s="30" t="s">
        <v>185</v>
      </c>
      <c r="V19" s="30">
        <v>10</v>
      </c>
      <c r="W19" s="30">
        <v>6</v>
      </c>
      <c r="X19" s="30">
        <v>3</v>
      </c>
      <c r="Y19" s="30" t="s">
        <v>185</v>
      </c>
      <c r="Z19" s="30">
        <v>9</v>
      </c>
      <c r="AA19" s="30">
        <v>10</v>
      </c>
      <c r="AB19" s="30">
        <v>2</v>
      </c>
      <c r="AC19" s="30">
        <v>2</v>
      </c>
      <c r="AD19" s="30" t="s">
        <v>185</v>
      </c>
      <c r="AE19" s="30" t="s">
        <v>185</v>
      </c>
      <c r="AF19" s="90"/>
    </row>
    <row r="20" spans="1:32" ht="20.25" customHeight="1">
      <c r="A20" s="110" t="s">
        <v>197</v>
      </c>
      <c r="B20" s="62">
        <v>1011.9</v>
      </c>
      <c r="C20" s="29">
        <v>23.3</v>
      </c>
      <c r="D20" s="29">
        <v>28</v>
      </c>
      <c r="E20" s="29">
        <v>19.3</v>
      </c>
      <c r="F20" s="29">
        <v>35.1</v>
      </c>
      <c r="G20" s="29">
        <v>11.7</v>
      </c>
      <c r="H20" s="30">
        <v>71</v>
      </c>
      <c r="I20" s="29">
        <v>136.5</v>
      </c>
      <c r="J20" s="29">
        <v>72.5</v>
      </c>
      <c r="K20" s="30" t="s">
        <v>185</v>
      </c>
      <c r="L20" s="30" t="s">
        <v>185</v>
      </c>
      <c r="M20" s="29">
        <v>182.8</v>
      </c>
      <c r="N20" s="29">
        <v>1.5</v>
      </c>
      <c r="O20" s="29">
        <v>6.6</v>
      </c>
      <c r="P20" s="22" t="s">
        <v>29</v>
      </c>
      <c r="Q20" s="30">
        <v>26</v>
      </c>
      <c r="R20" s="30" t="s">
        <v>185</v>
      </c>
      <c r="S20" s="30" t="s">
        <v>185</v>
      </c>
      <c r="T20" s="30" t="s">
        <v>185</v>
      </c>
      <c r="U20" s="30" t="s">
        <v>185</v>
      </c>
      <c r="V20" s="30">
        <v>11</v>
      </c>
      <c r="W20" s="30">
        <v>5</v>
      </c>
      <c r="X20" s="30">
        <v>1</v>
      </c>
      <c r="Y20" s="30" t="s">
        <v>185</v>
      </c>
      <c r="Z20" s="30" t="s">
        <v>185</v>
      </c>
      <c r="AA20" s="30">
        <v>20</v>
      </c>
      <c r="AB20" s="30">
        <v>1</v>
      </c>
      <c r="AC20" s="30">
        <v>2</v>
      </c>
      <c r="AD20" s="30" t="s">
        <v>185</v>
      </c>
      <c r="AE20" s="30" t="s">
        <v>185</v>
      </c>
      <c r="AF20" s="90"/>
    </row>
    <row r="21" spans="1:32" ht="20.25" customHeight="1">
      <c r="A21" s="110" t="s">
        <v>198</v>
      </c>
      <c r="B21" s="62">
        <v>1007.8</v>
      </c>
      <c r="C21" s="29">
        <v>24.4</v>
      </c>
      <c r="D21" s="29">
        <v>28.5</v>
      </c>
      <c r="E21" s="29">
        <v>20.9</v>
      </c>
      <c r="F21" s="29">
        <v>35.3</v>
      </c>
      <c r="G21" s="29">
        <v>15.5</v>
      </c>
      <c r="H21" s="30">
        <v>76</v>
      </c>
      <c r="I21" s="29">
        <v>187</v>
      </c>
      <c r="J21" s="29">
        <v>79</v>
      </c>
      <c r="K21" s="30" t="s">
        <v>185</v>
      </c>
      <c r="L21" s="30" t="s">
        <v>185</v>
      </c>
      <c r="M21" s="29">
        <v>178.4</v>
      </c>
      <c r="N21" s="29">
        <v>1.7</v>
      </c>
      <c r="O21" s="29">
        <v>7.7</v>
      </c>
      <c r="P21" s="22" t="s">
        <v>29</v>
      </c>
      <c r="Q21" s="30">
        <v>26</v>
      </c>
      <c r="R21" s="30" t="s">
        <v>185</v>
      </c>
      <c r="S21" s="30" t="s">
        <v>185</v>
      </c>
      <c r="T21" s="30" t="s">
        <v>185</v>
      </c>
      <c r="U21" s="30" t="s">
        <v>185</v>
      </c>
      <c r="V21" s="30">
        <v>9</v>
      </c>
      <c r="W21" s="30">
        <v>3</v>
      </c>
      <c r="X21" s="30">
        <v>2</v>
      </c>
      <c r="Y21" s="30" t="s">
        <v>185</v>
      </c>
      <c r="Z21" s="30">
        <v>3</v>
      </c>
      <c r="AA21" s="30">
        <v>19</v>
      </c>
      <c r="AB21" s="30">
        <v>5</v>
      </c>
      <c r="AC21" s="30">
        <v>3</v>
      </c>
      <c r="AD21" s="30" t="s">
        <v>185</v>
      </c>
      <c r="AE21" s="30">
        <v>1</v>
      </c>
      <c r="AF21" s="90"/>
    </row>
    <row r="22" spans="1:32" ht="20.25" customHeight="1">
      <c r="A22" s="110" t="s">
        <v>199</v>
      </c>
      <c r="B22" s="62">
        <v>1009.1</v>
      </c>
      <c r="C22" s="29">
        <v>26.1</v>
      </c>
      <c r="D22" s="29">
        <v>30.9</v>
      </c>
      <c r="E22" s="29">
        <v>22.4</v>
      </c>
      <c r="F22" s="29">
        <v>36.1</v>
      </c>
      <c r="G22" s="29">
        <v>17</v>
      </c>
      <c r="H22" s="30">
        <v>74</v>
      </c>
      <c r="I22" s="29">
        <v>233.5</v>
      </c>
      <c r="J22" s="29">
        <v>84</v>
      </c>
      <c r="K22" s="30" t="s">
        <v>185</v>
      </c>
      <c r="L22" s="30" t="s">
        <v>185</v>
      </c>
      <c r="M22" s="29">
        <v>184.1</v>
      </c>
      <c r="N22" s="29">
        <v>1.6</v>
      </c>
      <c r="O22" s="29">
        <v>7.8</v>
      </c>
      <c r="P22" s="22" t="s">
        <v>29</v>
      </c>
      <c r="Q22" s="30">
        <v>31</v>
      </c>
      <c r="R22" s="30" t="s">
        <v>185</v>
      </c>
      <c r="S22" s="30" t="s">
        <v>185</v>
      </c>
      <c r="T22" s="30" t="s">
        <v>185</v>
      </c>
      <c r="U22" s="30" t="s">
        <v>185</v>
      </c>
      <c r="V22" s="30">
        <v>11</v>
      </c>
      <c r="W22" s="30">
        <v>6</v>
      </c>
      <c r="X22" s="30">
        <v>2</v>
      </c>
      <c r="Y22" s="30" t="s">
        <v>185</v>
      </c>
      <c r="Z22" s="30">
        <v>3</v>
      </c>
      <c r="AA22" s="30">
        <v>16</v>
      </c>
      <c r="AB22" s="30">
        <v>4</v>
      </c>
      <c r="AC22" s="30">
        <v>5</v>
      </c>
      <c r="AD22" s="30" t="s">
        <v>185</v>
      </c>
      <c r="AE22" s="30" t="s">
        <v>185</v>
      </c>
      <c r="AF22" s="90"/>
    </row>
    <row r="23" spans="1:32" ht="20.25" customHeight="1">
      <c r="A23" s="1"/>
      <c r="B23" s="63"/>
      <c r="C23" s="31"/>
      <c r="D23" s="31"/>
      <c r="E23" s="31"/>
      <c r="F23" s="31"/>
      <c r="G23" s="31"/>
      <c r="H23" s="32"/>
      <c r="I23" s="31"/>
      <c r="J23" s="31"/>
      <c r="K23" s="32"/>
      <c r="L23" s="32"/>
      <c r="M23" s="31"/>
      <c r="N23" s="31"/>
      <c r="O23" s="31"/>
      <c r="P23" s="10"/>
      <c r="Q23" s="32"/>
      <c r="R23" s="32"/>
      <c r="S23" s="30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89"/>
    </row>
    <row r="24" spans="1:32" ht="20.25" customHeight="1">
      <c r="A24" s="110" t="s">
        <v>200</v>
      </c>
      <c r="B24" s="62">
        <v>1013.8</v>
      </c>
      <c r="C24" s="29">
        <v>22.2</v>
      </c>
      <c r="D24" s="29">
        <v>27</v>
      </c>
      <c r="E24" s="29">
        <v>18.4</v>
      </c>
      <c r="F24" s="29">
        <v>32.4</v>
      </c>
      <c r="G24" s="29">
        <v>15.1</v>
      </c>
      <c r="H24" s="30">
        <v>77</v>
      </c>
      <c r="I24" s="29">
        <v>258.5</v>
      </c>
      <c r="J24" s="29">
        <v>61.5</v>
      </c>
      <c r="K24" s="30" t="s">
        <v>185</v>
      </c>
      <c r="L24" s="30" t="s">
        <v>185</v>
      </c>
      <c r="M24" s="29">
        <v>133.7</v>
      </c>
      <c r="N24" s="29">
        <v>1.6</v>
      </c>
      <c r="O24" s="29">
        <v>12.7</v>
      </c>
      <c r="P24" s="22" t="s">
        <v>30</v>
      </c>
      <c r="Q24" s="30">
        <v>25</v>
      </c>
      <c r="R24" s="30" t="s">
        <v>186</v>
      </c>
      <c r="S24" s="32" t="s">
        <v>186</v>
      </c>
      <c r="T24" s="30" t="s">
        <v>186</v>
      </c>
      <c r="U24" s="30" t="s">
        <v>186</v>
      </c>
      <c r="V24" s="30">
        <v>16</v>
      </c>
      <c r="W24" s="30">
        <v>10</v>
      </c>
      <c r="X24" s="30">
        <v>2</v>
      </c>
      <c r="Y24" s="30">
        <v>1</v>
      </c>
      <c r="Z24" s="30">
        <v>2</v>
      </c>
      <c r="AA24" s="30">
        <v>21</v>
      </c>
      <c r="AB24" s="30">
        <v>3</v>
      </c>
      <c r="AC24" s="30">
        <v>3</v>
      </c>
      <c r="AD24" s="30" t="s">
        <v>186</v>
      </c>
      <c r="AE24" s="30" t="s">
        <v>186</v>
      </c>
      <c r="AF24" s="90"/>
    </row>
    <row r="25" spans="1:32" ht="20.25" customHeight="1">
      <c r="A25" s="110" t="s">
        <v>201</v>
      </c>
      <c r="B25" s="62">
        <v>1015.2</v>
      </c>
      <c r="C25" s="29">
        <v>17.3</v>
      </c>
      <c r="D25" s="29">
        <v>22.3</v>
      </c>
      <c r="E25" s="29">
        <v>13.3</v>
      </c>
      <c r="F25" s="29">
        <v>25.1</v>
      </c>
      <c r="G25" s="29">
        <v>6.7</v>
      </c>
      <c r="H25" s="30">
        <v>74</v>
      </c>
      <c r="I25" s="29">
        <v>230.5</v>
      </c>
      <c r="J25" s="29">
        <v>78.5</v>
      </c>
      <c r="K25" s="30" t="s">
        <v>186</v>
      </c>
      <c r="L25" s="30" t="s">
        <v>186</v>
      </c>
      <c r="M25" s="29">
        <v>185.4</v>
      </c>
      <c r="N25" s="29">
        <v>1.6</v>
      </c>
      <c r="O25" s="29">
        <v>9.7</v>
      </c>
      <c r="P25" s="22" t="s">
        <v>31</v>
      </c>
      <c r="Q25" s="30">
        <v>2</v>
      </c>
      <c r="R25" s="30" t="s">
        <v>186</v>
      </c>
      <c r="S25" s="30" t="s">
        <v>186</v>
      </c>
      <c r="T25" s="30" t="s">
        <v>186</v>
      </c>
      <c r="U25" s="30" t="s">
        <v>186</v>
      </c>
      <c r="V25" s="30">
        <v>12</v>
      </c>
      <c r="W25" s="30">
        <v>7</v>
      </c>
      <c r="X25" s="30">
        <v>3</v>
      </c>
      <c r="Y25" s="30" t="s">
        <v>186</v>
      </c>
      <c r="Z25" s="30">
        <v>9</v>
      </c>
      <c r="AA25" s="30">
        <v>10</v>
      </c>
      <c r="AB25" s="30">
        <v>4</v>
      </c>
      <c r="AC25" s="30">
        <v>1</v>
      </c>
      <c r="AD25" s="30" t="s">
        <v>186</v>
      </c>
      <c r="AE25" s="30" t="s">
        <v>186</v>
      </c>
      <c r="AF25" s="90"/>
    </row>
    <row r="26" spans="1:32" ht="20.25" customHeight="1">
      <c r="A26" s="110" t="s">
        <v>202</v>
      </c>
      <c r="B26" s="62">
        <v>1020.8</v>
      </c>
      <c r="C26" s="29">
        <v>11.8</v>
      </c>
      <c r="D26" s="29">
        <v>16</v>
      </c>
      <c r="E26" s="29">
        <v>8</v>
      </c>
      <c r="F26" s="29">
        <v>24.8</v>
      </c>
      <c r="G26" s="29">
        <v>2.1</v>
      </c>
      <c r="H26" s="30">
        <v>78</v>
      </c>
      <c r="I26" s="29">
        <v>352</v>
      </c>
      <c r="J26" s="29">
        <v>56</v>
      </c>
      <c r="K26" s="30" t="s">
        <v>186</v>
      </c>
      <c r="L26" s="30" t="s">
        <v>184</v>
      </c>
      <c r="M26" s="29">
        <v>98.5</v>
      </c>
      <c r="N26" s="29">
        <v>1.6</v>
      </c>
      <c r="O26" s="29">
        <v>10.8</v>
      </c>
      <c r="P26" s="22" t="s">
        <v>29</v>
      </c>
      <c r="Q26" s="30" t="s">
        <v>186</v>
      </c>
      <c r="R26" s="30" t="s">
        <v>186</v>
      </c>
      <c r="S26" s="30" t="s">
        <v>186</v>
      </c>
      <c r="T26" s="30" t="s">
        <v>186</v>
      </c>
      <c r="U26" s="30" t="s">
        <v>186</v>
      </c>
      <c r="V26" s="30">
        <v>21</v>
      </c>
      <c r="W26" s="30">
        <v>14</v>
      </c>
      <c r="X26" s="30">
        <v>3</v>
      </c>
      <c r="Y26" s="30">
        <v>3</v>
      </c>
      <c r="Z26" s="30">
        <v>2</v>
      </c>
      <c r="AA26" s="30">
        <v>20</v>
      </c>
      <c r="AB26" s="30">
        <v>7</v>
      </c>
      <c r="AC26" s="30">
        <v>3</v>
      </c>
      <c r="AD26" s="30">
        <v>1</v>
      </c>
      <c r="AE26" s="30" t="s">
        <v>186</v>
      </c>
      <c r="AF26" s="90"/>
    </row>
    <row r="27" spans="1:32" ht="20.25" customHeight="1">
      <c r="A27" s="111" t="s">
        <v>203</v>
      </c>
      <c r="B27" s="64">
        <v>1022</v>
      </c>
      <c r="C27" s="33">
        <v>7.7</v>
      </c>
      <c r="D27" s="33">
        <v>12</v>
      </c>
      <c r="E27" s="33">
        <v>4.2</v>
      </c>
      <c r="F27" s="33">
        <v>19.6</v>
      </c>
      <c r="G27" s="33">
        <v>0.4</v>
      </c>
      <c r="H27" s="34">
        <v>74</v>
      </c>
      <c r="I27" s="33">
        <v>242.5</v>
      </c>
      <c r="J27" s="33">
        <v>37</v>
      </c>
      <c r="K27" s="34" t="s">
        <v>184</v>
      </c>
      <c r="L27" s="34" t="s">
        <v>184</v>
      </c>
      <c r="M27" s="33">
        <v>91.3</v>
      </c>
      <c r="N27" s="33">
        <v>1.4</v>
      </c>
      <c r="O27" s="33">
        <v>8.9</v>
      </c>
      <c r="P27" s="35" t="s">
        <v>30</v>
      </c>
      <c r="Q27" s="34" t="s">
        <v>186</v>
      </c>
      <c r="R27" s="34" t="s">
        <v>186</v>
      </c>
      <c r="S27" s="36">
        <v>1</v>
      </c>
      <c r="T27" s="34" t="s">
        <v>186</v>
      </c>
      <c r="U27" s="34" t="s">
        <v>186</v>
      </c>
      <c r="V27" s="34">
        <v>24</v>
      </c>
      <c r="W27" s="34">
        <v>8</v>
      </c>
      <c r="X27" s="34">
        <v>2</v>
      </c>
      <c r="Y27" s="34" t="s">
        <v>186</v>
      </c>
      <c r="Z27" s="34">
        <v>1</v>
      </c>
      <c r="AA27" s="34">
        <v>21</v>
      </c>
      <c r="AB27" s="34">
        <v>4</v>
      </c>
      <c r="AC27" s="34">
        <v>3</v>
      </c>
      <c r="AD27" s="34">
        <v>4</v>
      </c>
      <c r="AE27" s="34" t="s">
        <v>186</v>
      </c>
      <c r="AF27" s="89"/>
    </row>
    <row r="28" spans="1:32" ht="20.25" customHeight="1">
      <c r="A28" s="1" t="s">
        <v>17</v>
      </c>
      <c r="B28" s="1"/>
      <c r="C28" s="1"/>
      <c r="D28" s="1"/>
      <c r="E28" s="1"/>
      <c r="F28" s="1"/>
      <c r="G28" s="1"/>
      <c r="H28" s="91"/>
      <c r="I28" s="1"/>
      <c r="J28" s="1"/>
      <c r="K28" s="91"/>
      <c r="L28" s="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50"/>
      <c r="AE28" s="1"/>
      <c r="AF28" s="1"/>
    </row>
    <row r="29" spans="1:32" ht="20.25" customHeight="1">
      <c r="A29" s="1" t="s">
        <v>19</v>
      </c>
      <c r="B29" s="1"/>
      <c r="C29" s="1"/>
      <c r="D29" s="1"/>
      <c r="E29" s="1"/>
      <c r="F29" s="1"/>
      <c r="G29" s="1"/>
      <c r="H29" s="91"/>
      <c r="I29" s="1"/>
      <c r="J29" s="1"/>
      <c r="K29" s="91"/>
      <c r="L29" s="9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0.25" customHeight="1">
      <c r="A30" s="1" t="s">
        <v>43</v>
      </c>
      <c r="B30" s="1"/>
      <c r="C30" s="1"/>
      <c r="D30" s="1"/>
      <c r="E30" s="1"/>
      <c r="F30" s="1"/>
      <c r="G30" s="1"/>
      <c r="H30" s="91"/>
      <c r="I30" s="1"/>
      <c r="J30" s="1"/>
      <c r="K30" s="91"/>
      <c r="L30" s="9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25" customHeight="1">
      <c r="A31" s="1" t="s">
        <v>18</v>
      </c>
      <c r="B31" s="1"/>
      <c r="C31" s="1"/>
      <c r="D31" s="1"/>
      <c r="E31" s="1"/>
      <c r="F31" s="1"/>
      <c r="G31" s="1"/>
      <c r="H31" s="91"/>
      <c r="I31" s="1"/>
      <c r="J31" s="1"/>
      <c r="K31" s="91"/>
      <c r="L31" s="9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0.25" customHeight="1">
      <c r="A32" s="1"/>
      <c r="B32" s="1"/>
      <c r="C32" s="1"/>
      <c r="D32" s="1"/>
      <c r="E32" s="1"/>
      <c r="F32" s="1"/>
      <c r="G32" s="1"/>
      <c r="H32" s="91"/>
      <c r="I32" s="1"/>
      <c r="J32" s="1"/>
      <c r="K32" s="91"/>
      <c r="L32" s="9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0.25" customHeight="1">
      <c r="A33" s="1"/>
      <c r="B33" s="1"/>
      <c r="C33" s="1"/>
      <c r="D33" s="1"/>
      <c r="E33" s="1"/>
      <c r="F33" s="1"/>
      <c r="G33" s="1"/>
      <c r="H33" s="91"/>
      <c r="I33" s="1"/>
      <c r="J33" s="1"/>
      <c r="K33" s="91"/>
      <c r="L33" s="9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0.25" customHeight="1">
      <c r="A34" s="1"/>
      <c r="B34" s="1"/>
      <c r="C34" s="1"/>
      <c r="D34" s="1"/>
      <c r="E34" s="1"/>
      <c r="F34" s="1"/>
      <c r="G34" s="1"/>
      <c r="H34" s="91"/>
      <c r="I34" s="1"/>
      <c r="J34" s="1"/>
      <c r="K34" s="91"/>
      <c r="L34" s="9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86" customFormat="1" ht="20.25" customHeight="1">
      <c r="A35" s="149" t="s">
        <v>204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"/>
    </row>
    <row r="36" spans="1:32" s="86" customFormat="1" ht="20.25" customHeight="1">
      <c r="A36" s="1"/>
      <c r="B36" s="99"/>
      <c r="C36" s="99"/>
      <c r="D36" s="99"/>
      <c r="E36" s="99"/>
      <c r="F36" s="99"/>
      <c r="G36" s="99"/>
      <c r="H36" s="99"/>
      <c r="I36" s="99"/>
      <c r="J36" s="160" t="s">
        <v>44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99"/>
      <c r="W36" s="99"/>
      <c r="X36" s="99"/>
      <c r="Y36" s="99"/>
      <c r="Z36" s="99"/>
      <c r="AA36" s="99"/>
      <c r="AB36" s="99"/>
      <c r="AC36" s="99"/>
      <c r="AD36" s="99"/>
      <c r="AE36" s="1"/>
      <c r="AF36" s="1"/>
    </row>
    <row r="37" spans="1:32" s="86" customFormat="1" ht="20.25" customHeight="1" thickBot="1">
      <c r="A37" s="92"/>
      <c r="B37" s="92"/>
      <c r="C37" s="92"/>
      <c r="D37" s="92"/>
      <c r="E37" s="92"/>
      <c r="F37" s="92"/>
      <c r="G37" s="92"/>
      <c r="H37" s="93"/>
      <c r="I37" s="9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94"/>
      <c r="W37" s="94"/>
      <c r="X37" s="94" t="s">
        <v>45</v>
      </c>
      <c r="Y37" s="1"/>
      <c r="Z37" s="94"/>
      <c r="AA37" s="94"/>
      <c r="AB37" s="94"/>
      <c r="AC37" s="94"/>
      <c r="AD37" s="31"/>
      <c r="AE37" s="92"/>
      <c r="AF37" s="1"/>
    </row>
    <row r="38" spans="1:32" ht="20.25" customHeight="1">
      <c r="A38" s="12"/>
      <c r="B38" s="12" t="s">
        <v>41</v>
      </c>
      <c r="C38" s="13" t="s">
        <v>181</v>
      </c>
      <c r="D38" s="13"/>
      <c r="E38" s="13"/>
      <c r="F38" s="13"/>
      <c r="G38" s="14"/>
      <c r="H38" s="12" t="s">
        <v>180</v>
      </c>
      <c r="I38" s="13" t="s">
        <v>179</v>
      </c>
      <c r="J38" s="14"/>
      <c r="K38" s="132" t="s">
        <v>215</v>
      </c>
      <c r="L38" s="157"/>
      <c r="M38" s="15" t="s">
        <v>178</v>
      </c>
      <c r="N38" s="164" t="s">
        <v>221</v>
      </c>
      <c r="O38" s="158"/>
      <c r="P38" s="159"/>
      <c r="Q38" s="132" t="s">
        <v>216</v>
      </c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128" t="s">
        <v>42</v>
      </c>
      <c r="AF38" s="16"/>
    </row>
    <row r="39" spans="1:32" ht="20.25" customHeight="1">
      <c r="A39" s="151" t="s">
        <v>14</v>
      </c>
      <c r="B39" s="17" t="s">
        <v>177</v>
      </c>
      <c r="C39" s="18" t="s">
        <v>176</v>
      </c>
      <c r="D39" s="18"/>
      <c r="E39" s="19"/>
      <c r="F39" s="152" t="s">
        <v>175</v>
      </c>
      <c r="G39" s="153"/>
      <c r="H39" s="17" t="s">
        <v>168</v>
      </c>
      <c r="I39" s="130" t="s">
        <v>171</v>
      </c>
      <c r="J39" s="20" t="s">
        <v>26</v>
      </c>
      <c r="K39" s="17" t="s">
        <v>174</v>
      </c>
      <c r="L39" s="17" t="s">
        <v>173</v>
      </c>
      <c r="M39" s="21" t="s">
        <v>172</v>
      </c>
      <c r="N39" s="131" t="s">
        <v>168</v>
      </c>
      <c r="O39" s="148" t="s">
        <v>15</v>
      </c>
      <c r="P39" s="137" t="s">
        <v>16</v>
      </c>
      <c r="Q39" s="22" t="s">
        <v>0</v>
      </c>
      <c r="R39" s="21" t="s">
        <v>1</v>
      </c>
      <c r="S39" s="140" t="s">
        <v>165</v>
      </c>
      <c r="T39" s="141"/>
      <c r="U39" s="142"/>
      <c r="V39" s="140" t="s">
        <v>164</v>
      </c>
      <c r="W39" s="141"/>
      <c r="X39" s="142"/>
      <c r="Y39" s="5" t="s">
        <v>25</v>
      </c>
      <c r="Z39" s="130" t="s">
        <v>163</v>
      </c>
      <c r="AA39" s="130" t="s">
        <v>162</v>
      </c>
      <c r="AB39" s="130" t="s">
        <v>161</v>
      </c>
      <c r="AC39" s="130" t="s">
        <v>27</v>
      </c>
      <c r="AD39" s="130" t="s">
        <v>2</v>
      </c>
      <c r="AE39" s="129"/>
      <c r="AF39" s="22"/>
    </row>
    <row r="40" spans="1:32" ht="20.25" customHeight="1">
      <c r="A40" s="151"/>
      <c r="B40" s="154" t="s">
        <v>160</v>
      </c>
      <c r="C40" s="135" t="s">
        <v>3</v>
      </c>
      <c r="D40" s="135" t="s">
        <v>159</v>
      </c>
      <c r="E40" s="135" t="s">
        <v>158</v>
      </c>
      <c r="F40" s="135" t="s">
        <v>159</v>
      </c>
      <c r="G40" s="135" t="s">
        <v>158</v>
      </c>
      <c r="H40" s="17"/>
      <c r="I40" s="131"/>
      <c r="J40" s="98" t="s">
        <v>28</v>
      </c>
      <c r="K40" s="17" t="s">
        <v>170</v>
      </c>
      <c r="L40" s="17" t="s">
        <v>170</v>
      </c>
      <c r="M40" s="23" t="s">
        <v>169</v>
      </c>
      <c r="N40" s="131"/>
      <c r="O40" s="148"/>
      <c r="P40" s="138"/>
      <c r="Q40" s="22" t="s">
        <v>167</v>
      </c>
      <c r="R40" s="21" t="s">
        <v>166</v>
      </c>
      <c r="S40" s="143"/>
      <c r="T40" s="144"/>
      <c r="U40" s="145"/>
      <c r="V40" s="143"/>
      <c r="W40" s="144"/>
      <c r="X40" s="145"/>
      <c r="Y40" s="146" t="s">
        <v>156</v>
      </c>
      <c r="Z40" s="131"/>
      <c r="AA40" s="131"/>
      <c r="AB40" s="131"/>
      <c r="AC40" s="131"/>
      <c r="AD40" s="131"/>
      <c r="AE40" s="129"/>
      <c r="AF40" s="22"/>
    </row>
    <row r="41" spans="1:32" ht="20.25" customHeight="1">
      <c r="A41" s="24"/>
      <c r="B41" s="155"/>
      <c r="C41" s="136"/>
      <c r="D41" s="136"/>
      <c r="E41" s="136"/>
      <c r="F41" s="136"/>
      <c r="G41" s="136"/>
      <c r="H41" s="24" t="s">
        <v>4</v>
      </c>
      <c r="I41" s="24" t="s">
        <v>5</v>
      </c>
      <c r="J41" s="24" t="s">
        <v>5</v>
      </c>
      <c r="K41" s="24" t="s">
        <v>6</v>
      </c>
      <c r="L41" s="24" t="s">
        <v>6</v>
      </c>
      <c r="M41" s="25" t="s">
        <v>157</v>
      </c>
      <c r="N41" s="24" t="s">
        <v>7</v>
      </c>
      <c r="O41" s="26" t="s">
        <v>7</v>
      </c>
      <c r="P41" s="139"/>
      <c r="Q41" s="24" t="s">
        <v>8</v>
      </c>
      <c r="R41" s="24" t="s">
        <v>8</v>
      </c>
      <c r="S41" s="24" t="s">
        <v>20</v>
      </c>
      <c r="T41" s="24" t="s">
        <v>21</v>
      </c>
      <c r="U41" s="24" t="s">
        <v>10</v>
      </c>
      <c r="V41" s="24" t="s">
        <v>11</v>
      </c>
      <c r="W41" s="24" t="s">
        <v>12</v>
      </c>
      <c r="X41" s="24" t="s">
        <v>13</v>
      </c>
      <c r="Y41" s="147"/>
      <c r="Z41" s="27" t="s">
        <v>155</v>
      </c>
      <c r="AA41" s="27" t="s">
        <v>154</v>
      </c>
      <c r="AB41" s="28"/>
      <c r="AC41" s="28"/>
      <c r="AD41" s="28"/>
      <c r="AE41" s="116" t="s">
        <v>217</v>
      </c>
      <c r="AF41" s="10"/>
    </row>
    <row r="42" spans="1:32" s="96" customFormat="1" ht="20.25" customHeight="1">
      <c r="A42" s="37" t="s">
        <v>9</v>
      </c>
      <c r="B42" s="74">
        <v>1014.9</v>
      </c>
      <c r="C42" s="45">
        <v>13.7</v>
      </c>
      <c r="D42" s="45">
        <v>18.3</v>
      </c>
      <c r="E42" s="45">
        <v>10.1</v>
      </c>
      <c r="F42" s="45">
        <v>38</v>
      </c>
      <c r="G42" s="75">
        <v>-9.4</v>
      </c>
      <c r="H42" s="76">
        <v>77</v>
      </c>
      <c r="I42" s="108">
        <v>2662.1</v>
      </c>
      <c r="J42" s="75">
        <v>234.4</v>
      </c>
      <c r="K42" s="76">
        <v>181</v>
      </c>
      <c r="L42" s="76">
        <v>67</v>
      </c>
      <c r="M42" s="108">
        <v>1781.2</v>
      </c>
      <c r="N42" s="45">
        <v>2.5</v>
      </c>
      <c r="O42" s="75">
        <v>32.8</v>
      </c>
      <c r="P42" s="105" t="s">
        <v>32</v>
      </c>
      <c r="Q42" s="43" t="s">
        <v>51</v>
      </c>
      <c r="R42" s="43" t="s">
        <v>153</v>
      </c>
      <c r="S42" s="43">
        <v>26.7</v>
      </c>
      <c r="T42" s="43">
        <v>38.5</v>
      </c>
      <c r="U42" s="43">
        <v>12.8</v>
      </c>
      <c r="V42" s="43" t="s">
        <v>152</v>
      </c>
      <c r="W42" s="43" t="s">
        <v>52</v>
      </c>
      <c r="X42" s="43" t="s">
        <v>53</v>
      </c>
      <c r="Y42" s="43" t="s">
        <v>54</v>
      </c>
      <c r="Z42" s="43" t="s">
        <v>151</v>
      </c>
      <c r="AA42" s="43" t="s">
        <v>150</v>
      </c>
      <c r="AB42" s="43" t="s">
        <v>149</v>
      </c>
      <c r="AC42" s="43" t="s">
        <v>67</v>
      </c>
      <c r="AD42" s="43" t="s">
        <v>148</v>
      </c>
      <c r="AE42" s="43">
        <v>2.9</v>
      </c>
      <c r="AF42" s="95"/>
    </row>
    <row r="43" spans="1:32" ht="20.25" customHeight="1">
      <c r="A43" s="22"/>
      <c r="B43" s="65"/>
      <c r="C43" s="10"/>
      <c r="D43" s="10"/>
      <c r="E43" s="22"/>
      <c r="F43" s="22"/>
      <c r="G43" s="22"/>
      <c r="H43" s="2"/>
      <c r="I43" s="1"/>
      <c r="J43" s="22"/>
      <c r="K43" s="2"/>
      <c r="L43" s="2"/>
      <c r="M43" s="22"/>
      <c r="N43" s="22"/>
      <c r="O43" s="1"/>
      <c r="P43" s="22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1"/>
    </row>
    <row r="44" spans="1:32" ht="20.25" customHeight="1">
      <c r="A44" s="78" t="s">
        <v>50</v>
      </c>
      <c r="B44" s="62">
        <v>1017.8</v>
      </c>
      <c r="C44" s="29">
        <v>2.6</v>
      </c>
      <c r="D44" s="29">
        <v>6</v>
      </c>
      <c r="E44" s="29">
        <v>-0.1</v>
      </c>
      <c r="F44" s="29">
        <v>21</v>
      </c>
      <c r="G44" s="29">
        <v>-8.2</v>
      </c>
      <c r="H44" s="67">
        <v>80</v>
      </c>
      <c r="I44" s="29">
        <v>326.7</v>
      </c>
      <c r="J44" s="29">
        <v>71.6</v>
      </c>
      <c r="K44" s="30">
        <v>181</v>
      </c>
      <c r="L44" s="30">
        <v>67</v>
      </c>
      <c r="M44" s="29">
        <v>62.6</v>
      </c>
      <c r="N44" s="29">
        <v>3.3</v>
      </c>
      <c r="O44" s="1">
        <v>23.9</v>
      </c>
      <c r="P44" s="22" t="s">
        <v>29</v>
      </c>
      <c r="Q44" s="39" t="s">
        <v>185</v>
      </c>
      <c r="R44" s="39" t="s">
        <v>147</v>
      </c>
      <c r="S44" s="71" t="s">
        <v>146</v>
      </c>
      <c r="T44" s="71" t="s">
        <v>145</v>
      </c>
      <c r="U44" s="71" t="s">
        <v>144</v>
      </c>
      <c r="V44" s="71" t="s">
        <v>143</v>
      </c>
      <c r="W44" s="71" t="s">
        <v>71</v>
      </c>
      <c r="X44" s="71" t="s">
        <v>70</v>
      </c>
      <c r="Y44" s="71" t="s">
        <v>142</v>
      </c>
      <c r="Z44" s="71" t="s">
        <v>141</v>
      </c>
      <c r="AA44" s="71" t="s">
        <v>140</v>
      </c>
      <c r="AB44" s="71" t="s">
        <v>139</v>
      </c>
      <c r="AC44" s="71" t="s">
        <v>138</v>
      </c>
      <c r="AD44" s="71" t="s">
        <v>96</v>
      </c>
      <c r="AE44" s="71">
        <v>0.3</v>
      </c>
      <c r="AF44" s="1"/>
    </row>
    <row r="45" spans="1:32" ht="20.25" customHeight="1">
      <c r="A45" s="110" t="s">
        <v>193</v>
      </c>
      <c r="B45" s="62">
        <v>1018.9</v>
      </c>
      <c r="C45" s="29">
        <v>2.8</v>
      </c>
      <c r="D45" s="29">
        <v>6.5</v>
      </c>
      <c r="E45" s="29">
        <v>-0.3</v>
      </c>
      <c r="F45" s="29">
        <v>23.6</v>
      </c>
      <c r="G45" s="29">
        <v>-9.4</v>
      </c>
      <c r="H45" s="67">
        <v>77</v>
      </c>
      <c r="I45" s="29">
        <v>199.4</v>
      </c>
      <c r="J45" s="29">
        <v>50.7</v>
      </c>
      <c r="K45" s="30">
        <v>161</v>
      </c>
      <c r="L45" s="30">
        <v>59</v>
      </c>
      <c r="M45" s="29">
        <v>88.5</v>
      </c>
      <c r="N45" s="29">
        <v>2.9</v>
      </c>
      <c r="O45" s="1">
        <v>22.6</v>
      </c>
      <c r="P45" s="22" t="s">
        <v>33</v>
      </c>
      <c r="Q45" s="39" t="s">
        <v>185</v>
      </c>
      <c r="R45" s="39" t="s">
        <v>137</v>
      </c>
      <c r="S45" s="71" t="s">
        <v>94</v>
      </c>
      <c r="T45" s="71" t="s">
        <v>136</v>
      </c>
      <c r="U45" s="71" t="s">
        <v>74</v>
      </c>
      <c r="V45" s="71" t="s">
        <v>110</v>
      </c>
      <c r="W45" s="71" t="s">
        <v>94</v>
      </c>
      <c r="X45" s="71" t="s">
        <v>68</v>
      </c>
      <c r="Y45" s="71" t="s">
        <v>125</v>
      </c>
      <c r="Z45" s="71" t="s">
        <v>135</v>
      </c>
      <c r="AA45" s="71" t="s">
        <v>134</v>
      </c>
      <c r="AB45" s="71" t="s">
        <v>100</v>
      </c>
      <c r="AC45" s="71" t="s">
        <v>119</v>
      </c>
      <c r="AD45" s="71" t="s">
        <v>133</v>
      </c>
      <c r="AE45" s="71" t="s">
        <v>83</v>
      </c>
      <c r="AF45" s="1"/>
    </row>
    <row r="46" spans="1:32" ht="20.25" customHeight="1">
      <c r="A46" s="110" t="s">
        <v>194</v>
      </c>
      <c r="B46" s="62">
        <v>1017.8</v>
      </c>
      <c r="C46" s="29">
        <v>5.7</v>
      </c>
      <c r="D46" s="29">
        <v>10.5</v>
      </c>
      <c r="E46" s="29">
        <v>1.9</v>
      </c>
      <c r="F46" s="29">
        <v>27.1</v>
      </c>
      <c r="G46" s="29">
        <v>-5.1</v>
      </c>
      <c r="H46" s="67">
        <v>73</v>
      </c>
      <c r="I46" s="29">
        <v>172.1</v>
      </c>
      <c r="J46" s="29">
        <v>50.9</v>
      </c>
      <c r="K46" s="30">
        <v>99</v>
      </c>
      <c r="L46" s="30">
        <v>25</v>
      </c>
      <c r="M46" s="29">
        <v>142.9</v>
      </c>
      <c r="N46" s="29">
        <v>2.8</v>
      </c>
      <c r="O46" s="1">
        <v>23</v>
      </c>
      <c r="P46" s="22" t="s">
        <v>33</v>
      </c>
      <c r="Q46" s="39" t="s">
        <v>186</v>
      </c>
      <c r="R46" s="39" t="s">
        <v>132</v>
      </c>
      <c r="S46" s="71" t="s">
        <v>131</v>
      </c>
      <c r="T46" s="71" t="s">
        <v>116</v>
      </c>
      <c r="U46" s="71" t="s">
        <v>128</v>
      </c>
      <c r="V46" s="71" t="s">
        <v>130</v>
      </c>
      <c r="W46" s="71" t="s">
        <v>56</v>
      </c>
      <c r="X46" s="71">
        <v>0.9</v>
      </c>
      <c r="Y46" s="71" t="s">
        <v>57</v>
      </c>
      <c r="Z46" s="71" t="s">
        <v>58</v>
      </c>
      <c r="AA46" s="71" t="s">
        <v>129</v>
      </c>
      <c r="AB46" s="71" t="s">
        <v>55</v>
      </c>
      <c r="AC46" s="71" t="s">
        <v>59</v>
      </c>
      <c r="AD46" s="71" t="s">
        <v>60</v>
      </c>
      <c r="AE46" s="71">
        <v>0.5</v>
      </c>
      <c r="AF46" s="1"/>
    </row>
    <row r="47" spans="1:32" ht="20.25" customHeight="1">
      <c r="A47" s="110" t="s">
        <v>195</v>
      </c>
      <c r="B47" s="62">
        <v>1016.3</v>
      </c>
      <c r="C47" s="29">
        <v>11.5</v>
      </c>
      <c r="D47" s="29">
        <v>17</v>
      </c>
      <c r="E47" s="29">
        <v>6.8</v>
      </c>
      <c r="F47" s="29">
        <v>31.6</v>
      </c>
      <c r="G47" s="29">
        <v>-1</v>
      </c>
      <c r="H47" s="67">
        <v>71</v>
      </c>
      <c r="I47" s="29">
        <v>153.4</v>
      </c>
      <c r="J47" s="29">
        <v>64.4</v>
      </c>
      <c r="K47" s="30">
        <v>6</v>
      </c>
      <c r="L47" s="30">
        <v>4</v>
      </c>
      <c r="M47" s="29">
        <v>189</v>
      </c>
      <c r="N47" s="29">
        <v>2.8</v>
      </c>
      <c r="O47" s="1">
        <v>26.7</v>
      </c>
      <c r="P47" s="22" t="s">
        <v>34</v>
      </c>
      <c r="Q47" s="39" t="s">
        <v>128</v>
      </c>
      <c r="R47" s="165">
        <v>0.3</v>
      </c>
      <c r="S47" s="71">
        <v>0.4</v>
      </c>
      <c r="T47" s="71" t="s">
        <v>83</v>
      </c>
      <c r="U47" s="166" t="s">
        <v>222</v>
      </c>
      <c r="V47" s="71" t="s">
        <v>107</v>
      </c>
      <c r="W47" s="71" t="s">
        <v>127</v>
      </c>
      <c r="X47" s="71" t="s">
        <v>126</v>
      </c>
      <c r="Y47" s="71" t="s">
        <v>111</v>
      </c>
      <c r="Z47" s="71" t="s">
        <v>125</v>
      </c>
      <c r="AA47" s="71" t="s">
        <v>124</v>
      </c>
      <c r="AB47" s="71" t="s">
        <v>123</v>
      </c>
      <c r="AC47" s="71" t="s">
        <v>115</v>
      </c>
      <c r="AD47" s="71" t="s">
        <v>119</v>
      </c>
      <c r="AE47" s="71">
        <v>0.2</v>
      </c>
      <c r="AF47" s="1"/>
    </row>
    <row r="48" spans="1:32" ht="20.25" customHeight="1">
      <c r="A48" s="1"/>
      <c r="B48" s="66"/>
      <c r="C48" s="22"/>
      <c r="D48" s="22"/>
      <c r="E48" s="22"/>
      <c r="F48" s="22"/>
      <c r="G48" s="22"/>
      <c r="H48" s="68"/>
      <c r="I48" s="22"/>
      <c r="J48" s="22"/>
      <c r="K48" s="40"/>
      <c r="L48" s="40"/>
      <c r="M48" s="22"/>
      <c r="N48" s="22"/>
      <c r="O48" s="1"/>
      <c r="P48" s="22"/>
      <c r="Q48" s="38"/>
      <c r="R48" s="38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1"/>
    </row>
    <row r="49" spans="1:32" ht="20.25" customHeight="1">
      <c r="A49" s="110" t="s">
        <v>196</v>
      </c>
      <c r="B49" s="62">
        <v>1012.2</v>
      </c>
      <c r="C49" s="29">
        <v>16.5</v>
      </c>
      <c r="D49" s="29">
        <v>21.8</v>
      </c>
      <c r="E49" s="29">
        <v>11.9</v>
      </c>
      <c r="F49" s="29">
        <v>32.4</v>
      </c>
      <c r="G49" s="29">
        <v>3.3</v>
      </c>
      <c r="H49" s="67">
        <v>74</v>
      </c>
      <c r="I49" s="29">
        <v>149.3</v>
      </c>
      <c r="J49" s="29">
        <v>87.7</v>
      </c>
      <c r="K49" s="30" t="s">
        <v>185</v>
      </c>
      <c r="L49" s="30" t="s">
        <v>185</v>
      </c>
      <c r="M49" s="29">
        <v>209.9</v>
      </c>
      <c r="N49" s="29">
        <v>2.5</v>
      </c>
      <c r="O49" s="50">
        <v>22.6</v>
      </c>
      <c r="P49" s="22" t="s">
        <v>33</v>
      </c>
      <c r="Q49" s="39" t="s">
        <v>122</v>
      </c>
      <c r="R49" s="39" t="s">
        <v>185</v>
      </c>
      <c r="S49" s="71" t="s">
        <v>185</v>
      </c>
      <c r="T49" s="71" t="s">
        <v>185</v>
      </c>
      <c r="U49" s="71" t="s">
        <v>185</v>
      </c>
      <c r="V49" s="71" t="s">
        <v>121</v>
      </c>
      <c r="W49" s="71" t="s">
        <v>120</v>
      </c>
      <c r="X49" s="71" t="s">
        <v>119</v>
      </c>
      <c r="Y49" s="71" t="s">
        <v>91</v>
      </c>
      <c r="Z49" s="71" t="s">
        <v>118</v>
      </c>
      <c r="AA49" s="71" t="s">
        <v>117</v>
      </c>
      <c r="AB49" s="71" t="s">
        <v>116</v>
      </c>
      <c r="AC49" s="71" t="s">
        <v>115</v>
      </c>
      <c r="AD49" s="71" t="s">
        <v>185</v>
      </c>
      <c r="AE49" s="71">
        <v>0.3</v>
      </c>
      <c r="AF49" s="1"/>
    </row>
    <row r="50" spans="1:32" ht="20.25" customHeight="1">
      <c r="A50" s="110" t="s">
        <v>197</v>
      </c>
      <c r="B50" s="62">
        <v>1008.9</v>
      </c>
      <c r="C50" s="29">
        <v>20.4</v>
      </c>
      <c r="D50" s="29">
        <v>24.9</v>
      </c>
      <c r="E50" s="29">
        <v>16.7</v>
      </c>
      <c r="F50" s="29">
        <v>36.1</v>
      </c>
      <c r="G50" s="29">
        <v>8.6</v>
      </c>
      <c r="H50" s="67">
        <v>80</v>
      </c>
      <c r="I50" s="29">
        <v>200.5</v>
      </c>
      <c r="J50" s="29">
        <v>133.2</v>
      </c>
      <c r="K50" s="30" t="s">
        <v>185</v>
      </c>
      <c r="L50" s="30" t="s">
        <v>185</v>
      </c>
      <c r="M50" s="29">
        <v>168.8</v>
      </c>
      <c r="N50" s="29">
        <v>2.1</v>
      </c>
      <c r="O50" s="50">
        <v>16.5</v>
      </c>
      <c r="P50" s="22" t="s">
        <v>32</v>
      </c>
      <c r="Q50" s="39" t="s">
        <v>114</v>
      </c>
      <c r="R50" s="39" t="s">
        <v>185</v>
      </c>
      <c r="S50" s="71" t="s">
        <v>185</v>
      </c>
      <c r="T50" s="71" t="s">
        <v>185</v>
      </c>
      <c r="U50" s="71" t="s">
        <v>185</v>
      </c>
      <c r="V50" s="71" t="s">
        <v>113</v>
      </c>
      <c r="W50" s="71" t="s">
        <v>112</v>
      </c>
      <c r="X50" s="71" t="s">
        <v>93</v>
      </c>
      <c r="Y50" s="71">
        <v>0.7</v>
      </c>
      <c r="Z50" s="71" t="s">
        <v>111</v>
      </c>
      <c r="AA50" s="71" t="s">
        <v>110</v>
      </c>
      <c r="AB50" s="71" t="s">
        <v>109</v>
      </c>
      <c r="AC50" s="71" t="s">
        <v>80</v>
      </c>
      <c r="AD50" s="71" t="s">
        <v>185</v>
      </c>
      <c r="AE50" s="71">
        <v>0.5</v>
      </c>
      <c r="AF50" s="1"/>
    </row>
    <row r="51" spans="1:32" ht="20.25" customHeight="1">
      <c r="A51" s="110" t="s">
        <v>198</v>
      </c>
      <c r="B51" s="62">
        <v>1008.5</v>
      </c>
      <c r="C51" s="29">
        <v>24.8</v>
      </c>
      <c r="D51" s="29">
        <v>29.1</v>
      </c>
      <c r="E51" s="29">
        <v>21.3</v>
      </c>
      <c r="F51" s="29">
        <v>36.9</v>
      </c>
      <c r="G51" s="29">
        <v>12.9</v>
      </c>
      <c r="H51" s="67">
        <v>82</v>
      </c>
      <c r="I51" s="29">
        <v>244.3</v>
      </c>
      <c r="J51" s="29">
        <v>234.4</v>
      </c>
      <c r="K51" s="30" t="s">
        <v>185</v>
      </c>
      <c r="L51" s="30" t="s">
        <v>185</v>
      </c>
      <c r="M51" s="29">
        <v>183.1</v>
      </c>
      <c r="N51" s="29">
        <v>2.1</v>
      </c>
      <c r="O51" s="50">
        <v>23.2</v>
      </c>
      <c r="P51" s="22" t="s">
        <v>34</v>
      </c>
      <c r="Q51" s="39" t="s">
        <v>108</v>
      </c>
      <c r="R51" s="39" t="s">
        <v>185</v>
      </c>
      <c r="S51" s="71" t="s">
        <v>185</v>
      </c>
      <c r="T51" s="71" t="s">
        <v>185</v>
      </c>
      <c r="U51" s="71" t="s">
        <v>185</v>
      </c>
      <c r="V51" s="71" t="s">
        <v>107</v>
      </c>
      <c r="W51" s="71" t="s">
        <v>106</v>
      </c>
      <c r="X51" s="71" t="s">
        <v>79</v>
      </c>
      <c r="Y51" s="71">
        <v>0.5</v>
      </c>
      <c r="Z51" s="71" t="s">
        <v>79</v>
      </c>
      <c r="AA51" s="71" t="s">
        <v>105</v>
      </c>
      <c r="AB51" s="71" t="s">
        <v>101</v>
      </c>
      <c r="AC51" s="71" t="s">
        <v>104</v>
      </c>
      <c r="AD51" s="71" t="s">
        <v>185</v>
      </c>
      <c r="AE51" s="71">
        <v>0.4</v>
      </c>
      <c r="AF51" s="1"/>
    </row>
    <row r="52" spans="1:32" ht="20.25" customHeight="1">
      <c r="A52" s="110" t="s">
        <v>199</v>
      </c>
      <c r="B52" s="62">
        <v>1009.3</v>
      </c>
      <c r="C52" s="29">
        <v>26.2</v>
      </c>
      <c r="D52" s="29">
        <v>31.2</v>
      </c>
      <c r="E52" s="29">
        <v>22.4</v>
      </c>
      <c r="F52" s="29">
        <v>38</v>
      </c>
      <c r="G52" s="29">
        <v>14.5</v>
      </c>
      <c r="H52" s="67">
        <v>79</v>
      </c>
      <c r="I52" s="29">
        <v>171.2</v>
      </c>
      <c r="J52" s="29">
        <v>167</v>
      </c>
      <c r="K52" s="30" t="s">
        <v>185</v>
      </c>
      <c r="L52" s="30" t="s">
        <v>185</v>
      </c>
      <c r="M52" s="29">
        <v>236.6</v>
      </c>
      <c r="N52" s="29">
        <v>2</v>
      </c>
      <c r="O52" s="50">
        <v>22</v>
      </c>
      <c r="P52" s="22" t="s">
        <v>34</v>
      </c>
      <c r="Q52" s="39" t="s">
        <v>103</v>
      </c>
      <c r="R52" s="39" t="s">
        <v>185</v>
      </c>
      <c r="S52" s="71" t="s">
        <v>185</v>
      </c>
      <c r="T52" s="71" t="s">
        <v>185</v>
      </c>
      <c r="U52" s="71" t="s">
        <v>185</v>
      </c>
      <c r="V52" s="71" t="s">
        <v>102</v>
      </c>
      <c r="W52" s="71" t="s">
        <v>101</v>
      </c>
      <c r="X52" s="71" t="s">
        <v>87</v>
      </c>
      <c r="Y52" s="71">
        <v>0.5</v>
      </c>
      <c r="Z52" s="71" t="s">
        <v>100</v>
      </c>
      <c r="AA52" s="71" t="s">
        <v>99</v>
      </c>
      <c r="AB52" s="71" t="s">
        <v>98</v>
      </c>
      <c r="AC52" s="71" t="s">
        <v>97</v>
      </c>
      <c r="AD52" s="71" t="s">
        <v>185</v>
      </c>
      <c r="AE52" s="71">
        <v>0.3</v>
      </c>
      <c r="AF52" s="1"/>
    </row>
    <row r="53" spans="1:32" ht="20.25" customHeight="1">
      <c r="A53" s="1"/>
      <c r="B53" s="66"/>
      <c r="C53" s="22"/>
      <c r="D53" s="22"/>
      <c r="E53" s="22"/>
      <c r="F53" s="22"/>
      <c r="G53" s="22"/>
      <c r="H53" s="68"/>
      <c r="I53" s="22"/>
      <c r="J53" s="22"/>
      <c r="K53" s="40"/>
      <c r="L53" s="40"/>
      <c r="M53" s="22"/>
      <c r="N53" s="22"/>
      <c r="O53" s="1"/>
      <c r="P53" s="22"/>
      <c r="Q53" s="38"/>
      <c r="R53" s="38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1"/>
    </row>
    <row r="54" spans="1:32" ht="20.25" customHeight="1">
      <c r="A54" s="110" t="s">
        <v>200</v>
      </c>
      <c r="B54" s="62">
        <v>1012.3</v>
      </c>
      <c r="C54" s="29">
        <v>21.9</v>
      </c>
      <c r="D54" s="29">
        <v>26.8</v>
      </c>
      <c r="E54" s="29">
        <v>18.4</v>
      </c>
      <c r="F54" s="29">
        <v>35.8</v>
      </c>
      <c r="G54" s="29">
        <v>8.7</v>
      </c>
      <c r="H54" s="67">
        <v>79</v>
      </c>
      <c r="I54" s="29">
        <v>267</v>
      </c>
      <c r="J54" s="29">
        <v>17.3</v>
      </c>
      <c r="K54" s="30" t="s">
        <v>185</v>
      </c>
      <c r="L54" s="30" t="s">
        <v>185</v>
      </c>
      <c r="M54" s="29">
        <v>156.2</v>
      </c>
      <c r="N54" s="29">
        <v>2.1</v>
      </c>
      <c r="O54" s="50">
        <v>32.8</v>
      </c>
      <c r="P54" s="22" t="s">
        <v>32</v>
      </c>
      <c r="Q54" s="39" t="s">
        <v>96</v>
      </c>
      <c r="R54" s="39" t="s">
        <v>186</v>
      </c>
      <c r="S54" s="71" t="s">
        <v>186</v>
      </c>
      <c r="T54" s="71" t="s">
        <v>186</v>
      </c>
      <c r="U54" s="71" t="s">
        <v>186</v>
      </c>
      <c r="V54" s="71" t="s">
        <v>95</v>
      </c>
      <c r="W54" s="71" t="s">
        <v>94</v>
      </c>
      <c r="X54" s="71" t="s">
        <v>90</v>
      </c>
      <c r="Y54" s="71">
        <v>0.7</v>
      </c>
      <c r="Z54" s="71" t="s">
        <v>93</v>
      </c>
      <c r="AA54" s="71" t="s">
        <v>92</v>
      </c>
      <c r="AB54" s="71" t="s">
        <v>76</v>
      </c>
      <c r="AC54" s="71" t="s">
        <v>91</v>
      </c>
      <c r="AD54" s="71" t="s">
        <v>186</v>
      </c>
      <c r="AE54" s="71">
        <v>0.1</v>
      </c>
      <c r="AF54" s="1"/>
    </row>
    <row r="55" spans="1:32" ht="20.25" customHeight="1">
      <c r="A55" s="110" t="s">
        <v>201</v>
      </c>
      <c r="B55" s="62">
        <v>1017.6</v>
      </c>
      <c r="C55" s="29">
        <v>15.8</v>
      </c>
      <c r="D55" s="29">
        <v>20.7</v>
      </c>
      <c r="E55" s="29">
        <v>12.1</v>
      </c>
      <c r="F55" s="29">
        <v>33</v>
      </c>
      <c r="G55" s="29">
        <v>3.1</v>
      </c>
      <c r="H55" s="67">
        <v>78</v>
      </c>
      <c r="I55" s="29">
        <v>214.3</v>
      </c>
      <c r="J55" s="29">
        <v>134.7</v>
      </c>
      <c r="K55" s="30" t="s">
        <v>186</v>
      </c>
      <c r="L55" s="30" t="s">
        <v>184</v>
      </c>
      <c r="M55" s="29">
        <v>151.6</v>
      </c>
      <c r="N55" s="29">
        <v>2.1</v>
      </c>
      <c r="O55" s="50">
        <v>20.2</v>
      </c>
      <c r="P55" s="22" t="s">
        <v>34</v>
      </c>
      <c r="Q55" s="39" t="s">
        <v>90</v>
      </c>
      <c r="R55" s="39" t="s">
        <v>186</v>
      </c>
      <c r="S55" s="71" t="s">
        <v>186</v>
      </c>
      <c r="T55" s="71" t="s">
        <v>186</v>
      </c>
      <c r="U55" s="71" t="s">
        <v>186</v>
      </c>
      <c r="V55" s="71" t="s">
        <v>89</v>
      </c>
      <c r="W55" s="71" t="s">
        <v>88</v>
      </c>
      <c r="X55" s="71" t="s">
        <v>87</v>
      </c>
      <c r="Y55" s="71">
        <v>0.7</v>
      </c>
      <c r="Z55" s="71" t="s">
        <v>86</v>
      </c>
      <c r="AA55" s="71" t="s">
        <v>85</v>
      </c>
      <c r="AB55" s="71" t="s">
        <v>76</v>
      </c>
      <c r="AC55" s="71" t="s">
        <v>84</v>
      </c>
      <c r="AD55" s="71" t="s">
        <v>186</v>
      </c>
      <c r="AE55" s="71">
        <v>0</v>
      </c>
      <c r="AF55" s="1"/>
    </row>
    <row r="56" spans="1:32" ht="20.25" customHeight="1">
      <c r="A56" s="110" t="s">
        <v>202</v>
      </c>
      <c r="B56" s="62">
        <v>1020</v>
      </c>
      <c r="C56" s="29">
        <v>10.6</v>
      </c>
      <c r="D56" s="29">
        <v>15.4</v>
      </c>
      <c r="E56" s="29">
        <v>6.9</v>
      </c>
      <c r="F56" s="29">
        <v>28.4</v>
      </c>
      <c r="G56" s="29">
        <v>-0.4</v>
      </c>
      <c r="H56" s="67">
        <v>77</v>
      </c>
      <c r="I56" s="29">
        <v>220</v>
      </c>
      <c r="J56" s="29">
        <v>64.7</v>
      </c>
      <c r="K56" s="30">
        <v>8</v>
      </c>
      <c r="L56" s="30">
        <v>8</v>
      </c>
      <c r="M56" s="29">
        <v>122</v>
      </c>
      <c r="N56" s="29">
        <v>2.5</v>
      </c>
      <c r="O56" s="50">
        <v>20.4</v>
      </c>
      <c r="P56" s="22" t="s">
        <v>30</v>
      </c>
      <c r="Q56" s="165">
        <v>0.1</v>
      </c>
      <c r="R56" s="165">
        <v>0.2</v>
      </c>
      <c r="S56" s="71">
        <v>0.4</v>
      </c>
      <c r="T56" s="71" t="s">
        <v>186</v>
      </c>
      <c r="U56" s="71" t="s">
        <v>186</v>
      </c>
      <c r="V56" s="71" t="s">
        <v>82</v>
      </c>
      <c r="W56" s="71" t="s">
        <v>81</v>
      </c>
      <c r="X56" s="71" t="s">
        <v>80</v>
      </c>
      <c r="Y56" s="71" t="s">
        <v>79</v>
      </c>
      <c r="Z56" s="71" t="s">
        <v>78</v>
      </c>
      <c r="AA56" s="71" t="s">
        <v>77</v>
      </c>
      <c r="AB56" s="71" t="s">
        <v>76</v>
      </c>
      <c r="AC56" s="71" t="s">
        <v>75</v>
      </c>
      <c r="AD56" s="71">
        <v>0.9</v>
      </c>
      <c r="AE56" s="71">
        <v>0.1</v>
      </c>
      <c r="AF56" s="1"/>
    </row>
    <row r="57" spans="1:32" ht="20.25" customHeight="1">
      <c r="A57" s="111" t="s">
        <v>203</v>
      </c>
      <c r="B57" s="64">
        <v>1019</v>
      </c>
      <c r="C57" s="33">
        <v>5.7</v>
      </c>
      <c r="D57" s="33">
        <v>9.4</v>
      </c>
      <c r="E57" s="33">
        <v>2.7</v>
      </c>
      <c r="F57" s="33">
        <v>22.8</v>
      </c>
      <c r="G57" s="33">
        <v>-6.4</v>
      </c>
      <c r="H57" s="69">
        <v>79</v>
      </c>
      <c r="I57" s="33">
        <v>344</v>
      </c>
      <c r="J57" s="33">
        <v>80</v>
      </c>
      <c r="K57" s="34">
        <v>84</v>
      </c>
      <c r="L57" s="34">
        <v>55</v>
      </c>
      <c r="M57" s="33">
        <v>70</v>
      </c>
      <c r="N57" s="33">
        <v>2.9</v>
      </c>
      <c r="O57" s="103">
        <v>27</v>
      </c>
      <c r="P57" s="35" t="s">
        <v>35</v>
      </c>
      <c r="Q57" s="41" t="s">
        <v>186</v>
      </c>
      <c r="R57" s="41" t="s">
        <v>69</v>
      </c>
      <c r="S57" s="73" t="s">
        <v>74</v>
      </c>
      <c r="T57" s="73" t="s">
        <v>73</v>
      </c>
      <c r="U57" s="73">
        <v>0.3</v>
      </c>
      <c r="V57" s="73" t="s">
        <v>72</v>
      </c>
      <c r="W57" s="73" t="s">
        <v>71</v>
      </c>
      <c r="X57" s="73" t="s">
        <v>70</v>
      </c>
      <c r="Y57" s="73" t="s">
        <v>69</v>
      </c>
      <c r="Z57" s="73" t="s">
        <v>68</v>
      </c>
      <c r="AA57" s="73" t="s">
        <v>67</v>
      </c>
      <c r="AB57" s="73" t="s">
        <v>66</v>
      </c>
      <c r="AC57" s="73" t="s">
        <v>65</v>
      </c>
      <c r="AD57" s="73" t="s">
        <v>64</v>
      </c>
      <c r="AE57" s="73">
        <v>0.2</v>
      </c>
      <c r="AF57" s="1"/>
    </row>
    <row r="58" spans="1:32" ht="20.25" customHeight="1">
      <c r="A58" s="112" t="s">
        <v>206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81"/>
      <c r="T58" s="81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"/>
      <c r="AF58" s="1"/>
    </row>
    <row r="59" spans="1:32" ht="20.25" customHeight="1">
      <c r="A59" s="112" t="s">
        <v>207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0.25" customHeight="1">
      <c r="A60" s="112" t="s">
        <v>205</v>
      </c>
      <c r="B60" s="1"/>
      <c r="C60" s="94"/>
      <c r="D60" s="94"/>
      <c r="E60" s="9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0.25" customHeight="1">
      <c r="A61" s="1" t="s">
        <v>46</v>
      </c>
      <c r="B61" s="1"/>
      <c r="C61" s="1"/>
      <c r="D61" s="1"/>
      <c r="E61" s="1"/>
      <c r="F61" s="1"/>
      <c r="G61" s="1"/>
      <c r="H61" s="94"/>
      <c r="I61" s="94"/>
      <c r="J61" s="9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0.25" customHeight="1">
      <c r="A62" s="112" t="s">
        <v>214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20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sheetProtection/>
  <mergeCells count="53">
    <mergeCell ref="AD9:AD10"/>
    <mergeCell ref="AB9:AB10"/>
    <mergeCell ref="Z9:Z10"/>
    <mergeCell ref="I5:U5"/>
    <mergeCell ref="I6:U6"/>
    <mergeCell ref="A9:A10"/>
    <mergeCell ref="B10:B11"/>
    <mergeCell ref="Q8:AD8"/>
    <mergeCell ref="I9:I10"/>
    <mergeCell ref="G10:G11"/>
    <mergeCell ref="AC9:AC10"/>
    <mergeCell ref="AA9:AA10"/>
    <mergeCell ref="J36:U36"/>
    <mergeCell ref="K38:L38"/>
    <mergeCell ref="N38:P38"/>
    <mergeCell ref="P9:P11"/>
    <mergeCell ref="S9:U10"/>
    <mergeCell ref="V9:X10"/>
    <mergeCell ref="Y10:Y11"/>
    <mergeCell ref="N9:N10"/>
    <mergeCell ref="A4:AE4"/>
    <mergeCell ref="K8:L8"/>
    <mergeCell ref="N8:P8"/>
    <mergeCell ref="AE8:AE10"/>
    <mergeCell ref="F9:G9"/>
    <mergeCell ref="O39:O40"/>
    <mergeCell ref="C10:C11"/>
    <mergeCell ref="D10:D11"/>
    <mergeCell ref="E10:E11"/>
    <mergeCell ref="F10:F11"/>
    <mergeCell ref="O9:O10"/>
    <mergeCell ref="A35:AE35"/>
    <mergeCell ref="A39:A40"/>
    <mergeCell ref="F39:G39"/>
    <mergeCell ref="I39:I40"/>
    <mergeCell ref="N39:N40"/>
    <mergeCell ref="B40:B41"/>
    <mergeCell ref="C40:C41"/>
    <mergeCell ref="D40:D41"/>
    <mergeCell ref="F40:F41"/>
    <mergeCell ref="E40:E41"/>
    <mergeCell ref="G40:G41"/>
    <mergeCell ref="P39:P41"/>
    <mergeCell ref="S39:U40"/>
    <mergeCell ref="Y40:Y41"/>
    <mergeCell ref="V39:X40"/>
    <mergeCell ref="AE38:AE40"/>
    <mergeCell ref="AC39:AC40"/>
    <mergeCell ref="AD39:AD40"/>
    <mergeCell ref="Z39:Z40"/>
    <mergeCell ref="AA39:AA40"/>
    <mergeCell ref="AB39:AB40"/>
    <mergeCell ref="Q38:AD38"/>
  </mergeCells>
  <printOptions horizontalCentered="1"/>
  <pageMargins left="0.4724409448818898" right="0.4724409448818898" top="0.5905511811023623" bottom="0.3937007874015748" header="0" footer="0"/>
  <pageSetup fitToHeight="1" fitToWidth="1" horizontalDpi="200" verticalDpi="2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tabSelected="1" zoomScale="75" zoomScaleNormal="75" zoomScalePageLayoutView="0" workbookViewId="0" topLeftCell="A39">
      <selection activeCell="P61" sqref="P61"/>
    </sheetView>
  </sheetViews>
  <sheetFormatPr defaultColWidth="10.59765625" defaultRowHeight="15"/>
  <cols>
    <col min="1" max="1" width="15.59765625" style="87" customWidth="1"/>
    <col min="2" max="2" width="10.3984375" style="87" customWidth="1"/>
    <col min="3" max="8" width="9.3984375" style="87" customWidth="1"/>
    <col min="9" max="9" width="10.59765625" style="87" customWidth="1"/>
    <col min="10" max="12" width="9.3984375" style="87" customWidth="1"/>
    <col min="13" max="13" width="11.59765625" style="87" customWidth="1"/>
    <col min="14" max="24" width="9.3984375" style="87" customWidth="1"/>
    <col min="25" max="25" width="10.59765625" style="87" customWidth="1"/>
    <col min="26" max="31" width="9.3984375" style="87" customWidth="1"/>
    <col min="32" max="32" width="11.8984375" style="87" customWidth="1"/>
    <col min="33" max="16384" width="10.59765625" style="87" customWidth="1"/>
  </cols>
  <sheetData>
    <row r="1" spans="1:34" ht="20.25" customHeight="1">
      <c r="A1" s="42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 t="s">
        <v>209</v>
      </c>
      <c r="AF1" s="1"/>
      <c r="AG1" s="1"/>
      <c r="AH1" s="1"/>
    </row>
    <row r="2" spans="1:34" ht="20.25" customHeight="1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"/>
      <c r="AF2" s="1"/>
      <c r="AG2" s="1"/>
      <c r="AH2" s="1"/>
    </row>
    <row r="3" spans="1:34" ht="20.25" customHeight="1">
      <c r="A3" s="4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/>
      <c r="AF3" s="1"/>
      <c r="AG3" s="1"/>
      <c r="AH3" s="1"/>
    </row>
    <row r="4" spans="1:34" ht="18" customHeight="1">
      <c r="A4" s="163" t="s">
        <v>210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"/>
      <c r="AG4" s="1"/>
      <c r="AH4" s="1"/>
    </row>
    <row r="5" spans="1:34" ht="20.25" customHeight="1">
      <c r="A5" s="1"/>
      <c r="B5" s="10"/>
      <c r="C5" s="10"/>
      <c r="D5" s="10"/>
      <c r="E5" s="10"/>
      <c r="F5" s="10"/>
      <c r="G5" s="10"/>
      <c r="H5" s="10"/>
      <c r="I5" s="10"/>
      <c r="J5" s="160" t="s">
        <v>39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0"/>
      <c r="X5" s="1" t="s">
        <v>183</v>
      </c>
      <c r="Y5" s="10"/>
      <c r="Z5" s="10"/>
      <c r="AA5" s="10"/>
      <c r="AB5" s="10"/>
      <c r="AC5" s="10"/>
      <c r="AD5" s="10"/>
      <c r="AE5" s="10"/>
      <c r="AF5" s="1"/>
      <c r="AG5" s="1"/>
      <c r="AH5" s="1"/>
    </row>
    <row r="6" spans="1:34" ht="20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s">
        <v>47</v>
      </c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0.25" customHeight="1">
      <c r="A7" s="12"/>
      <c r="B7" s="12" t="s">
        <v>41</v>
      </c>
      <c r="C7" s="13" t="s">
        <v>181</v>
      </c>
      <c r="D7" s="13"/>
      <c r="E7" s="13"/>
      <c r="F7" s="13"/>
      <c r="G7" s="14"/>
      <c r="H7" s="12" t="s">
        <v>180</v>
      </c>
      <c r="I7" s="13" t="s">
        <v>179</v>
      </c>
      <c r="J7" s="14"/>
      <c r="K7" s="132" t="s">
        <v>215</v>
      </c>
      <c r="L7" s="157"/>
      <c r="M7" s="15" t="s">
        <v>178</v>
      </c>
      <c r="N7" s="164" t="s">
        <v>221</v>
      </c>
      <c r="O7" s="158"/>
      <c r="P7" s="159"/>
      <c r="Q7" s="132" t="s">
        <v>216</v>
      </c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28" t="s">
        <v>42</v>
      </c>
      <c r="AF7" s="16"/>
      <c r="AG7" s="1"/>
      <c r="AH7" s="1"/>
    </row>
    <row r="8" spans="1:34" ht="20.25" customHeight="1">
      <c r="A8" s="151" t="s">
        <v>14</v>
      </c>
      <c r="B8" s="17" t="s">
        <v>177</v>
      </c>
      <c r="C8" s="18" t="s">
        <v>176</v>
      </c>
      <c r="D8" s="18"/>
      <c r="E8" s="19"/>
      <c r="F8" s="152" t="s">
        <v>175</v>
      </c>
      <c r="G8" s="153"/>
      <c r="H8" s="17" t="s">
        <v>168</v>
      </c>
      <c r="I8" s="130" t="s">
        <v>171</v>
      </c>
      <c r="J8" s="20" t="s">
        <v>26</v>
      </c>
      <c r="K8" s="17" t="s">
        <v>174</v>
      </c>
      <c r="L8" s="17" t="s">
        <v>173</v>
      </c>
      <c r="M8" s="21" t="s">
        <v>172</v>
      </c>
      <c r="N8" s="131" t="s">
        <v>168</v>
      </c>
      <c r="O8" s="148" t="s">
        <v>15</v>
      </c>
      <c r="P8" s="137" t="s">
        <v>16</v>
      </c>
      <c r="Q8" s="22" t="s">
        <v>0</v>
      </c>
      <c r="R8" s="21" t="s">
        <v>1</v>
      </c>
      <c r="S8" s="140" t="s">
        <v>165</v>
      </c>
      <c r="T8" s="141"/>
      <c r="U8" s="142"/>
      <c r="V8" s="140" t="s">
        <v>164</v>
      </c>
      <c r="W8" s="141"/>
      <c r="X8" s="142"/>
      <c r="Y8" s="5" t="s">
        <v>25</v>
      </c>
      <c r="Z8" s="130" t="s">
        <v>163</v>
      </c>
      <c r="AA8" s="130" t="s">
        <v>162</v>
      </c>
      <c r="AB8" s="130" t="s">
        <v>161</v>
      </c>
      <c r="AC8" s="130" t="s">
        <v>27</v>
      </c>
      <c r="AD8" s="130" t="s">
        <v>2</v>
      </c>
      <c r="AE8" s="129"/>
      <c r="AF8" s="22"/>
      <c r="AG8" s="1"/>
      <c r="AH8" s="1"/>
    </row>
    <row r="9" spans="1:34" ht="20.25" customHeight="1">
      <c r="A9" s="151"/>
      <c r="B9" s="154" t="s">
        <v>160</v>
      </c>
      <c r="C9" s="135" t="s">
        <v>3</v>
      </c>
      <c r="D9" s="135" t="s">
        <v>159</v>
      </c>
      <c r="E9" s="135" t="s">
        <v>158</v>
      </c>
      <c r="F9" s="135" t="s">
        <v>159</v>
      </c>
      <c r="G9" s="135" t="s">
        <v>158</v>
      </c>
      <c r="H9" s="17"/>
      <c r="I9" s="131"/>
      <c r="J9" s="98" t="s">
        <v>28</v>
      </c>
      <c r="K9" s="17" t="s">
        <v>170</v>
      </c>
      <c r="L9" s="17" t="s">
        <v>170</v>
      </c>
      <c r="M9" s="23" t="s">
        <v>169</v>
      </c>
      <c r="N9" s="131"/>
      <c r="O9" s="148"/>
      <c r="P9" s="138"/>
      <c r="Q9" s="22" t="s">
        <v>167</v>
      </c>
      <c r="R9" s="21" t="s">
        <v>166</v>
      </c>
      <c r="S9" s="143"/>
      <c r="T9" s="144"/>
      <c r="U9" s="145"/>
      <c r="V9" s="143"/>
      <c r="W9" s="144"/>
      <c r="X9" s="145"/>
      <c r="Y9" s="146" t="s">
        <v>156</v>
      </c>
      <c r="Z9" s="131"/>
      <c r="AA9" s="131"/>
      <c r="AB9" s="131"/>
      <c r="AC9" s="131"/>
      <c r="AD9" s="131"/>
      <c r="AE9" s="129"/>
      <c r="AF9" s="22"/>
      <c r="AG9" s="1"/>
      <c r="AH9" s="1"/>
    </row>
    <row r="10" spans="1:34" ht="26.25" customHeight="1">
      <c r="A10" s="24"/>
      <c r="B10" s="155"/>
      <c r="C10" s="136"/>
      <c r="D10" s="136"/>
      <c r="E10" s="136"/>
      <c r="F10" s="136"/>
      <c r="G10" s="136"/>
      <c r="H10" s="24" t="s">
        <v>4</v>
      </c>
      <c r="I10" s="24" t="s">
        <v>5</v>
      </c>
      <c r="J10" s="24" t="s">
        <v>5</v>
      </c>
      <c r="K10" s="24" t="s">
        <v>6</v>
      </c>
      <c r="L10" s="24" t="s">
        <v>6</v>
      </c>
      <c r="M10" s="25" t="s">
        <v>157</v>
      </c>
      <c r="N10" s="24" t="s">
        <v>7</v>
      </c>
      <c r="O10" s="26" t="s">
        <v>7</v>
      </c>
      <c r="P10" s="139"/>
      <c r="Q10" s="24" t="s">
        <v>8</v>
      </c>
      <c r="R10" s="24" t="s">
        <v>8</v>
      </c>
      <c r="S10" s="24" t="s">
        <v>20</v>
      </c>
      <c r="T10" s="24" t="s">
        <v>21</v>
      </c>
      <c r="U10" s="24" t="s">
        <v>10</v>
      </c>
      <c r="V10" s="24" t="s">
        <v>11</v>
      </c>
      <c r="W10" s="24" t="s">
        <v>12</v>
      </c>
      <c r="X10" s="24" t="s">
        <v>13</v>
      </c>
      <c r="Y10" s="147"/>
      <c r="Z10" s="27" t="s">
        <v>155</v>
      </c>
      <c r="AA10" s="27" t="s">
        <v>154</v>
      </c>
      <c r="AB10" s="28"/>
      <c r="AC10" s="28"/>
      <c r="AD10" s="28"/>
      <c r="AE10" s="116" t="s">
        <v>217</v>
      </c>
      <c r="AF10" s="10"/>
      <c r="AG10" s="1"/>
      <c r="AH10" s="1"/>
    </row>
    <row r="11" spans="1:34" ht="20.25" customHeight="1">
      <c r="A11" s="113" t="s">
        <v>192</v>
      </c>
      <c r="B11" s="101">
        <f>AVERAGE(B13:B16,B18:B21,B23:B26)</f>
        <v>1014.8000000000001</v>
      </c>
      <c r="C11" s="101">
        <f>AVERAGE(C13:C16,C18:C21,C23:C26)</f>
        <v>13.658333333333333</v>
      </c>
      <c r="D11" s="101">
        <f>AVERAGE(D13:D16,D18:D21,D23:D26)</f>
        <v>17.641666666666666</v>
      </c>
      <c r="E11" s="101">
        <f>AVERAGE(E13:E16,E18:E21,E23:E26)</f>
        <v>9.716666666666667</v>
      </c>
      <c r="F11" s="101">
        <f>MAX(F13:F16,F18:F21,F23:F26)</f>
        <v>33.5</v>
      </c>
      <c r="G11" s="101">
        <f>MIN(G13:G16,G18:G21,G23:G26)</f>
        <v>-2.8</v>
      </c>
      <c r="H11" s="118">
        <f>AVERAGE(H13:H16,H18:H21,H23:H26)</f>
        <v>77.5</v>
      </c>
      <c r="I11" s="101">
        <f>SUM(I13:I16,I18:I21,I23:I26)</f>
        <v>2422</v>
      </c>
      <c r="J11" s="101">
        <f>MAX(J13:J16,J18:J21,J23:J26)</f>
        <v>103.5</v>
      </c>
      <c r="K11" s="118">
        <f>MAX(K13:K16,K18:K21,K23:K26)</f>
        <v>4</v>
      </c>
      <c r="L11" s="118">
        <f>MAX(L13:L16,L18:L21,L23:L26)</f>
        <v>4</v>
      </c>
      <c r="M11" s="101">
        <f>SUM(M13:M16,M18:M21,M23:M26)</f>
        <v>1807.8999999999996</v>
      </c>
      <c r="N11" s="101">
        <f>AVERAGE(N13:N16,N18:N21,N23:N26)</f>
        <v>2.4916666666666667</v>
      </c>
      <c r="O11" s="101">
        <f>MAX(O13:O16,O18:O21,O23:O26)</f>
        <v>12.7</v>
      </c>
      <c r="P11" s="106" t="s">
        <v>31</v>
      </c>
      <c r="Q11" s="77">
        <f>SUM(Q13:Q16,Q18:Q21,Q23:Q26)</f>
        <v>87</v>
      </c>
      <c r="R11" s="77">
        <f>SUM(R13:R16,R18:R21,R23:R26)</f>
        <v>33</v>
      </c>
      <c r="S11" s="77">
        <f>SUM(S13:S16,S18:S21,S23:S26)</f>
        <v>25</v>
      </c>
      <c r="T11" s="77" t="s">
        <v>184</v>
      </c>
      <c r="U11" s="77" t="s">
        <v>184</v>
      </c>
      <c r="V11" s="77">
        <f aca="true" t="shared" si="0" ref="V11:AD11">SUM(V13:V16,V18:V21,V23:V26)</f>
        <v>185</v>
      </c>
      <c r="W11" s="77">
        <f t="shared" si="0"/>
        <v>77</v>
      </c>
      <c r="X11" s="77">
        <f t="shared" si="0"/>
        <v>22</v>
      </c>
      <c r="Y11" s="77">
        <f t="shared" si="0"/>
        <v>13</v>
      </c>
      <c r="Z11" s="77">
        <f t="shared" si="0"/>
        <v>28</v>
      </c>
      <c r="AA11" s="77">
        <f t="shared" si="0"/>
        <v>221</v>
      </c>
      <c r="AB11" s="77">
        <f t="shared" si="0"/>
        <v>49</v>
      </c>
      <c r="AC11" s="77">
        <f t="shared" si="0"/>
        <v>37</v>
      </c>
      <c r="AD11" s="77">
        <f t="shared" si="0"/>
        <v>37</v>
      </c>
      <c r="AE11" s="77" t="s">
        <v>184</v>
      </c>
      <c r="AF11" s="88"/>
      <c r="AG11" s="1"/>
      <c r="AH11" s="1"/>
    </row>
    <row r="12" spans="1:34" ht="20.25" customHeight="1">
      <c r="A12" s="79"/>
      <c r="B12" s="1"/>
      <c r="C12" s="1"/>
      <c r="D12" s="1"/>
      <c r="E12" s="1"/>
      <c r="F12" s="1"/>
      <c r="G12" s="1"/>
      <c r="H12" s="119"/>
      <c r="I12" s="1"/>
      <c r="J12" s="1"/>
      <c r="K12" s="119"/>
      <c r="L12" s="119"/>
      <c r="M12" s="1"/>
      <c r="N12" s="1"/>
      <c r="O12" s="1"/>
      <c r="P12" s="82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88"/>
      <c r="AG12" s="1"/>
      <c r="AH12" s="1"/>
    </row>
    <row r="13" spans="1:34" ht="20.25" customHeight="1">
      <c r="A13" s="80" t="s">
        <v>50</v>
      </c>
      <c r="B13" s="50">
        <v>1018.8</v>
      </c>
      <c r="C13" s="50">
        <v>4.5</v>
      </c>
      <c r="D13" s="50">
        <v>7.7</v>
      </c>
      <c r="E13" s="50">
        <v>1.1</v>
      </c>
      <c r="F13" s="50">
        <v>14.9</v>
      </c>
      <c r="G13" s="50">
        <v>-2.7</v>
      </c>
      <c r="H13" s="120">
        <v>79</v>
      </c>
      <c r="I13" s="50">
        <v>174.5</v>
      </c>
      <c r="J13" s="50">
        <v>20</v>
      </c>
      <c r="K13" s="120">
        <v>4</v>
      </c>
      <c r="L13" s="120">
        <v>4</v>
      </c>
      <c r="M13" s="50">
        <v>68.1</v>
      </c>
      <c r="N13" s="50">
        <v>2.7</v>
      </c>
      <c r="O13" s="50">
        <v>9.8</v>
      </c>
      <c r="P13" s="82" t="s">
        <v>35</v>
      </c>
      <c r="Q13" s="48" t="s">
        <v>185</v>
      </c>
      <c r="R13" s="48">
        <v>11</v>
      </c>
      <c r="S13" s="48">
        <v>15</v>
      </c>
      <c r="T13" s="48" t="s">
        <v>185</v>
      </c>
      <c r="U13" s="48" t="s">
        <v>186</v>
      </c>
      <c r="V13" s="48">
        <v>24</v>
      </c>
      <c r="W13" s="48">
        <v>7</v>
      </c>
      <c r="X13" s="48" t="s">
        <v>186</v>
      </c>
      <c r="Y13" s="48" t="s">
        <v>186</v>
      </c>
      <c r="Z13" s="48" t="s">
        <v>186</v>
      </c>
      <c r="AA13" s="48">
        <v>23</v>
      </c>
      <c r="AB13" s="48">
        <v>5</v>
      </c>
      <c r="AC13" s="48">
        <v>3</v>
      </c>
      <c r="AD13" s="48">
        <v>14</v>
      </c>
      <c r="AE13" s="48" t="s">
        <v>186</v>
      </c>
      <c r="AF13" s="1"/>
      <c r="AG13" s="1"/>
      <c r="AH13" s="1"/>
    </row>
    <row r="14" spans="1:34" ht="20.25" customHeight="1">
      <c r="A14" s="114" t="s">
        <v>193</v>
      </c>
      <c r="B14" s="50">
        <v>1014.2</v>
      </c>
      <c r="C14" s="50">
        <v>4.9</v>
      </c>
      <c r="D14" s="50">
        <v>8.7</v>
      </c>
      <c r="E14" s="50">
        <v>1.6</v>
      </c>
      <c r="F14" s="50">
        <v>18.8</v>
      </c>
      <c r="G14" s="50">
        <v>-2.8</v>
      </c>
      <c r="H14" s="120">
        <v>77</v>
      </c>
      <c r="I14" s="50">
        <v>226</v>
      </c>
      <c r="J14" s="50">
        <v>47</v>
      </c>
      <c r="K14" s="120">
        <v>1</v>
      </c>
      <c r="L14" s="120">
        <v>1</v>
      </c>
      <c r="M14" s="50">
        <v>81.7</v>
      </c>
      <c r="N14" s="50">
        <v>2.5</v>
      </c>
      <c r="O14" s="50">
        <v>11.9</v>
      </c>
      <c r="P14" s="82" t="s">
        <v>34</v>
      </c>
      <c r="Q14" s="48" t="s">
        <v>186</v>
      </c>
      <c r="R14" s="48">
        <v>8</v>
      </c>
      <c r="S14" s="48">
        <v>7</v>
      </c>
      <c r="T14" s="48" t="s">
        <v>186</v>
      </c>
      <c r="U14" s="48" t="s">
        <v>186</v>
      </c>
      <c r="V14" s="48">
        <v>22</v>
      </c>
      <c r="W14" s="48">
        <v>10</v>
      </c>
      <c r="X14" s="48">
        <v>1</v>
      </c>
      <c r="Y14" s="48">
        <v>1</v>
      </c>
      <c r="Z14" s="48">
        <v>1</v>
      </c>
      <c r="AA14" s="48">
        <v>25</v>
      </c>
      <c r="AB14" s="48">
        <v>7</v>
      </c>
      <c r="AC14" s="48">
        <v>3</v>
      </c>
      <c r="AD14" s="48">
        <v>10</v>
      </c>
      <c r="AE14" s="48" t="s">
        <v>186</v>
      </c>
      <c r="AF14" s="1"/>
      <c r="AG14" s="1"/>
      <c r="AH14" s="1"/>
    </row>
    <row r="15" spans="1:34" ht="20.25" customHeight="1">
      <c r="A15" s="114" t="s">
        <v>194</v>
      </c>
      <c r="B15" s="50">
        <v>1016.8</v>
      </c>
      <c r="C15" s="50">
        <v>5.5</v>
      </c>
      <c r="D15" s="50">
        <v>9.9</v>
      </c>
      <c r="E15" s="50">
        <v>1.1</v>
      </c>
      <c r="F15" s="50">
        <v>24.1</v>
      </c>
      <c r="G15" s="50">
        <v>-1.4</v>
      </c>
      <c r="H15" s="120">
        <v>70</v>
      </c>
      <c r="I15" s="50">
        <v>146.5</v>
      </c>
      <c r="J15" s="50">
        <v>49.5</v>
      </c>
      <c r="K15" s="120">
        <v>4</v>
      </c>
      <c r="L15" s="120">
        <v>4</v>
      </c>
      <c r="M15" s="50">
        <v>145.1</v>
      </c>
      <c r="N15" s="50">
        <v>2.5</v>
      </c>
      <c r="O15" s="50">
        <v>12.3</v>
      </c>
      <c r="P15" s="82" t="s">
        <v>34</v>
      </c>
      <c r="Q15" s="48" t="s">
        <v>186</v>
      </c>
      <c r="R15" s="48">
        <v>12</v>
      </c>
      <c r="S15" s="48">
        <v>3</v>
      </c>
      <c r="T15" s="48" t="s">
        <v>186</v>
      </c>
      <c r="U15" s="48" t="s">
        <v>186</v>
      </c>
      <c r="V15" s="48">
        <v>15</v>
      </c>
      <c r="W15" s="48">
        <v>3</v>
      </c>
      <c r="X15" s="48">
        <v>1</v>
      </c>
      <c r="Y15" s="48">
        <v>3</v>
      </c>
      <c r="Z15" s="48">
        <v>1</v>
      </c>
      <c r="AA15" s="48">
        <v>22</v>
      </c>
      <c r="AB15" s="48">
        <v>2</v>
      </c>
      <c r="AC15" s="48">
        <v>2</v>
      </c>
      <c r="AD15" s="48">
        <v>6</v>
      </c>
      <c r="AE15" s="48" t="s">
        <v>186</v>
      </c>
      <c r="AF15" s="1"/>
      <c r="AG15" s="1"/>
      <c r="AH15" s="1"/>
    </row>
    <row r="16" spans="1:34" ht="20.25" customHeight="1">
      <c r="A16" s="114" t="s">
        <v>195</v>
      </c>
      <c r="B16" s="50">
        <v>1016.2</v>
      </c>
      <c r="C16" s="50">
        <v>9.5</v>
      </c>
      <c r="D16" s="50">
        <v>13.7</v>
      </c>
      <c r="E16" s="50">
        <v>4.7</v>
      </c>
      <c r="F16" s="50">
        <v>23.7</v>
      </c>
      <c r="G16" s="50">
        <v>-0.9</v>
      </c>
      <c r="H16" s="120">
        <v>70</v>
      </c>
      <c r="I16" s="50">
        <v>136.5</v>
      </c>
      <c r="J16" s="50">
        <v>36.5</v>
      </c>
      <c r="K16" s="50" t="s">
        <v>186</v>
      </c>
      <c r="L16" s="120">
        <v>0</v>
      </c>
      <c r="M16" s="50">
        <v>181.9</v>
      </c>
      <c r="N16" s="50">
        <v>2.9</v>
      </c>
      <c r="O16" s="50">
        <v>10.2</v>
      </c>
      <c r="P16" s="82" t="s">
        <v>34</v>
      </c>
      <c r="Q16" s="48" t="s">
        <v>186</v>
      </c>
      <c r="R16" s="48">
        <v>1</v>
      </c>
      <c r="S16" s="48" t="s">
        <v>186</v>
      </c>
      <c r="T16" s="48" t="s">
        <v>186</v>
      </c>
      <c r="U16" s="48" t="s">
        <v>186</v>
      </c>
      <c r="V16" s="48">
        <v>14</v>
      </c>
      <c r="W16" s="48">
        <v>5</v>
      </c>
      <c r="X16" s="48">
        <v>1</v>
      </c>
      <c r="Y16" s="48">
        <v>2</v>
      </c>
      <c r="Z16" s="48">
        <v>3</v>
      </c>
      <c r="AA16" s="48">
        <v>20</v>
      </c>
      <c r="AB16" s="48">
        <v>4</v>
      </c>
      <c r="AC16" s="48" t="s">
        <v>186</v>
      </c>
      <c r="AD16" s="48" t="s">
        <v>186</v>
      </c>
      <c r="AE16" s="48" t="s">
        <v>186</v>
      </c>
      <c r="AF16" s="1"/>
      <c r="AG16" s="1"/>
      <c r="AH16" s="1"/>
    </row>
    <row r="17" spans="1:34" ht="20.25" customHeight="1">
      <c r="A17" s="102"/>
      <c r="B17" s="1"/>
      <c r="C17" s="1"/>
      <c r="D17" s="1"/>
      <c r="E17" s="1"/>
      <c r="F17" s="1"/>
      <c r="G17" s="1"/>
      <c r="H17" s="119"/>
      <c r="I17" s="1"/>
      <c r="J17" s="1"/>
      <c r="K17" s="50"/>
      <c r="L17" s="1"/>
      <c r="M17" s="1"/>
      <c r="N17" s="1"/>
      <c r="O17" s="1"/>
      <c r="P17" s="82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1"/>
      <c r="AG17" s="1"/>
      <c r="AH17" s="1"/>
    </row>
    <row r="18" spans="1:34" ht="20.25" customHeight="1">
      <c r="A18" s="114" t="s">
        <v>196</v>
      </c>
      <c r="B18" s="1">
        <v>1011.6</v>
      </c>
      <c r="C18" s="1">
        <v>14.4</v>
      </c>
      <c r="D18" s="1">
        <v>19</v>
      </c>
      <c r="E18" s="1">
        <v>9.8</v>
      </c>
      <c r="F18" s="1">
        <v>25.3</v>
      </c>
      <c r="G18" s="1">
        <v>5</v>
      </c>
      <c r="H18" s="119">
        <v>73</v>
      </c>
      <c r="I18" s="1">
        <v>80</v>
      </c>
      <c r="J18" s="1">
        <v>38</v>
      </c>
      <c r="K18" s="50" t="s">
        <v>185</v>
      </c>
      <c r="L18" s="50" t="s">
        <v>185</v>
      </c>
      <c r="M18" s="50">
        <v>250.8</v>
      </c>
      <c r="N18" s="50">
        <v>2.5</v>
      </c>
      <c r="O18" s="50">
        <v>11.2</v>
      </c>
      <c r="P18" s="82" t="s">
        <v>32</v>
      </c>
      <c r="Q18" s="48">
        <v>1</v>
      </c>
      <c r="R18" s="48" t="s">
        <v>185</v>
      </c>
      <c r="S18" s="48" t="s">
        <v>185</v>
      </c>
      <c r="T18" s="48" t="s">
        <v>185</v>
      </c>
      <c r="U18" s="48" t="s">
        <v>185</v>
      </c>
      <c r="V18" s="48">
        <v>10</v>
      </c>
      <c r="W18" s="48">
        <v>2</v>
      </c>
      <c r="X18" s="48">
        <v>1</v>
      </c>
      <c r="Y18" s="48">
        <v>2</v>
      </c>
      <c r="Z18" s="48">
        <v>6</v>
      </c>
      <c r="AA18" s="48">
        <v>11</v>
      </c>
      <c r="AB18" s="48">
        <v>2</v>
      </c>
      <c r="AC18" s="48">
        <v>3</v>
      </c>
      <c r="AD18" s="48" t="s">
        <v>185</v>
      </c>
      <c r="AE18" s="48" t="s">
        <v>185</v>
      </c>
      <c r="AF18" s="1"/>
      <c r="AG18" s="1"/>
      <c r="AH18" s="1"/>
    </row>
    <row r="19" spans="1:34" ht="20.25" customHeight="1">
      <c r="A19" s="114" t="s">
        <v>197</v>
      </c>
      <c r="B19" s="1">
        <v>1011.7</v>
      </c>
      <c r="C19" s="1">
        <v>21.7</v>
      </c>
      <c r="D19" s="1">
        <v>25.8</v>
      </c>
      <c r="E19" s="1">
        <v>17.9</v>
      </c>
      <c r="F19" s="1">
        <v>31.8</v>
      </c>
      <c r="G19" s="1">
        <v>9.8</v>
      </c>
      <c r="H19" s="119">
        <v>78</v>
      </c>
      <c r="I19" s="1">
        <v>109.5</v>
      </c>
      <c r="J19" s="1">
        <v>28.5</v>
      </c>
      <c r="K19" s="50" t="s">
        <v>185</v>
      </c>
      <c r="L19" s="50" t="s">
        <v>185</v>
      </c>
      <c r="M19" s="50">
        <v>179.9</v>
      </c>
      <c r="N19" s="50">
        <v>2.5</v>
      </c>
      <c r="O19" s="50">
        <v>9.5</v>
      </c>
      <c r="P19" s="82" t="s">
        <v>32</v>
      </c>
      <c r="Q19" s="48">
        <v>19</v>
      </c>
      <c r="R19" s="48" t="s">
        <v>185</v>
      </c>
      <c r="S19" s="48" t="s">
        <v>185</v>
      </c>
      <c r="T19" s="48" t="s">
        <v>185</v>
      </c>
      <c r="U19" s="48" t="s">
        <v>185</v>
      </c>
      <c r="V19" s="48">
        <v>13</v>
      </c>
      <c r="W19" s="48">
        <v>3</v>
      </c>
      <c r="X19" s="48" t="s">
        <v>185</v>
      </c>
      <c r="Y19" s="48" t="s">
        <v>185</v>
      </c>
      <c r="Z19" s="48" t="s">
        <v>185</v>
      </c>
      <c r="AA19" s="48">
        <v>19</v>
      </c>
      <c r="AB19" s="48">
        <v>1</v>
      </c>
      <c r="AC19" s="48">
        <v>3</v>
      </c>
      <c r="AD19" s="48" t="s">
        <v>185</v>
      </c>
      <c r="AE19" s="48" t="s">
        <v>185</v>
      </c>
      <c r="AF19" s="1"/>
      <c r="AG19" s="1"/>
      <c r="AH19" s="1"/>
    </row>
    <row r="20" spans="1:34" ht="20.25" customHeight="1">
      <c r="A20" s="114" t="s">
        <v>198</v>
      </c>
      <c r="B20" s="1">
        <v>1007.7</v>
      </c>
      <c r="C20" s="1">
        <v>23.2</v>
      </c>
      <c r="D20" s="1">
        <v>26.7</v>
      </c>
      <c r="E20" s="1">
        <v>19.5</v>
      </c>
      <c r="F20" s="1">
        <v>32.3</v>
      </c>
      <c r="G20" s="1">
        <v>13</v>
      </c>
      <c r="H20" s="119">
        <v>81</v>
      </c>
      <c r="I20" s="1">
        <v>126</v>
      </c>
      <c r="J20" s="1">
        <v>49</v>
      </c>
      <c r="K20" s="50" t="s">
        <v>185</v>
      </c>
      <c r="L20" s="50" t="s">
        <v>185</v>
      </c>
      <c r="M20" s="50">
        <v>217.7</v>
      </c>
      <c r="N20" s="50">
        <v>2.4</v>
      </c>
      <c r="O20" s="50">
        <v>9.1</v>
      </c>
      <c r="P20" s="82" t="s">
        <v>34</v>
      </c>
      <c r="Q20" s="48">
        <v>23</v>
      </c>
      <c r="R20" s="48" t="s">
        <v>185</v>
      </c>
      <c r="S20" s="48" t="s">
        <v>185</v>
      </c>
      <c r="T20" s="48" t="s">
        <v>185</v>
      </c>
      <c r="U20" s="48" t="s">
        <v>185</v>
      </c>
      <c r="V20" s="48">
        <v>7</v>
      </c>
      <c r="W20" s="48">
        <v>4</v>
      </c>
      <c r="X20" s="48">
        <v>1</v>
      </c>
      <c r="Y20" s="48" t="s">
        <v>185</v>
      </c>
      <c r="Z20" s="48">
        <v>5</v>
      </c>
      <c r="AA20" s="48">
        <v>16</v>
      </c>
      <c r="AB20" s="48">
        <v>3</v>
      </c>
      <c r="AC20" s="48">
        <v>3</v>
      </c>
      <c r="AD20" s="48" t="s">
        <v>185</v>
      </c>
      <c r="AE20" s="48" t="s">
        <v>185</v>
      </c>
      <c r="AF20" s="1"/>
      <c r="AG20" s="1"/>
      <c r="AH20" s="1"/>
    </row>
    <row r="21" spans="1:34" ht="20.25" customHeight="1">
      <c r="A21" s="114" t="s">
        <v>199</v>
      </c>
      <c r="B21" s="1">
        <v>1009.2</v>
      </c>
      <c r="C21" s="1">
        <v>24.5</v>
      </c>
      <c r="D21" s="1">
        <v>28.4</v>
      </c>
      <c r="E21" s="1">
        <v>20.6</v>
      </c>
      <c r="F21" s="1">
        <v>33.5</v>
      </c>
      <c r="G21" s="1">
        <v>15</v>
      </c>
      <c r="H21" s="119">
        <v>80</v>
      </c>
      <c r="I21" s="1">
        <v>298</v>
      </c>
      <c r="J21" s="1">
        <v>71</v>
      </c>
      <c r="K21" s="50" t="s">
        <v>185</v>
      </c>
      <c r="L21" s="50" t="s">
        <v>185</v>
      </c>
      <c r="M21" s="50">
        <v>198.2</v>
      </c>
      <c r="N21" s="50">
        <v>2.3</v>
      </c>
      <c r="O21" s="50">
        <v>9.6</v>
      </c>
      <c r="P21" s="82" t="s">
        <v>32</v>
      </c>
      <c r="Q21" s="48">
        <v>30</v>
      </c>
      <c r="R21" s="48" t="s">
        <v>185</v>
      </c>
      <c r="S21" s="48" t="s">
        <v>185</v>
      </c>
      <c r="T21" s="48" t="s">
        <v>185</v>
      </c>
      <c r="U21" s="48" t="s">
        <v>185</v>
      </c>
      <c r="V21" s="48">
        <v>9</v>
      </c>
      <c r="W21" s="48">
        <v>7</v>
      </c>
      <c r="X21" s="48">
        <v>5</v>
      </c>
      <c r="Y21" s="48" t="s">
        <v>185</v>
      </c>
      <c r="Z21" s="48">
        <v>1</v>
      </c>
      <c r="AA21" s="48">
        <v>15</v>
      </c>
      <c r="AB21" s="48">
        <v>3</v>
      </c>
      <c r="AC21" s="48">
        <v>3</v>
      </c>
      <c r="AD21" s="48" t="s">
        <v>185</v>
      </c>
      <c r="AE21" s="48" t="s">
        <v>185</v>
      </c>
      <c r="AF21" s="1"/>
      <c r="AG21" s="1"/>
      <c r="AH21" s="1"/>
    </row>
    <row r="22" spans="1:34" ht="20.25" customHeight="1">
      <c r="A22" s="102"/>
      <c r="B22" s="1"/>
      <c r="C22" s="1"/>
      <c r="D22" s="1"/>
      <c r="E22" s="1"/>
      <c r="F22" s="1"/>
      <c r="G22" s="1"/>
      <c r="H22" s="119"/>
      <c r="I22" s="1"/>
      <c r="J22" s="1"/>
      <c r="K22" s="50"/>
      <c r="L22" s="50"/>
      <c r="M22" s="1"/>
      <c r="N22" s="1"/>
      <c r="O22" s="1"/>
      <c r="P22" s="82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1"/>
      <c r="AG22" s="1"/>
      <c r="AH22" s="1"/>
    </row>
    <row r="23" spans="1:34" ht="20.25" customHeight="1">
      <c r="A23" s="114" t="s">
        <v>200</v>
      </c>
      <c r="B23" s="1">
        <v>1014.1</v>
      </c>
      <c r="C23" s="1">
        <v>21.2</v>
      </c>
      <c r="D23" s="1">
        <v>25</v>
      </c>
      <c r="E23" s="1">
        <v>17.2</v>
      </c>
      <c r="F23" s="1">
        <v>30</v>
      </c>
      <c r="G23" s="1">
        <v>11.9</v>
      </c>
      <c r="H23" s="119">
        <v>81</v>
      </c>
      <c r="I23" s="1">
        <v>328.5</v>
      </c>
      <c r="J23" s="1">
        <v>103.5</v>
      </c>
      <c r="K23" s="50" t="s">
        <v>185</v>
      </c>
      <c r="L23" s="50" t="s">
        <v>185</v>
      </c>
      <c r="M23" s="50">
        <v>155.3</v>
      </c>
      <c r="N23" s="50">
        <v>2.3</v>
      </c>
      <c r="O23" s="50">
        <v>10.4</v>
      </c>
      <c r="P23" s="82" t="s">
        <v>36</v>
      </c>
      <c r="Q23" s="48">
        <v>14</v>
      </c>
      <c r="R23" s="48" t="s">
        <v>186</v>
      </c>
      <c r="S23" s="48" t="s">
        <v>186</v>
      </c>
      <c r="T23" s="48" t="s">
        <v>186</v>
      </c>
      <c r="U23" s="48" t="s">
        <v>186</v>
      </c>
      <c r="V23" s="48">
        <v>15</v>
      </c>
      <c r="W23" s="48">
        <v>9</v>
      </c>
      <c r="X23" s="48">
        <v>4</v>
      </c>
      <c r="Y23" s="48">
        <v>1</v>
      </c>
      <c r="Z23" s="48">
        <v>1</v>
      </c>
      <c r="AA23" s="48">
        <v>19</v>
      </c>
      <c r="AB23" s="48">
        <v>4</v>
      </c>
      <c r="AC23" s="48">
        <v>1</v>
      </c>
      <c r="AD23" s="48" t="s">
        <v>186</v>
      </c>
      <c r="AE23" s="48" t="s">
        <v>186</v>
      </c>
      <c r="AF23" s="1"/>
      <c r="AG23" s="1"/>
      <c r="AH23" s="1"/>
    </row>
    <row r="24" spans="1:34" ht="20.25" customHeight="1">
      <c r="A24" s="114" t="s">
        <v>201</v>
      </c>
      <c r="B24" s="1">
        <v>1015.2</v>
      </c>
      <c r="C24" s="1">
        <v>16.4</v>
      </c>
      <c r="D24" s="1">
        <v>21.2</v>
      </c>
      <c r="E24" s="1">
        <v>12.3</v>
      </c>
      <c r="F24" s="1">
        <v>24.8</v>
      </c>
      <c r="G24" s="1">
        <v>6.4</v>
      </c>
      <c r="H24" s="119">
        <v>80</v>
      </c>
      <c r="I24" s="1">
        <v>233</v>
      </c>
      <c r="J24" s="1">
        <v>60</v>
      </c>
      <c r="K24" s="50" t="s">
        <v>186</v>
      </c>
      <c r="L24" s="120">
        <v>0</v>
      </c>
      <c r="M24" s="50">
        <v>174.1</v>
      </c>
      <c r="N24" s="50">
        <v>2.5</v>
      </c>
      <c r="O24" s="50">
        <v>12.7</v>
      </c>
      <c r="P24" s="82" t="s">
        <v>31</v>
      </c>
      <c r="Q24" s="48" t="s">
        <v>186</v>
      </c>
      <c r="R24" s="48" t="s">
        <v>186</v>
      </c>
      <c r="S24" s="48" t="s">
        <v>186</v>
      </c>
      <c r="T24" s="48" t="s">
        <v>186</v>
      </c>
      <c r="U24" s="48" t="s">
        <v>186</v>
      </c>
      <c r="V24" s="48">
        <v>11</v>
      </c>
      <c r="W24" s="48">
        <v>8</v>
      </c>
      <c r="X24" s="48">
        <v>3</v>
      </c>
      <c r="Y24" s="48">
        <v>3</v>
      </c>
      <c r="Z24" s="48">
        <v>7</v>
      </c>
      <c r="AA24" s="48">
        <v>10</v>
      </c>
      <c r="AB24" s="48">
        <v>3</v>
      </c>
      <c r="AC24" s="48">
        <v>3</v>
      </c>
      <c r="AD24" s="48" t="s">
        <v>186</v>
      </c>
      <c r="AE24" s="48" t="s">
        <v>186</v>
      </c>
      <c r="AF24" s="1"/>
      <c r="AG24" s="1"/>
      <c r="AH24" s="1"/>
    </row>
    <row r="25" spans="1:34" ht="20.25" customHeight="1">
      <c r="A25" s="114" t="s">
        <v>202</v>
      </c>
      <c r="B25" s="1">
        <v>1020.5</v>
      </c>
      <c r="C25" s="1">
        <v>11.2</v>
      </c>
      <c r="D25" s="1">
        <v>14.9</v>
      </c>
      <c r="E25" s="1">
        <v>7.7</v>
      </c>
      <c r="F25" s="1">
        <v>23.8</v>
      </c>
      <c r="G25" s="1">
        <v>1.5</v>
      </c>
      <c r="H25" s="119">
        <v>82</v>
      </c>
      <c r="I25" s="1">
        <v>307.5</v>
      </c>
      <c r="J25" s="1">
        <v>49</v>
      </c>
      <c r="K25" s="50" t="s">
        <v>186</v>
      </c>
      <c r="L25" s="120">
        <v>0</v>
      </c>
      <c r="M25" s="50">
        <v>90</v>
      </c>
      <c r="N25" s="50">
        <v>2.5</v>
      </c>
      <c r="O25" s="50">
        <v>11.3</v>
      </c>
      <c r="P25" s="82" t="s">
        <v>33</v>
      </c>
      <c r="Q25" s="48" t="s">
        <v>186</v>
      </c>
      <c r="R25" s="48" t="s">
        <v>186</v>
      </c>
      <c r="S25" s="48" t="s">
        <v>186</v>
      </c>
      <c r="T25" s="48" t="s">
        <v>186</v>
      </c>
      <c r="U25" s="48" t="s">
        <v>186</v>
      </c>
      <c r="V25" s="48">
        <v>20</v>
      </c>
      <c r="W25" s="48">
        <v>10</v>
      </c>
      <c r="X25" s="48">
        <v>3</v>
      </c>
      <c r="Y25" s="48">
        <v>1</v>
      </c>
      <c r="Z25" s="48">
        <v>2</v>
      </c>
      <c r="AA25" s="48">
        <v>21</v>
      </c>
      <c r="AB25" s="48">
        <v>7</v>
      </c>
      <c r="AC25" s="48">
        <v>6</v>
      </c>
      <c r="AD25" s="48">
        <v>1</v>
      </c>
      <c r="AE25" s="48" t="s">
        <v>186</v>
      </c>
      <c r="AF25" s="94"/>
      <c r="AG25" s="94"/>
      <c r="AH25" s="94"/>
    </row>
    <row r="26" spans="1:34" ht="20.25" customHeight="1">
      <c r="A26" s="111" t="s">
        <v>203</v>
      </c>
      <c r="B26" s="97">
        <v>1021.6</v>
      </c>
      <c r="C26" s="97">
        <v>6.9</v>
      </c>
      <c r="D26" s="97">
        <v>10.7</v>
      </c>
      <c r="E26" s="97">
        <v>3.1</v>
      </c>
      <c r="F26" s="97">
        <v>16.9</v>
      </c>
      <c r="G26" s="97">
        <v>-0.4</v>
      </c>
      <c r="H26" s="121">
        <v>79</v>
      </c>
      <c r="I26" s="97">
        <v>256</v>
      </c>
      <c r="J26" s="97">
        <v>47.5</v>
      </c>
      <c r="K26" s="103" t="s">
        <v>186</v>
      </c>
      <c r="L26" s="122">
        <v>0</v>
      </c>
      <c r="M26" s="103">
        <v>65.1</v>
      </c>
      <c r="N26" s="103">
        <v>2.3</v>
      </c>
      <c r="O26" s="103">
        <v>8.6</v>
      </c>
      <c r="P26" s="26" t="s">
        <v>34</v>
      </c>
      <c r="Q26" s="49" t="s">
        <v>186</v>
      </c>
      <c r="R26" s="49">
        <v>1</v>
      </c>
      <c r="S26" s="49" t="s">
        <v>186</v>
      </c>
      <c r="T26" s="49" t="s">
        <v>186</v>
      </c>
      <c r="U26" s="49" t="s">
        <v>186</v>
      </c>
      <c r="V26" s="49">
        <v>25</v>
      </c>
      <c r="W26" s="49">
        <v>9</v>
      </c>
      <c r="X26" s="49">
        <v>2</v>
      </c>
      <c r="Y26" s="49" t="s">
        <v>186</v>
      </c>
      <c r="Z26" s="49">
        <v>1</v>
      </c>
      <c r="AA26" s="49">
        <v>20</v>
      </c>
      <c r="AB26" s="49">
        <v>8</v>
      </c>
      <c r="AC26" s="49">
        <v>7</v>
      </c>
      <c r="AD26" s="49">
        <v>6</v>
      </c>
      <c r="AE26" s="49" t="s">
        <v>186</v>
      </c>
      <c r="AF26" s="94"/>
      <c r="AG26" s="94"/>
      <c r="AH26" s="94"/>
    </row>
    <row r="27" spans="1:34" ht="20.25" customHeight="1">
      <c r="A27" s="1" t="s">
        <v>17</v>
      </c>
      <c r="B27" s="1"/>
      <c r="C27" s="1"/>
      <c r="D27" s="1"/>
      <c r="E27" s="1"/>
      <c r="F27" s="1"/>
      <c r="G27" s="1"/>
      <c r="H27" s="91"/>
      <c r="I27" s="1"/>
      <c r="J27" s="1"/>
      <c r="K27" s="91"/>
      <c r="L27" s="9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0"/>
      <c r="AE27" s="1"/>
      <c r="AF27" s="94"/>
      <c r="AG27" s="94"/>
      <c r="AH27" s="94"/>
    </row>
    <row r="28" spans="1:34" ht="20.25" customHeight="1">
      <c r="A28" s="1" t="s">
        <v>22</v>
      </c>
      <c r="B28" s="1"/>
      <c r="C28" s="1"/>
      <c r="D28" s="1"/>
      <c r="E28" s="1"/>
      <c r="F28" s="1"/>
      <c r="G28" s="1"/>
      <c r="H28" s="91"/>
      <c r="I28" s="1"/>
      <c r="J28" s="1"/>
      <c r="K28" s="91"/>
      <c r="L28" s="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0.25" customHeight="1">
      <c r="A29" s="1" t="s">
        <v>48</v>
      </c>
      <c r="B29" s="1"/>
      <c r="C29" s="1"/>
      <c r="D29" s="1"/>
      <c r="E29" s="1"/>
      <c r="F29" s="1"/>
      <c r="G29" s="1"/>
      <c r="H29" s="91"/>
      <c r="I29" s="1"/>
      <c r="J29" s="1"/>
      <c r="K29" s="91"/>
      <c r="L29" s="9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0.25" customHeight="1">
      <c r="A30" s="112" t="s">
        <v>18</v>
      </c>
      <c r="B30" s="1"/>
      <c r="C30" s="1"/>
      <c r="D30" s="1"/>
      <c r="E30" s="1"/>
      <c r="F30" s="1"/>
      <c r="G30" s="1"/>
      <c r="H30" s="91"/>
      <c r="I30" s="1"/>
      <c r="J30" s="1"/>
      <c r="K30" s="91"/>
      <c r="L30" s="9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0.25" customHeight="1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50"/>
      <c r="AE31" s="10"/>
      <c r="AF31" s="1"/>
      <c r="AG31" s="1"/>
      <c r="AH31" s="1"/>
    </row>
    <row r="32" spans="1:34" ht="20.25" customHeight="1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50"/>
      <c r="AE32" s="10"/>
      <c r="AF32" s="1"/>
      <c r="AG32" s="1"/>
      <c r="AH32" s="1"/>
    </row>
    <row r="33" spans="1:34" ht="20.25" customHeight="1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"/>
      <c r="AG33" s="1"/>
      <c r="AH33" s="1"/>
    </row>
    <row r="34" spans="1:34" s="86" customFormat="1" ht="20.25" customHeight="1">
      <c r="A34" s="149" t="s">
        <v>211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"/>
      <c r="AG34" s="1"/>
      <c r="AH34" s="1"/>
    </row>
    <row r="35" spans="1:34" s="86" customFormat="1" ht="20.25" customHeight="1">
      <c r="A35" s="1"/>
      <c r="B35" s="99"/>
      <c r="C35" s="99"/>
      <c r="D35" s="99"/>
      <c r="E35" s="99"/>
      <c r="F35" s="99"/>
      <c r="G35" s="99"/>
      <c r="H35" s="99"/>
      <c r="I35" s="99"/>
      <c r="J35" s="162" t="s">
        <v>212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"/>
      <c r="AF35" s="1"/>
      <c r="AG35" s="1"/>
      <c r="AH35" s="1"/>
    </row>
    <row r="36" spans="1:34" s="86" customFormat="1" ht="20.25" customHeight="1" thickBot="1">
      <c r="A36" s="92"/>
      <c r="B36" s="92"/>
      <c r="C36" s="92"/>
      <c r="D36" s="92"/>
      <c r="E36" s="92"/>
      <c r="F36" s="92"/>
      <c r="G36" s="92"/>
      <c r="H36" s="93"/>
      <c r="I36" s="92"/>
      <c r="J36" s="92"/>
      <c r="K36" s="93"/>
      <c r="L36" s="93"/>
      <c r="M36" s="9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94" t="s">
        <v>49</v>
      </c>
      <c r="Z36" s="1"/>
      <c r="AA36" s="1"/>
      <c r="AB36" s="1"/>
      <c r="AC36" s="1"/>
      <c r="AD36" s="50"/>
      <c r="AE36" s="97"/>
      <c r="AF36" s="1"/>
      <c r="AG36" s="1"/>
      <c r="AH36" s="1"/>
    </row>
    <row r="37" spans="1:34" ht="20.25" customHeight="1">
      <c r="A37" s="12"/>
      <c r="B37" s="12" t="s">
        <v>41</v>
      </c>
      <c r="C37" s="13" t="s">
        <v>181</v>
      </c>
      <c r="D37" s="13"/>
      <c r="E37" s="13"/>
      <c r="F37" s="13"/>
      <c r="G37" s="14"/>
      <c r="H37" s="12" t="s">
        <v>180</v>
      </c>
      <c r="I37" s="13" t="s">
        <v>179</v>
      </c>
      <c r="J37" s="14"/>
      <c r="K37" s="132" t="s">
        <v>215</v>
      </c>
      <c r="L37" s="157"/>
      <c r="M37" s="15" t="s">
        <v>178</v>
      </c>
      <c r="N37" s="164" t="s">
        <v>221</v>
      </c>
      <c r="O37" s="158"/>
      <c r="P37" s="159"/>
      <c r="Q37" s="132" t="s">
        <v>216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28" t="s">
        <v>42</v>
      </c>
      <c r="AF37" s="16"/>
      <c r="AG37" s="1"/>
      <c r="AH37" s="1"/>
    </row>
    <row r="38" spans="1:34" ht="20.25" customHeight="1">
      <c r="A38" s="151" t="s">
        <v>14</v>
      </c>
      <c r="B38" s="17" t="s">
        <v>177</v>
      </c>
      <c r="C38" s="18" t="s">
        <v>176</v>
      </c>
      <c r="D38" s="18"/>
      <c r="E38" s="19"/>
      <c r="F38" s="152" t="s">
        <v>175</v>
      </c>
      <c r="G38" s="153"/>
      <c r="H38" s="17" t="s">
        <v>168</v>
      </c>
      <c r="I38" s="130" t="s">
        <v>171</v>
      </c>
      <c r="J38" s="20" t="s">
        <v>26</v>
      </c>
      <c r="K38" s="17" t="s">
        <v>174</v>
      </c>
      <c r="L38" s="17" t="s">
        <v>173</v>
      </c>
      <c r="M38" s="21" t="s">
        <v>172</v>
      </c>
      <c r="N38" s="131" t="s">
        <v>168</v>
      </c>
      <c r="O38" s="148" t="s">
        <v>15</v>
      </c>
      <c r="P38" s="137" t="s">
        <v>16</v>
      </c>
      <c r="Q38" s="22" t="s">
        <v>0</v>
      </c>
      <c r="R38" s="21" t="s">
        <v>1</v>
      </c>
      <c r="S38" s="140" t="s">
        <v>165</v>
      </c>
      <c r="T38" s="141"/>
      <c r="U38" s="142"/>
      <c r="V38" s="140" t="s">
        <v>164</v>
      </c>
      <c r="W38" s="141"/>
      <c r="X38" s="142"/>
      <c r="Y38" s="5" t="s">
        <v>25</v>
      </c>
      <c r="Z38" s="130" t="s">
        <v>163</v>
      </c>
      <c r="AA38" s="130" t="s">
        <v>162</v>
      </c>
      <c r="AB38" s="130" t="s">
        <v>161</v>
      </c>
      <c r="AC38" s="130" t="s">
        <v>27</v>
      </c>
      <c r="AD38" s="130" t="s">
        <v>2</v>
      </c>
      <c r="AE38" s="129"/>
      <c r="AF38" s="22"/>
      <c r="AG38" s="1"/>
      <c r="AH38" s="1"/>
    </row>
    <row r="39" spans="1:34" ht="20.25" customHeight="1">
      <c r="A39" s="151"/>
      <c r="B39" s="154" t="s">
        <v>160</v>
      </c>
      <c r="C39" s="135" t="s">
        <v>3</v>
      </c>
      <c r="D39" s="135" t="s">
        <v>159</v>
      </c>
      <c r="E39" s="135" t="s">
        <v>158</v>
      </c>
      <c r="F39" s="135" t="s">
        <v>159</v>
      </c>
      <c r="G39" s="135" t="s">
        <v>158</v>
      </c>
      <c r="H39" s="17"/>
      <c r="I39" s="131"/>
      <c r="J39" s="98" t="s">
        <v>28</v>
      </c>
      <c r="K39" s="17" t="s">
        <v>170</v>
      </c>
      <c r="L39" s="17" t="s">
        <v>170</v>
      </c>
      <c r="M39" s="23" t="s">
        <v>169</v>
      </c>
      <c r="N39" s="131"/>
      <c r="O39" s="148"/>
      <c r="P39" s="138"/>
      <c r="Q39" s="22" t="s">
        <v>167</v>
      </c>
      <c r="R39" s="21" t="s">
        <v>166</v>
      </c>
      <c r="S39" s="143"/>
      <c r="T39" s="144"/>
      <c r="U39" s="145"/>
      <c r="V39" s="143"/>
      <c r="W39" s="144"/>
      <c r="X39" s="145"/>
      <c r="Y39" s="146" t="s">
        <v>156</v>
      </c>
      <c r="Z39" s="131"/>
      <c r="AA39" s="131"/>
      <c r="AB39" s="131"/>
      <c r="AC39" s="131"/>
      <c r="AD39" s="131"/>
      <c r="AE39" s="129"/>
      <c r="AF39" s="22"/>
      <c r="AG39" s="1"/>
      <c r="AH39" s="1"/>
    </row>
    <row r="40" spans="1:34" ht="20.25" customHeight="1">
      <c r="A40" s="24"/>
      <c r="B40" s="155"/>
      <c r="C40" s="136"/>
      <c r="D40" s="136"/>
      <c r="E40" s="136"/>
      <c r="F40" s="136"/>
      <c r="G40" s="136"/>
      <c r="H40" s="24" t="s">
        <v>4</v>
      </c>
      <c r="I40" s="24" t="s">
        <v>5</v>
      </c>
      <c r="J40" s="24" t="s">
        <v>5</v>
      </c>
      <c r="K40" s="24" t="s">
        <v>6</v>
      </c>
      <c r="L40" s="24" t="s">
        <v>6</v>
      </c>
      <c r="M40" s="25" t="s">
        <v>157</v>
      </c>
      <c r="N40" s="24" t="s">
        <v>7</v>
      </c>
      <c r="O40" s="26" t="s">
        <v>7</v>
      </c>
      <c r="P40" s="139"/>
      <c r="Q40" s="24" t="s">
        <v>8</v>
      </c>
      <c r="R40" s="24" t="s">
        <v>8</v>
      </c>
      <c r="S40" s="24" t="s">
        <v>20</v>
      </c>
      <c r="T40" s="24" t="s">
        <v>21</v>
      </c>
      <c r="U40" s="24" t="s">
        <v>10</v>
      </c>
      <c r="V40" s="24" t="s">
        <v>11</v>
      </c>
      <c r="W40" s="24" t="s">
        <v>12</v>
      </c>
      <c r="X40" s="24" t="s">
        <v>13</v>
      </c>
      <c r="Y40" s="147"/>
      <c r="Z40" s="27" t="s">
        <v>155</v>
      </c>
      <c r="AA40" s="27" t="s">
        <v>154</v>
      </c>
      <c r="AB40" s="28"/>
      <c r="AC40" s="28"/>
      <c r="AD40" s="28"/>
      <c r="AE40" s="116" t="s">
        <v>217</v>
      </c>
      <c r="AF40" s="10"/>
      <c r="AG40" s="1"/>
      <c r="AH40" s="1"/>
    </row>
    <row r="41" spans="1:34" s="96" customFormat="1" ht="20.25" customHeight="1">
      <c r="A41" s="113" t="s">
        <v>192</v>
      </c>
      <c r="B41" s="101">
        <v>1014.7</v>
      </c>
      <c r="C41" s="101">
        <v>12.9</v>
      </c>
      <c r="D41" s="101">
        <v>17</v>
      </c>
      <c r="E41" s="44" t="s">
        <v>61</v>
      </c>
      <c r="F41" s="44" t="s">
        <v>62</v>
      </c>
      <c r="G41" s="123" t="s">
        <v>220</v>
      </c>
      <c r="H41" s="44" t="s">
        <v>63</v>
      </c>
      <c r="I41" s="108">
        <v>2382</v>
      </c>
      <c r="J41" s="47">
        <v>218.8</v>
      </c>
      <c r="K41" s="46">
        <v>110</v>
      </c>
      <c r="L41" s="46" t="s">
        <v>185</v>
      </c>
      <c r="M41" s="108">
        <v>1821</v>
      </c>
      <c r="N41" s="60">
        <v>3.2</v>
      </c>
      <c r="O41" s="60">
        <v>26</v>
      </c>
      <c r="P41" s="59" t="s">
        <v>33</v>
      </c>
      <c r="Q41" s="58">
        <v>82.7</v>
      </c>
      <c r="R41" s="58">
        <v>58</v>
      </c>
      <c r="S41" s="58">
        <v>31.7</v>
      </c>
      <c r="T41" s="58">
        <v>28</v>
      </c>
      <c r="U41" s="58">
        <v>3.2</v>
      </c>
      <c r="V41" s="58">
        <v>186.6</v>
      </c>
      <c r="W41" s="58">
        <v>79.1</v>
      </c>
      <c r="X41" s="58">
        <v>18.9</v>
      </c>
      <c r="Y41" s="58">
        <v>28.8</v>
      </c>
      <c r="Z41" s="58">
        <v>31.6</v>
      </c>
      <c r="AA41" s="58">
        <v>218.3</v>
      </c>
      <c r="AB41" s="58">
        <v>52.6</v>
      </c>
      <c r="AC41" s="58">
        <v>24.1</v>
      </c>
      <c r="AD41" s="58">
        <v>66.9</v>
      </c>
      <c r="AE41" s="43">
        <v>4</v>
      </c>
      <c r="AF41" s="95"/>
      <c r="AG41" s="95"/>
      <c r="AH41" s="95"/>
    </row>
    <row r="42" spans="1:34" ht="20.25" customHeight="1">
      <c r="A42" s="79"/>
      <c r="B42" s="1"/>
      <c r="C42" s="1"/>
      <c r="D42" s="1"/>
      <c r="E42" s="10"/>
      <c r="F42" s="10"/>
      <c r="G42" s="22"/>
      <c r="H42" s="3"/>
      <c r="I42" s="117" t="s">
        <v>219</v>
      </c>
      <c r="J42" s="22"/>
      <c r="K42" s="3"/>
      <c r="L42" s="3"/>
      <c r="M42" s="115"/>
      <c r="N42" s="22"/>
      <c r="O42" s="10"/>
      <c r="P42" s="10"/>
      <c r="Q42" s="51"/>
      <c r="R42" s="51"/>
      <c r="S42" s="51"/>
      <c r="T42" s="5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2"/>
      <c r="AF42" s="1"/>
      <c r="AG42" s="1"/>
      <c r="AH42" s="1"/>
    </row>
    <row r="43" spans="1:34" ht="20.25" customHeight="1">
      <c r="A43" s="80" t="s">
        <v>50</v>
      </c>
      <c r="B43" s="1">
        <v>1017.2</v>
      </c>
      <c r="C43" s="1">
        <v>2.5</v>
      </c>
      <c r="D43" s="1">
        <v>5.5</v>
      </c>
      <c r="E43" s="29">
        <v>-0.4</v>
      </c>
      <c r="F43" s="29">
        <v>16.6</v>
      </c>
      <c r="G43" s="29">
        <v>-10.4</v>
      </c>
      <c r="H43" s="124">
        <v>76</v>
      </c>
      <c r="I43" s="29">
        <v>281.2</v>
      </c>
      <c r="J43" s="29">
        <v>65.5</v>
      </c>
      <c r="K43" s="30">
        <v>110</v>
      </c>
      <c r="L43" s="30" t="s">
        <v>185</v>
      </c>
      <c r="M43" s="29">
        <v>49.8</v>
      </c>
      <c r="N43" s="29">
        <v>3.8</v>
      </c>
      <c r="O43" s="29">
        <v>17.6</v>
      </c>
      <c r="P43" s="22" t="s">
        <v>37</v>
      </c>
      <c r="Q43" s="53" t="s">
        <v>185</v>
      </c>
      <c r="R43" s="53">
        <v>17.7</v>
      </c>
      <c r="S43" s="53">
        <v>9.3</v>
      </c>
      <c r="T43" s="53">
        <v>13.2</v>
      </c>
      <c r="U43" s="53">
        <v>1.9</v>
      </c>
      <c r="V43" s="53">
        <v>25.4</v>
      </c>
      <c r="W43" s="53">
        <v>10.7</v>
      </c>
      <c r="X43" s="53">
        <v>1.4</v>
      </c>
      <c r="Y43" s="53">
        <v>4</v>
      </c>
      <c r="Z43" s="53">
        <v>0.2</v>
      </c>
      <c r="AA43" s="53">
        <v>26.9</v>
      </c>
      <c r="AB43" s="53">
        <v>7.6</v>
      </c>
      <c r="AC43" s="53">
        <v>2.2</v>
      </c>
      <c r="AD43" s="53">
        <v>21.4</v>
      </c>
      <c r="AE43" s="39">
        <v>0.4</v>
      </c>
      <c r="AF43" s="1"/>
      <c r="AG43" s="1"/>
      <c r="AH43" s="1"/>
    </row>
    <row r="44" spans="1:34" ht="20.25" customHeight="1">
      <c r="A44" s="114" t="s">
        <v>193</v>
      </c>
      <c r="B44" s="1">
        <v>1018.5</v>
      </c>
      <c r="C44" s="1">
        <v>2.4</v>
      </c>
      <c r="D44" s="1">
        <v>5.7</v>
      </c>
      <c r="E44" s="29">
        <v>-0.7</v>
      </c>
      <c r="F44" s="29">
        <v>21.3</v>
      </c>
      <c r="G44" s="29">
        <v>-9.4</v>
      </c>
      <c r="H44" s="124">
        <v>75</v>
      </c>
      <c r="I44" s="29">
        <v>165.6</v>
      </c>
      <c r="J44" s="29">
        <v>53</v>
      </c>
      <c r="K44" s="30">
        <v>78</v>
      </c>
      <c r="L44" s="30" t="s">
        <v>186</v>
      </c>
      <c r="M44" s="29">
        <v>75.3</v>
      </c>
      <c r="N44" s="29">
        <v>3.5</v>
      </c>
      <c r="O44" s="29">
        <v>16.8</v>
      </c>
      <c r="P44" s="22" t="s">
        <v>36</v>
      </c>
      <c r="Q44" s="53" t="s">
        <v>186</v>
      </c>
      <c r="R44" s="53">
        <v>18</v>
      </c>
      <c r="S44" s="53">
        <v>8</v>
      </c>
      <c r="T44" s="53">
        <v>11.3</v>
      </c>
      <c r="U44" s="53">
        <v>1.2</v>
      </c>
      <c r="V44" s="53">
        <v>20.1</v>
      </c>
      <c r="W44" s="53">
        <v>5.9</v>
      </c>
      <c r="X44" s="53">
        <v>0.5</v>
      </c>
      <c r="Y44" s="53">
        <v>2.4</v>
      </c>
      <c r="Z44" s="53">
        <v>0.5</v>
      </c>
      <c r="AA44" s="53">
        <v>22.8</v>
      </c>
      <c r="AB44" s="53">
        <v>4.6</v>
      </c>
      <c r="AC44" s="53">
        <v>1.1</v>
      </c>
      <c r="AD44" s="53">
        <v>19.6</v>
      </c>
      <c r="AE44" s="39">
        <v>0.2</v>
      </c>
      <c r="AF44" s="1"/>
      <c r="AG44" s="1"/>
      <c r="AH44" s="1"/>
    </row>
    <row r="45" spans="1:34" ht="20.25" customHeight="1">
      <c r="A45" s="114" t="s">
        <v>194</v>
      </c>
      <c r="B45" s="1">
        <v>1017.5</v>
      </c>
      <c r="C45" s="1">
        <v>5</v>
      </c>
      <c r="D45" s="1">
        <v>9.1</v>
      </c>
      <c r="E45" s="29">
        <v>1.1</v>
      </c>
      <c r="F45" s="29">
        <v>24.1</v>
      </c>
      <c r="G45" s="29">
        <v>-6.6</v>
      </c>
      <c r="H45" s="124">
        <v>73</v>
      </c>
      <c r="I45" s="29">
        <v>148</v>
      </c>
      <c r="J45" s="29">
        <v>67.6</v>
      </c>
      <c r="K45" s="30">
        <v>56</v>
      </c>
      <c r="L45" s="30" t="s">
        <v>186</v>
      </c>
      <c r="M45" s="29">
        <v>145.6</v>
      </c>
      <c r="N45" s="29">
        <v>3.5</v>
      </c>
      <c r="O45" s="29">
        <v>19.3</v>
      </c>
      <c r="P45" s="22" t="s">
        <v>34</v>
      </c>
      <c r="Q45" s="53" t="s">
        <v>186</v>
      </c>
      <c r="R45" s="53">
        <v>13.7</v>
      </c>
      <c r="S45" s="53">
        <v>6.8</v>
      </c>
      <c r="T45" s="53">
        <v>1.1</v>
      </c>
      <c r="U45" s="53" t="s">
        <v>184</v>
      </c>
      <c r="V45" s="53">
        <v>17</v>
      </c>
      <c r="W45" s="53">
        <v>5.1</v>
      </c>
      <c r="X45" s="53">
        <v>0.7</v>
      </c>
      <c r="Y45" s="53">
        <v>3.4</v>
      </c>
      <c r="Z45" s="53">
        <v>1.7</v>
      </c>
      <c r="AA45" s="53">
        <v>19</v>
      </c>
      <c r="AB45" s="53">
        <v>3.8</v>
      </c>
      <c r="AC45" s="53">
        <v>0.7</v>
      </c>
      <c r="AD45" s="53">
        <v>11.4</v>
      </c>
      <c r="AE45" s="39">
        <v>0.5</v>
      </c>
      <c r="AF45" s="1"/>
      <c r="AG45" s="1"/>
      <c r="AH45" s="1"/>
    </row>
    <row r="46" spans="1:34" ht="20.25" customHeight="1">
      <c r="A46" s="114" t="s">
        <v>195</v>
      </c>
      <c r="B46" s="1">
        <v>1016.1</v>
      </c>
      <c r="C46" s="1">
        <v>10.2</v>
      </c>
      <c r="D46" s="1">
        <v>15.2</v>
      </c>
      <c r="E46" s="29">
        <v>5.4</v>
      </c>
      <c r="F46" s="29">
        <v>27.8</v>
      </c>
      <c r="G46" s="29">
        <v>-2.7</v>
      </c>
      <c r="H46" s="124">
        <v>73</v>
      </c>
      <c r="I46" s="29">
        <v>139.1</v>
      </c>
      <c r="J46" s="29">
        <v>83.6</v>
      </c>
      <c r="K46" s="30">
        <v>3</v>
      </c>
      <c r="L46" s="30" t="s">
        <v>186</v>
      </c>
      <c r="M46" s="29">
        <v>203.4</v>
      </c>
      <c r="N46" s="29">
        <v>3.3</v>
      </c>
      <c r="O46" s="29">
        <v>18.5</v>
      </c>
      <c r="P46" s="22" t="s">
        <v>32</v>
      </c>
      <c r="Q46" s="53">
        <v>0.6</v>
      </c>
      <c r="R46" s="53">
        <v>1.9</v>
      </c>
      <c r="S46" s="53">
        <v>0.4</v>
      </c>
      <c r="T46" s="53" t="s">
        <v>186</v>
      </c>
      <c r="U46" s="53" t="s">
        <v>186</v>
      </c>
      <c r="V46" s="53">
        <v>11.5</v>
      </c>
      <c r="W46" s="53">
        <v>4.9</v>
      </c>
      <c r="X46" s="53">
        <v>1.1</v>
      </c>
      <c r="Y46" s="53">
        <v>3</v>
      </c>
      <c r="Z46" s="53">
        <v>4.4</v>
      </c>
      <c r="AA46" s="53">
        <v>13.2</v>
      </c>
      <c r="AB46" s="53">
        <v>3.9</v>
      </c>
      <c r="AC46" s="53">
        <v>1.2</v>
      </c>
      <c r="AD46" s="53">
        <v>1</v>
      </c>
      <c r="AE46" s="39">
        <v>0.4</v>
      </c>
      <c r="AF46" s="1"/>
      <c r="AG46" s="1"/>
      <c r="AH46" s="1"/>
    </row>
    <row r="47" spans="1:34" ht="20.25" customHeight="1">
      <c r="A47" s="102"/>
      <c r="B47" s="1"/>
      <c r="C47" s="1"/>
      <c r="D47" s="1"/>
      <c r="E47" s="22"/>
      <c r="F47" s="22"/>
      <c r="G47" s="22"/>
      <c r="H47" s="125"/>
      <c r="I47" s="22"/>
      <c r="J47" s="22"/>
      <c r="K47" s="40"/>
      <c r="L47" s="40"/>
      <c r="M47" s="22"/>
      <c r="N47" s="22"/>
      <c r="O47" s="22"/>
      <c r="P47" s="8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4"/>
      <c r="AF47" s="1"/>
      <c r="AG47" s="1"/>
      <c r="AH47" s="1"/>
    </row>
    <row r="48" spans="1:34" ht="20.25" customHeight="1">
      <c r="A48" s="114" t="s">
        <v>196</v>
      </c>
      <c r="B48" s="1">
        <v>1012.2</v>
      </c>
      <c r="C48" s="1">
        <v>15</v>
      </c>
      <c r="D48" s="1">
        <v>19.9</v>
      </c>
      <c r="E48" s="29">
        <v>10.2</v>
      </c>
      <c r="F48" s="29">
        <v>30.4</v>
      </c>
      <c r="G48" s="29">
        <v>0.4</v>
      </c>
      <c r="H48" s="124">
        <v>77</v>
      </c>
      <c r="I48" s="29">
        <v>120.1</v>
      </c>
      <c r="J48" s="29">
        <v>76</v>
      </c>
      <c r="K48" s="30" t="s">
        <v>185</v>
      </c>
      <c r="L48" s="30" t="s">
        <v>185</v>
      </c>
      <c r="M48" s="29">
        <v>229.6</v>
      </c>
      <c r="N48" s="29">
        <v>3</v>
      </c>
      <c r="O48" s="29">
        <v>20.7</v>
      </c>
      <c r="P48" s="22" t="s">
        <v>34</v>
      </c>
      <c r="Q48" s="53">
        <v>3.1</v>
      </c>
      <c r="R48" s="53" t="s">
        <v>185</v>
      </c>
      <c r="S48" s="53" t="s">
        <v>185</v>
      </c>
      <c r="T48" s="53" t="s">
        <v>185</v>
      </c>
      <c r="U48" s="53" t="s">
        <v>185</v>
      </c>
      <c r="V48" s="53">
        <v>10.6</v>
      </c>
      <c r="W48" s="53">
        <v>4.4</v>
      </c>
      <c r="X48" s="53">
        <v>0.9</v>
      </c>
      <c r="Y48" s="53">
        <v>2.9</v>
      </c>
      <c r="Z48" s="53">
        <v>4.6</v>
      </c>
      <c r="AA48" s="53">
        <v>14.5</v>
      </c>
      <c r="AB48" s="53">
        <v>3.5</v>
      </c>
      <c r="AC48" s="53">
        <v>1.3</v>
      </c>
      <c r="AD48" s="53" t="s">
        <v>185</v>
      </c>
      <c r="AE48" s="39">
        <v>0.4</v>
      </c>
      <c r="AF48" s="1"/>
      <c r="AG48" s="1"/>
      <c r="AH48" s="1"/>
    </row>
    <row r="49" spans="1:34" ht="20.25" customHeight="1">
      <c r="A49" s="114" t="s">
        <v>197</v>
      </c>
      <c r="B49" s="1">
        <v>1007</v>
      </c>
      <c r="C49" s="1">
        <v>19.1</v>
      </c>
      <c r="D49" s="1">
        <v>23.1</v>
      </c>
      <c r="E49" s="29">
        <v>15.6</v>
      </c>
      <c r="F49" s="29">
        <v>31.8</v>
      </c>
      <c r="G49" s="29">
        <v>7.4</v>
      </c>
      <c r="H49" s="124">
        <v>83</v>
      </c>
      <c r="I49" s="29">
        <v>165</v>
      </c>
      <c r="J49" s="29">
        <v>158.1</v>
      </c>
      <c r="K49" s="30" t="s">
        <v>185</v>
      </c>
      <c r="L49" s="30" t="s">
        <v>185</v>
      </c>
      <c r="M49" s="29">
        <v>192.3</v>
      </c>
      <c r="N49" s="29">
        <v>2.7</v>
      </c>
      <c r="O49" s="29">
        <v>18.8</v>
      </c>
      <c r="P49" s="22" t="s">
        <v>29</v>
      </c>
      <c r="Q49" s="53">
        <v>8.1</v>
      </c>
      <c r="R49" s="53" t="s">
        <v>185</v>
      </c>
      <c r="S49" s="53" t="s">
        <v>185</v>
      </c>
      <c r="T49" s="53" t="s">
        <v>185</v>
      </c>
      <c r="U49" s="53" t="s">
        <v>185</v>
      </c>
      <c r="V49" s="53">
        <v>11.2</v>
      </c>
      <c r="W49" s="53">
        <v>5</v>
      </c>
      <c r="X49" s="53">
        <v>1.7</v>
      </c>
      <c r="Y49" s="53">
        <v>1.5</v>
      </c>
      <c r="Z49" s="53">
        <v>2.4</v>
      </c>
      <c r="AA49" s="53">
        <v>18.7</v>
      </c>
      <c r="AB49" s="53">
        <v>42</v>
      </c>
      <c r="AC49" s="53">
        <v>1.7</v>
      </c>
      <c r="AD49" s="53" t="s">
        <v>185</v>
      </c>
      <c r="AE49" s="39">
        <v>0.5</v>
      </c>
      <c r="AF49" s="1"/>
      <c r="AG49" s="1"/>
      <c r="AH49" s="1"/>
    </row>
    <row r="50" spans="1:34" ht="20.25" customHeight="1">
      <c r="A50" s="114" t="s">
        <v>198</v>
      </c>
      <c r="B50" s="1">
        <v>1008.5</v>
      </c>
      <c r="C50" s="1">
        <v>23.6</v>
      </c>
      <c r="D50" s="1">
        <v>27.4</v>
      </c>
      <c r="E50" s="29">
        <v>20.4</v>
      </c>
      <c r="F50" s="29">
        <v>36.4</v>
      </c>
      <c r="G50" s="29">
        <v>10.3</v>
      </c>
      <c r="H50" s="124">
        <v>85</v>
      </c>
      <c r="I50" s="29">
        <v>218</v>
      </c>
      <c r="J50" s="29">
        <v>218.8</v>
      </c>
      <c r="K50" s="30" t="s">
        <v>185</v>
      </c>
      <c r="L50" s="30" t="s">
        <v>185</v>
      </c>
      <c r="M50" s="29">
        <v>194.3</v>
      </c>
      <c r="N50" s="29">
        <v>2.8</v>
      </c>
      <c r="O50" s="29">
        <v>16</v>
      </c>
      <c r="P50" s="22" t="s">
        <v>34</v>
      </c>
      <c r="Q50" s="53">
        <v>23</v>
      </c>
      <c r="R50" s="53" t="s">
        <v>185</v>
      </c>
      <c r="S50" s="53" t="s">
        <v>185</v>
      </c>
      <c r="T50" s="53" t="s">
        <v>185</v>
      </c>
      <c r="U50" s="53" t="s">
        <v>185</v>
      </c>
      <c r="V50" s="53">
        <v>11.2</v>
      </c>
      <c r="W50" s="53">
        <v>5.2</v>
      </c>
      <c r="X50" s="53">
        <v>2.8</v>
      </c>
      <c r="Y50" s="53">
        <v>1.7</v>
      </c>
      <c r="Z50" s="53">
        <v>3</v>
      </c>
      <c r="AA50" s="53">
        <v>17.7</v>
      </c>
      <c r="AB50" s="53">
        <v>4</v>
      </c>
      <c r="AC50" s="53">
        <v>1.9</v>
      </c>
      <c r="AD50" s="53" t="s">
        <v>185</v>
      </c>
      <c r="AE50" s="39">
        <v>0.3</v>
      </c>
      <c r="AF50" s="1"/>
      <c r="AG50" s="1"/>
      <c r="AH50" s="1"/>
    </row>
    <row r="51" spans="1:34" ht="20.25" customHeight="1">
      <c r="A51" s="114" t="s">
        <v>199</v>
      </c>
      <c r="B51" s="1">
        <v>1009.4</v>
      </c>
      <c r="C51" s="1">
        <v>25</v>
      </c>
      <c r="D51" s="1">
        <v>29.6</v>
      </c>
      <c r="E51" s="29">
        <v>21.4</v>
      </c>
      <c r="F51" s="29">
        <v>37.4</v>
      </c>
      <c r="G51" s="29">
        <v>13</v>
      </c>
      <c r="H51" s="124">
        <v>84</v>
      </c>
      <c r="I51" s="29">
        <v>149.1</v>
      </c>
      <c r="J51" s="29">
        <v>211.5</v>
      </c>
      <c r="K51" s="30" t="s">
        <v>185</v>
      </c>
      <c r="L51" s="30" t="s">
        <v>185</v>
      </c>
      <c r="M51" s="29">
        <v>246.4</v>
      </c>
      <c r="N51" s="29">
        <v>2.7</v>
      </c>
      <c r="O51" s="29">
        <v>23.8</v>
      </c>
      <c r="P51" s="22" t="s">
        <v>32</v>
      </c>
      <c r="Q51" s="53">
        <v>29.8</v>
      </c>
      <c r="R51" s="53" t="s">
        <v>185</v>
      </c>
      <c r="S51" s="53" t="s">
        <v>185</v>
      </c>
      <c r="T51" s="53" t="s">
        <v>185</v>
      </c>
      <c r="U51" s="53" t="s">
        <v>185</v>
      </c>
      <c r="V51" s="53">
        <v>9.5</v>
      </c>
      <c r="W51" s="53">
        <v>4.9</v>
      </c>
      <c r="X51" s="53">
        <v>1.7</v>
      </c>
      <c r="Y51" s="53">
        <v>1.3</v>
      </c>
      <c r="Z51" s="53">
        <v>6.3</v>
      </c>
      <c r="AA51" s="53">
        <v>1.1</v>
      </c>
      <c r="AB51" s="53">
        <v>1.7</v>
      </c>
      <c r="AC51" s="53">
        <v>2.9</v>
      </c>
      <c r="AD51" s="53" t="s">
        <v>185</v>
      </c>
      <c r="AE51" s="39">
        <v>0.4</v>
      </c>
      <c r="AF51" s="1"/>
      <c r="AG51" s="1"/>
      <c r="AH51" s="1"/>
    </row>
    <row r="52" spans="1:34" ht="20.25" customHeight="1">
      <c r="A52" s="102"/>
      <c r="B52" s="1"/>
      <c r="C52" s="1"/>
      <c r="D52" s="1"/>
      <c r="E52" s="22"/>
      <c r="F52" s="22"/>
      <c r="G52" s="22"/>
      <c r="H52" s="125"/>
      <c r="I52" s="22"/>
      <c r="J52" s="22"/>
      <c r="K52" s="40"/>
      <c r="L52" s="40"/>
      <c r="M52" s="22"/>
      <c r="N52" s="22"/>
      <c r="O52" s="22"/>
      <c r="P52" s="22"/>
      <c r="Q52" s="4"/>
      <c r="R52" s="4"/>
      <c r="S52" s="4"/>
      <c r="T52" s="4"/>
      <c r="U52" s="4"/>
      <c r="V52" s="4"/>
      <c r="W52" s="4"/>
      <c r="X52" s="4"/>
      <c r="Y52" s="4"/>
      <c r="Z52" s="1"/>
      <c r="AA52" s="4"/>
      <c r="AB52" s="4"/>
      <c r="AC52" s="4"/>
      <c r="AD52" s="4"/>
      <c r="AE52" s="54"/>
      <c r="AF52" s="1"/>
      <c r="AG52" s="1"/>
      <c r="AH52" s="1"/>
    </row>
    <row r="53" spans="1:34" ht="20.25" customHeight="1">
      <c r="A53" s="114" t="s">
        <v>200</v>
      </c>
      <c r="B53" s="1">
        <v>1012.5</v>
      </c>
      <c r="C53" s="1">
        <v>20.9</v>
      </c>
      <c r="D53" s="1">
        <v>25.5</v>
      </c>
      <c r="E53" s="29">
        <v>17</v>
      </c>
      <c r="F53" s="29">
        <v>34.4</v>
      </c>
      <c r="G53" s="29">
        <v>7.4</v>
      </c>
      <c r="H53" s="124">
        <v>82</v>
      </c>
      <c r="I53" s="29">
        <v>270.5</v>
      </c>
      <c r="J53" s="29">
        <v>135.5</v>
      </c>
      <c r="K53" s="30" t="s">
        <v>185</v>
      </c>
      <c r="L53" s="30" t="s">
        <v>185</v>
      </c>
      <c r="M53" s="29">
        <v>162.5</v>
      </c>
      <c r="N53" s="29">
        <v>2.8</v>
      </c>
      <c r="O53" s="29">
        <v>26</v>
      </c>
      <c r="P53" s="22" t="s">
        <v>33</v>
      </c>
      <c r="Q53" s="53">
        <v>16.9</v>
      </c>
      <c r="R53" s="53" t="s">
        <v>186</v>
      </c>
      <c r="S53" s="53" t="s">
        <v>186</v>
      </c>
      <c r="T53" s="53" t="s">
        <v>186</v>
      </c>
      <c r="U53" s="53" t="s">
        <v>186</v>
      </c>
      <c r="V53" s="53">
        <v>12.7</v>
      </c>
      <c r="W53" s="53">
        <v>7</v>
      </c>
      <c r="X53" s="53">
        <v>2.9</v>
      </c>
      <c r="Y53" s="53">
        <v>1.6</v>
      </c>
      <c r="Z53" s="53">
        <v>2.3</v>
      </c>
      <c r="AA53" s="53">
        <v>16.5</v>
      </c>
      <c r="AB53" s="53">
        <v>4.1</v>
      </c>
      <c r="AC53" s="53">
        <v>2.6</v>
      </c>
      <c r="AD53" s="53" t="s">
        <v>186</v>
      </c>
      <c r="AE53" s="39">
        <v>0.2</v>
      </c>
      <c r="AF53" s="1"/>
      <c r="AG53" s="1"/>
      <c r="AH53" s="1"/>
    </row>
    <row r="54" spans="1:34" ht="20.25" customHeight="1">
      <c r="A54" s="114" t="s">
        <v>201</v>
      </c>
      <c r="B54" s="1">
        <v>1017.7</v>
      </c>
      <c r="C54" s="1">
        <v>15.1</v>
      </c>
      <c r="D54" s="1">
        <v>20</v>
      </c>
      <c r="E54" s="29">
        <v>10.9</v>
      </c>
      <c r="F54" s="29">
        <v>29.9</v>
      </c>
      <c r="G54" s="29">
        <v>1.7</v>
      </c>
      <c r="H54" s="124">
        <v>79</v>
      </c>
      <c r="I54" s="29">
        <v>189.9</v>
      </c>
      <c r="J54" s="29">
        <v>171.9</v>
      </c>
      <c r="K54" s="30" t="s">
        <v>186</v>
      </c>
      <c r="L54" s="30" t="s">
        <v>186</v>
      </c>
      <c r="M54" s="29">
        <v>153.7</v>
      </c>
      <c r="N54" s="29">
        <v>3</v>
      </c>
      <c r="O54" s="29">
        <v>18.8</v>
      </c>
      <c r="P54" s="22" t="s">
        <v>38</v>
      </c>
      <c r="Q54" s="53">
        <v>1.2</v>
      </c>
      <c r="R54" s="53" t="s">
        <v>186</v>
      </c>
      <c r="S54" s="53" t="s">
        <v>186</v>
      </c>
      <c r="T54" s="53" t="s">
        <v>186</v>
      </c>
      <c r="U54" s="53" t="s">
        <v>186</v>
      </c>
      <c r="V54" s="53">
        <v>14.2</v>
      </c>
      <c r="W54" s="53">
        <v>5.4</v>
      </c>
      <c r="X54" s="53">
        <v>1.8</v>
      </c>
      <c r="Y54" s="53">
        <v>0.9</v>
      </c>
      <c r="Z54" s="53">
        <v>3.3</v>
      </c>
      <c r="AA54" s="53">
        <v>15.8</v>
      </c>
      <c r="AB54" s="53">
        <v>3.7</v>
      </c>
      <c r="AC54" s="53">
        <v>2.3</v>
      </c>
      <c r="AD54" s="53" t="s">
        <v>186</v>
      </c>
      <c r="AE54" s="39">
        <v>0.2</v>
      </c>
      <c r="AF54" s="1"/>
      <c r="AG54" s="1"/>
      <c r="AH54" s="1"/>
    </row>
    <row r="55" spans="1:34" ht="20.25" customHeight="1">
      <c r="A55" s="114" t="s">
        <v>202</v>
      </c>
      <c r="B55" s="1">
        <v>1019.9</v>
      </c>
      <c r="C55" s="1">
        <v>10.1</v>
      </c>
      <c r="D55" s="1">
        <v>14.6</v>
      </c>
      <c r="E55" s="29">
        <v>6.1</v>
      </c>
      <c r="F55" s="29">
        <v>25.7</v>
      </c>
      <c r="G55" s="29">
        <v>-1.4</v>
      </c>
      <c r="H55" s="124">
        <v>77</v>
      </c>
      <c r="I55" s="29">
        <v>214.7</v>
      </c>
      <c r="J55" s="29">
        <v>117.2</v>
      </c>
      <c r="K55" s="30">
        <v>22</v>
      </c>
      <c r="L55" s="30" t="s">
        <v>186</v>
      </c>
      <c r="M55" s="29">
        <v>107.5</v>
      </c>
      <c r="N55" s="29">
        <v>3.3</v>
      </c>
      <c r="O55" s="29">
        <v>17.7</v>
      </c>
      <c r="P55" s="22" t="s">
        <v>29</v>
      </c>
      <c r="Q55" s="53" t="s">
        <v>186</v>
      </c>
      <c r="R55" s="53">
        <v>0.2</v>
      </c>
      <c r="S55" s="53">
        <v>0.5</v>
      </c>
      <c r="T55" s="53" t="s">
        <v>186</v>
      </c>
      <c r="U55" s="53" t="s">
        <v>186</v>
      </c>
      <c r="V55" s="53">
        <v>18.6</v>
      </c>
      <c r="W55" s="53">
        <v>8.2</v>
      </c>
      <c r="X55" s="53">
        <v>1.6</v>
      </c>
      <c r="Y55" s="53">
        <v>3.3</v>
      </c>
      <c r="Z55" s="53">
        <v>2.3</v>
      </c>
      <c r="AA55" s="53">
        <v>17.6</v>
      </c>
      <c r="AB55" s="53">
        <v>4.1</v>
      </c>
      <c r="AC55" s="53">
        <v>3.2</v>
      </c>
      <c r="AD55" s="53">
        <v>1.3</v>
      </c>
      <c r="AE55" s="39">
        <v>0.3</v>
      </c>
      <c r="AF55" s="1"/>
      <c r="AG55" s="1"/>
      <c r="AH55" s="1"/>
    </row>
    <row r="56" spans="1:34" ht="20.25" customHeight="1">
      <c r="A56" s="111" t="s">
        <v>203</v>
      </c>
      <c r="B56" s="97">
        <v>1018.4</v>
      </c>
      <c r="C56" s="97">
        <v>5.5</v>
      </c>
      <c r="D56" s="97">
        <v>8.9</v>
      </c>
      <c r="E56" s="55">
        <v>2.2</v>
      </c>
      <c r="F56" s="33">
        <v>20.4</v>
      </c>
      <c r="G56" s="33">
        <v>-6.5</v>
      </c>
      <c r="H56" s="126">
        <v>77</v>
      </c>
      <c r="I56" s="33">
        <v>320.8</v>
      </c>
      <c r="J56" s="33">
        <v>54.9</v>
      </c>
      <c r="K56" s="34">
        <v>50</v>
      </c>
      <c r="L56" s="34" t="s">
        <v>186</v>
      </c>
      <c r="M56" s="33">
        <v>60.6</v>
      </c>
      <c r="N56" s="33">
        <v>3.5</v>
      </c>
      <c r="O56" s="33">
        <v>21.4</v>
      </c>
      <c r="P56" s="35" t="s">
        <v>34</v>
      </c>
      <c r="Q56" s="56" t="s">
        <v>186</v>
      </c>
      <c r="R56" s="56">
        <v>6.5</v>
      </c>
      <c r="S56" s="56">
        <v>6.7</v>
      </c>
      <c r="T56" s="56">
        <v>2.4</v>
      </c>
      <c r="U56" s="56">
        <v>0.1</v>
      </c>
      <c r="V56" s="56">
        <v>24.9</v>
      </c>
      <c r="W56" s="56">
        <v>12.8</v>
      </c>
      <c r="X56" s="56">
        <v>1.9</v>
      </c>
      <c r="Y56" s="56">
        <v>2.8</v>
      </c>
      <c r="Z56" s="57">
        <v>0.6</v>
      </c>
      <c r="AA56" s="56">
        <v>24.5</v>
      </c>
      <c r="AB56" s="56">
        <v>7.3</v>
      </c>
      <c r="AC56" s="56">
        <v>2.9</v>
      </c>
      <c r="AD56" s="56">
        <v>12.1</v>
      </c>
      <c r="AE56" s="41">
        <v>0.2</v>
      </c>
      <c r="AF56" s="1"/>
      <c r="AG56" s="1"/>
      <c r="AH56" s="1"/>
    </row>
    <row r="57" spans="1:34" ht="20.25" customHeight="1">
      <c r="A57" s="1" t="s">
        <v>23</v>
      </c>
      <c r="B57" s="10"/>
      <c r="C57" s="10"/>
      <c r="D57" s="10"/>
      <c r="E57" s="10"/>
      <c r="F57" s="10"/>
      <c r="G57" s="2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4"/>
      <c r="T57" s="104"/>
      <c r="U57" s="22"/>
      <c r="V57" s="10"/>
      <c r="W57" s="10"/>
      <c r="X57" s="10"/>
      <c r="Y57" s="10"/>
      <c r="Z57" s="10"/>
      <c r="AA57" s="10"/>
      <c r="AB57" s="10"/>
      <c r="AC57" s="10"/>
      <c r="AD57" s="10"/>
      <c r="AE57" s="1"/>
      <c r="AF57" s="1"/>
      <c r="AG57" s="1"/>
      <c r="AH57" s="1"/>
    </row>
    <row r="58" spans="1:34" ht="20.25" customHeight="1">
      <c r="A58" s="1" t="s">
        <v>24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0.25" customHeight="1">
      <c r="A59" s="112" t="s">
        <v>213</v>
      </c>
      <c r="B59" s="94"/>
      <c r="C59" s="94"/>
      <c r="D59" s="94"/>
      <c r="E59" s="94"/>
      <c r="F59" s="94"/>
      <c r="G59" s="94"/>
      <c r="H59" s="94"/>
      <c r="I59" s="9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0.25" customHeight="1">
      <c r="A60" s="1" t="s">
        <v>46</v>
      </c>
      <c r="B60" s="94"/>
      <c r="C60" s="94"/>
      <c r="D60" s="94"/>
      <c r="E60" s="94"/>
      <c r="F60" s="94"/>
      <c r="G60" s="94"/>
      <c r="H60" s="94"/>
      <c r="I60" s="9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0.25" customHeight="1">
      <c r="A61" s="112" t="s">
        <v>218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</sheetData>
  <sheetProtection/>
  <mergeCells count="52">
    <mergeCell ref="Q7:AD7"/>
    <mergeCell ref="S8:U9"/>
    <mergeCell ref="AC8:AC9"/>
    <mergeCell ref="AD8:AD9"/>
    <mergeCell ref="AB8:AB9"/>
    <mergeCell ref="Y9:Y10"/>
    <mergeCell ref="V8:X9"/>
    <mergeCell ref="N7:P7"/>
    <mergeCell ref="K7:L7"/>
    <mergeCell ref="G9:G10"/>
    <mergeCell ref="B9:B10"/>
    <mergeCell ref="I8:I9"/>
    <mergeCell ref="N8:N9"/>
    <mergeCell ref="AB38:AB39"/>
    <mergeCell ref="A4:AE4"/>
    <mergeCell ref="C9:C10"/>
    <mergeCell ref="D9:D10"/>
    <mergeCell ref="E9:E10"/>
    <mergeCell ref="F9:F10"/>
    <mergeCell ref="AE7:AE9"/>
    <mergeCell ref="Z8:Z9"/>
    <mergeCell ref="F8:G8"/>
    <mergeCell ref="J5:V5"/>
    <mergeCell ref="A38:A39"/>
    <mergeCell ref="F38:G38"/>
    <mergeCell ref="I38:I39"/>
    <mergeCell ref="N38:N39"/>
    <mergeCell ref="F39:F40"/>
    <mergeCell ref="G39:G40"/>
    <mergeCell ref="B39:B40"/>
    <mergeCell ref="C39:C40"/>
    <mergeCell ref="D39:D40"/>
    <mergeCell ref="E39:E40"/>
    <mergeCell ref="Z38:Z39"/>
    <mergeCell ref="AE37:AE39"/>
    <mergeCell ref="O38:O39"/>
    <mergeCell ref="P38:P40"/>
    <mergeCell ref="S38:U39"/>
    <mergeCell ref="V38:X39"/>
    <mergeCell ref="AD38:AD39"/>
    <mergeCell ref="AC38:AC39"/>
    <mergeCell ref="AA38:AA39"/>
    <mergeCell ref="Y39:Y40"/>
    <mergeCell ref="J35:T35"/>
    <mergeCell ref="A34:AE34"/>
    <mergeCell ref="Q37:AD37"/>
    <mergeCell ref="AA8:AA9"/>
    <mergeCell ref="K37:L37"/>
    <mergeCell ref="N37:P37"/>
    <mergeCell ref="A8:A9"/>
    <mergeCell ref="O8:O9"/>
    <mergeCell ref="P8:P10"/>
  </mergeCells>
  <printOptions horizontalCentered="1"/>
  <pageMargins left="0.4724409448818898" right="0.4724409448818898" top="0.5905511811023623" bottom="0.3937007874015748" header="0" footer="0"/>
  <pageSetup fitToHeight="1" fitToWidth="1" horizontalDpi="200" verticalDpi="2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2013-09-03T05:12:41Z</cp:lastPrinted>
  <dcterms:created xsi:type="dcterms:W3CDTF">1997-12-02T04:29:38Z</dcterms:created>
  <dcterms:modified xsi:type="dcterms:W3CDTF">2015-06-10T07:25:08Z</dcterms:modified>
  <cp:category/>
  <cp:version/>
  <cp:contentType/>
  <cp:contentStatus/>
</cp:coreProperties>
</file>