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725" windowHeight="9300" activeTab="1"/>
  </bookViews>
  <sheets>
    <sheet name="014" sheetId="1" r:id="rId1"/>
    <sheet name="016" sheetId="2" r:id="rId2"/>
  </sheets>
  <definedNames>
    <definedName name="_xlnm.Print_Area" localSheetId="0">'014'!$A$1:$AE$62</definedName>
    <definedName name="_xlnm.Print_Area" localSheetId="1">'016'!$A$1:$AE$62</definedName>
  </definedNames>
  <calcPr fullCalcOnLoad="1"/>
</workbook>
</file>

<file path=xl/sharedStrings.xml><?xml version="1.0" encoding="utf-8"?>
<sst xmlns="http://schemas.openxmlformats.org/spreadsheetml/2006/main" count="803" uniqueCount="224">
  <si>
    <t>最高気温</t>
  </si>
  <si>
    <t>最低気温</t>
  </si>
  <si>
    <t>雪</t>
  </si>
  <si>
    <t>月</t>
  </si>
  <si>
    <t>（％）</t>
  </si>
  <si>
    <t>（mm）</t>
  </si>
  <si>
    <t>（cm）</t>
  </si>
  <si>
    <t>（m/s）</t>
  </si>
  <si>
    <t>の 日 数</t>
  </si>
  <si>
    <t>全　　　年</t>
  </si>
  <si>
    <t>気         温　（℃）</t>
  </si>
  <si>
    <t>湿　 度</t>
  </si>
  <si>
    <t>降　 水　 量</t>
  </si>
  <si>
    <t>日 　照</t>
  </si>
  <si>
    <t>平　      　均</t>
  </si>
  <si>
    <t>平　 均</t>
  </si>
  <si>
    <t>総　 量</t>
  </si>
  <si>
    <t>時 　間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</si>
  <si>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</si>
  <si>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</si>
  <si>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</si>
  <si>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</si>
  <si>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</si>
  <si>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</si>
  <si>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</si>
  <si>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平　  均</t>
  </si>
  <si>
    <r>
      <t>有　 感　　　　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震</t>
    </r>
  </si>
  <si>
    <t>風　　　　速</t>
  </si>
  <si>
    <t>西南西</t>
  </si>
  <si>
    <t>南西</t>
  </si>
  <si>
    <t>南南西</t>
  </si>
  <si>
    <t>南</t>
  </si>
  <si>
    <r>
      <t>（東経</t>
    </r>
    <r>
      <rPr>
        <sz val="12"/>
        <rFont val="ＭＳ 明朝"/>
        <family val="1"/>
      </rPr>
      <t>136</t>
    </r>
    <r>
      <rPr>
        <sz val="12"/>
        <rFont val="ＭＳ 明朝"/>
        <family val="1"/>
      </rPr>
      <t>°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′　北緯36°33′　海抜</t>
    </r>
    <r>
      <rPr>
        <sz val="12"/>
        <rFont val="ＭＳ 明朝"/>
        <family val="1"/>
      </rPr>
      <t>26.1</t>
    </r>
    <r>
      <rPr>
        <sz val="12"/>
        <rFont val="ＭＳ 明朝"/>
        <family val="1"/>
      </rPr>
      <t>ｍ）</t>
    </r>
  </si>
  <si>
    <t>（回）</t>
  </si>
  <si>
    <t>4）</t>
  </si>
  <si>
    <t>3）</t>
  </si>
  <si>
    <t>50以上</t>
  </si>
  <si>
    <t>1.0以上</t>
  </si>
  <si>
    <t>10.0以上</t>
  </si>
  <si>
    <t>30.0以上</t>
  </si>
  <si>
    <t>極</t>
  </si>
  <si>
    <t>年　　月</t>
  </si>
  <si>
    <t>気 圧　1）</t>
  </si>
  <si>
    <t>（h）</t>
  </si>
  <si>
    <t>2）</t>
  </si>
  <si>
    <t>最大風速</t>
  </si>
  <si>
    <t>左 　の　風 　向</t>
  </si>
  <si>
    <r>
      <t>（東経</t>
    </r>
    <r>
      <rPr>
        <sz val="12"/>
        <rFont val="ＭＳ 明朝"/>
        <family val="1"/>
      </rPr>
      <t>136</t>
    </r>
    <r>
      <rPr>
        <sz val="12"/>
        <rFont val="ＭＳ 明朝"/>
        <family val="1"/>
      </rPr>
      <t>°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北緯37°23′　海抜5</t>
    </r>
    <r>
      <rPr>
        <sz val="12"/>
        <rFont val="ＭＳ 明朝"/>
        <family val="1"/>
      </rPr>
      <t>.3</t>
    </r>
    <r>
      <rPr>
        <sz val="12"/>
        <rFont val="ＭＳ 明朝"/>
        <family val="1"/>
      </rPr>
      <t>ｍ）</t>
    </r>
  </si>
  <si>
    <t>全年</t>
  </si>
  <si>
    <r>
      <t>(ｍｂ</t>
    </r>
    <r>
      <rPr>
        <sz val="12"/>
        <rFont val="ＭＳ 明朝"/>
        <family val="1"/>
      </rPr>
      <t>)</t>
    </r>
  </si>
  <si>
    <t>注１　１）の気圧は、温度、重力、海面補正を施した値である。</t>
  </si>
  <si>
    <t>２　雪の初終日及び霜の初終日は寒候期（前年11月～当年4月）の値である。</t>
  </si>
  <si>
    <t>注１　1）　気圧は、温度、重力、海面補正を施した値である。</t>
  </si>
  <si>
    <t>　２　風の平均（ｍ／ｓ）は、1975～1980年の6年間の平均値である。</t>
  </si>
  <si>
    <t>　２　雪の初終日及び霜の初終日は寒候期（前年11月～当年4月）の値である。</t>
  </si>
  <si>
    <t>（２）　　　　　　平　　　　　　　年　　　　　　　　の　　　　　　　値</t>
  </si>
  <si>
    <t>（２）　　　　　　　平　　　　　　　　年　　　　　　　の　　　　　　　　値</t>
  </si>
  <si>
    <t>２　　　気　　　　　 　　　　　　　　　　　　　象</t>
  </si>
  <si>
    <t>　　　２）の日照時間は、太陽が雲霧におおわれず地上を照した時間である。</t>
  </si>
  <si>
    <t>大　値</t>
  </si>
  <si>
    <t>日　最</t>
  </si>
  <si>
    <t>-</t>
  </si>
  <si>
    <t>10未満</t>
  </si>
  <si>
    <t>10以上</t>
  </si>
  <si>
    <r>
      <t>　　　2）　日照時間は、太陽が雲霧におおわれず地上を照した時間である。</t>
    </r>
    <r>
      <rPr>
        <sz val="12"/>
        <rFont val="ＭＳ 明朝"/>
        <family val="1"/>
      </rPr>
      <t>。</t>
    </r>
  </si>
  <si>
    <t>大　値</t>
  </si>
  <si>
    <t>北西</t>
  </si>
  <si>
    <t>0.0</t>
  </si>
  <si>
    <t>8.0</t>
  </si>
  <si>
    <t>15.5</t>
  </si>
  <si>
    <t>26.9</t>
  </si>
  <si>
    <t>30.3</t>
  </si>
  <si>
    <t>2.8</t>
  </si>
  <si>
    <t>20.7</t>
  </si>
  <si>
    <t>0.1</t>
  </si>
  <si>
    <t>14.7</t>
  </si>
  <si>
    <t>14.4</t>
  </si>
  <si>
    <t>7.4</t>
  </si>
  <si>
    <t>0.2</t>
  </si>
  <si>
    <t>-</t>
  </si>
  <si>
    <t>3.2</t>
  </si>
  <si>
    <t>7.6</t>
  </si>
  <si>
    <t>7.0</t>
  </si>
  <si>
    <t>5.1</t>
  </si>
  <si>
    <t>0.7</t>
  </si>
  <si>
    <t>5.5</t>
  </si>
  <si>
    <t>15.3</t>
  </si>
  <si>
    <t>12.4</t>
  </si>
  <si>
    <t>3.6</t>
  </si>
  <si>
    <t>9.9</t>
  </si>
  <si>
    <t>4.5</t>
  </si>
  <si>
    <t>4.6</t>
  </si>
  <si>
    <t>0.6</t>
  </si>
  <si>
    <t>24.4</t>
  </si>
  <si>
    <t>19.6</t>
  </si>
  <si>
    <t>16.9</t>
  </si>
  <si>
    <t>12.7</t>
  </si>
  <si>
    <t>11.1</t>
  </si>
  <si>
    <t>12.2</t>
  </si>
  <si>
    <t>12.1</t>
  </si>
  <si>
    <t>9.5</t>
  </si>
  <si>
    <t>13.4</t>
  </si>
  <si>
    <t>13.0</t>
  </si>
  <si>
    <t>16.7</t>
  </si>
  <si>
    <t>22.8</t>
  </si>
  <si>
    <t>11.5</t>
  </si>
  <si>
    <t>6.8</t>
  </si>
  <si>
    <t>5.7</t>
  </si>
  <si>
    <t>6.0</t>
  </si>
  <si>
    <t>5.9</t>
  </si>
  <si>
    <t>6.4</t>
  </si>
  <si>
    <t>5.2</t>
  </si>
  <si>
    <t>8.3</t>
  </si>
  <si>
    <t>22.1</t>
  </si>
  <si>
    <t>2.1</t>
  </si>
  <si>
    <t>1.0</t>
  </si>
  <si>
    <t>1.3</t>
  </si>
  <si>
    <t>1.2</t>
  </si>
  <si>
    <t>2.0</t>
  </si>
  <si>
    <t>2.4</t>
  </si>
  <si>
    <t>1.9</t>
  </si>
  <si>
    <t>2.5</t>
  </si>
  <si>
    <t>1.8</t>
  </si>
  <si>
    <t>0.5</t>
  </si>
  <si>
    <t>0.8</t>
  </si>
  <si>
    <t>2.6</t>
  </si>
  <si>
    <t>3.5</t>
  </si>
  <si>
    <t>1.4</t>
  </si>
  <si>
    <t>2.2</t>
  </si>
  <si>
    <t>3.1</t>
  </si>
  <si>
    <t>18.6</t>
  </si>
  <si>
    <t>13.9</t>
  </si>
  <si>
    <t>11.2</t>
  </si>
  <si>
    <t>16.1</t>
  </si>
  <si>
    <t>14.1</t>
  </si>
  <si>
    <t>9.4</t>
  </si>
  <si>
    <t>10.9</t>
  </si>
  <si>
    <t>17.9</t>
  </si>
  <si>
    <t>7.7</t>
  </si>
  <si>
    <t>4.7</t>
  </si>
  <si>
    <t>6.1</t>
  </si>
  <si>
    <t>5.0</t>
  </si>
  <si>
    <t>4.9</t>
  </si>
  <si>
    <t>2.3</t>
  </si>
  <si>
    <t>0.9</t>
  </si>
  <si>
    <t>1.5</t>
  </si>
  <si>
    <t>20.0</t>
  </si>
  <si>
    <t>17.2</t>
  </si>
  <si>
    <t>9.8</t>
  </si>
  <si>
    <r>
      <t>　２　風の平均（ｍ／ｓ）は、197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～1980年の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年間の平均値である。</t>
    </r>
  </si>
  <si>
    <r>
      <t xml:space="preserve">天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気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日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数</t>
    </r>
  </si>
  <si>
    <r>
      <t>初雪11月30日、終雪</t>
    </r>
    <r>
      <rPr>
        <sz val="12"/>
        <rFont val="ＭＳ 明朝"/>
        <family val="1"/>
      </rPr>
      <t>3月29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</t>
    </r>
  </si>
  <si>
    <t>（回数）</t>
  </si>
  <si>
    <t>天　　　　　　　気　　　　　　　　日　　　　　　　　数</t>
  </si>
  <si>
    <r>
      <t>　　3）、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　　快晴および曇天日数は、平均雲量0.0～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.4を快晴、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.5～10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を曇天とした日数である。</t>
    </r>
  </si>
  <si>
    <t>天　　　　　　気　　　　　　日　　　　　　　数</t>
  </si>
  <si>
    <t>　　　２）の日照時間は、太陽が雲霧におおわれず土地を照らした時間である。</t>
  </si>
  <si>
    <r>
      <t>　　　</t>
    </r>
    <r>
      <rPr>
        <sz val="12"/>
        <rFont val="ＭＳ 明朝"/>
        <family val="1"/>
      </rPr>
      <t>３</t>
    </r>
    <r>
      <rPr>
        <sz val="12"/>
        <rFont val="ＭＳ 明朝"/>
        <family val="1"/>
      </rPr>
      <t>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）の快晴及び曇天日数は、平均雲量</t>
    </r>
    <r>
      <rPr>
        <sz val="12"/>
        <rFont val="ＭＳ 明朝"/>
        <family val="1"/>
      </rPr>
      <t>0.0～1.4を快晴、8.5～10.0を曇天とした日である。（1981年１月１日改正）</t>
    </r>
  </si>
  <si>
    <r>
      <t>初雪11月</t>
    </r>
    <r>
      <rPr>
        <sz val="12"/>
        <rFont val="ＭＳ 明朝"/>
        <family val="1"/>
      </rPr>
      <t>28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3月28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26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日</t>
    </r>
  </si>
  <si>
    <t>天　　　　　　　気　　　　　　　日　　　　　　　　数</t>
  </si>
  <si>
    <t>注１　１）の気圧は、温度、重力、海面補正を施した値である。</t>
  </si>
  <si>
    <t>　　　２）の日照時間は、太陽が雲霧におおわれず地上を照した時間である。</t>
  </si>
  <si>
    <t>＜0℃</t>
  </si>
  <si>
    <t>≧25℃</t>
  </si>
  <si>
    <t>雷</t>
  </si>
  <si>
    <t>強　風</t>
  </si>
  <si>
    <t>（最大風速10m/s以上）</t>
  </si>
  <si>
    <r>
      <t>　　　</t>
    </r>
    <r>
      <rPr>
        <sz val="12"/>
        <rFont val="ＭＳ 明朝"/>
        <family val="1"/>
      </rPr>
      <t>３</t>
    </r>
    <r>
      <rPr>
        <sz val="12"/>
        <rFont val="ＭＳ 明朝"/>
        <family val="1"/>
      </rPr>
      <t>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）の快晴及び曇天日数は、平均雲量</t>
    </r>
    <r>
      <rPr>
        <sz val="12"/>
        <rFont val="ＭＳ 明朝"/>
        <family val="1"/>
      </rPr>
      <t>0.0～1.4を快晴、8.5～10.0を曇天とした日数である。(1981年1月1日改正）</t>
    </r>
  </si>
  <si>
    <t>≧25℃</t>
  </si>
  <si>
    <t>（最大風速10m/s以上）</t>
  </si>
  <si>
    <t>雷</t>
  </si>
  <si>
    <t>1　　月</t>
  </si>
  <si>
    <t>平均気圧</t>
  </si>
  <si>
    <t>1）</t>
  </si>
  <si>
    <r>
      <t>(</t>
    </r>
    <r>
      <rPr>
        <sz val="12"/>
        <rFont val="ＭＳ 明朝"/>
        <family val="1"/>
      </rPr>
      <t>mb)</t>
    </r>
  </si>
  <si>
    <t>積　    　雪（cm）</t>
  </si>
  <si>
    <r>
      <t>（19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1～19</t>
    </r>
    <r>
      <rPr>
        <sz val="12"/>
        <rFont val="ＭＳ 明朝"/>
        <family val="1"/>
      </rPr>
      <t>80</t>
    </r>
    <r>
      <rPr>
        <sz val="12"/>
        <rFont val="ＭＳ 明朝"/>
        <family val="1"/>
      </rPr>
      <t>の30年間の平均、ただし極値は</t>
    </r>
    <r>
      <rPr>
        <sz val="12"/>
        <rFont val="ＭＳ 明朝"/>
        <family val="1"/>
      </rPr>
      <t>1951～1980年の値</t>
    </r>
    <r>
      <rPr>
        <sz val="12"/>
        <rFont val="ＭＳ 明朝"/>
        <family val="1"/>
      </rPr>
      <t>）</t>
    </r>
  </si>
  <si>
    <t>資料　輪島測候所「石川県気象月報」による。</t>
  </si>
  <si>
    <r>
      <t>1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</si>
  <si>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（19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～19</t>
    </r>
    <r>
      <rPr>
        <sz val="12"/>
        <rFont val="ＭＳ 明朝"/>
        <family val="1"/>
      </rPr>
      <t>80</t>
    </r>
    <r>
      <rPr>
        <sz val="12"/>
        <rFont val="ＭＳ 明朝"/>
        <family val="1"/>
      </rPr>
      <t>の30年間の平均、但し極値は</t>
    </r>
    <r>
      <rPr>
        <sz val="12"/>
        <rFont val="ＭＳ 明朝"/>
        <family val="1"/>
      </rPr>
      <t>1886～1981年の値</t>
    </r>
    <r>
      <rPr>
        <sz val="12"/>
        <rFont val="ＭＳ 明朝"/>
        <family val="1"/>
      </rPr>
      <t>）</t>
    </r>
  </si>
  <si>
    <r>
      <t>　３　日降雪最深</t>
    </r>
    <r>
      <rPr>
        <sz val="12"/>
        <rFont val="ＭＳ 明朝"/>
        <family val="1"/>
      </rPr>
      <t>（降雪の深さの合計をいう）</t>
    </r>
    <r>
      <rPr>
        <sz val="12"/>
        <rFont val="ＭＳ 明朝"/>
        <family val="1"/>
      </rPr>
      <t>は1953年～</t>
    </r>
    <r>
      <rPr>
        <sz val="12"/>
        <rFont val="ＭＳ 明朝"/>
        <family val="1"/>
      </rPr>
      <t>1980年の値である。</t>
    </r>
  </si>
  <si>
    <r>
      <t>　　　３）、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）の快晴および曇天日数は平均雲量0.0～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.4を快晴、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.5～10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を曇天とした日数である。但し、平年値は</t>
    </r>
    <r>
      <rPr>
        <sz val="12"/>
        <rFont val="ＭＳ 明朝"/>
        <family val="1"/>
      </rPr>
      <t>1961年～1980年の20年間の平均値である。</t>
    </r>
  </si>
  <si>
    <t>（１）　　昭　　和　　56　　　年　　　の　　　気　　　象</t>
  </si>
  <si>
    <r>
      <t>初雪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日</t>
    </r>
  </si>
  <si>
    <r>
      <t>（１）　　昭　　和　　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　　　年　　　の　　　気　　　象</t>
    </r>
  </si>
  <si>
    <r>
      <t>初雪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日</t>
    </r>
  </si>
  <si>
    <t>資料　金沢地方気象台編集発行「石川県気象月報」による。</t>
  </si>
  <si>
    <t>積雪量</t>
  </si>
  <si>
    <t>積　雪</t>
  </si>
  <si>
    <t>降　雪</t>
  </si>
  <si>
    <t>最　深</t>
  </si>
  <si>
    <t>西</t>
  </si>
  <si>
    <t>北</t>
  </si>
  <si>
    <t>14 気　象</t>
  </si>
  <si>
    <t>気　象 15</t>
  </si>
  <si>
    <t>14.0</t>
  </si>
  <si>
    <t>18.5</t>
  </si>
  <si>
    <t>10.3</t>
  </si>
  <si>
    <t>38.5</t>
  </si>
  <si>
    <t>-9.7</t>
  </si>
  <si>
    <t>76</t>
  </si>
  <si>
    <t>40.0</t>
  </si>
  <si>
    <t>26.1</t>
  </si>
  <si>
    <t>34.2</t>
  </si>
  <si>
    <t>9.9</t>
  </si>
  <si>
    <t>184.5</t>
  </si>
  <si>
    <t>87.0</t>
  </si>
  <si>
    <t>22.1</t>
  </si>
  <si>
    <t>7.3</t>
  </si>
  <si>
    <t>19.7</t>
  </si>
  <si>
    <t>172.2</t>
  </si>
  <si>
    <t>64.0</t>
  </si>
  <si>
    <t>28.5</t>
  </si>
  <si>
    <t>58.7</t>
  </si>
  <si>
    <t>-</t>
  </si>
  <si>
    <t>16 気  象</t>
  </si>
  <si>
    <t>気  象 17</t>
  </si>
  <si>
    <t>1　　 月</t>
  </si>
  <si>
    <t>0.3</t>
  </si>
  <si>
    <t>0.2</t>
  </si>
  <si>
    <t>0.4</t>
  </si>
  <si>
    <t>0.1</t>
  </si>
  <si>
    <t>９　　金　　　沢　　　地　　　方　　　気　　　象　　　台　　</t>
  </si>
  <si>
    <t>１０　　　輪　　　　　島　　　　　測　　　　　候　　　　　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</si>
</sst>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#,##0.0"/>
    <numFmt numFmtId="187" formatCode="0.0_ "/>
    <numFmt numFmtId="188" formatCode="0_ 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78" fontId="7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>
      <alignment horizontal="center" vertical="center"/>
    </xf>
    <xf numFmtId="38" fontId="1" fillId="0" borderId="0" xfId="48" applyNumberFormat="1" applyFont="1" applyBorder="1" applyAlignment="1" applyProtection="1">
      <alignment horizontal="right"/>
      <protection/>
    </xf>
    <xf numFmtId="178" fontId="0" fillId="0" borderId="0" xfId="48" applyNumberFormat="1" applyFont="1" applyAlignment="1">
      <alignment/>
    </xf>
    <xf numFmtId="38" fontId="0" fillId="0" borderId="0" xfId="48" applyNumberFormat="1" applyFont="1" applyBorder="1" applyAlignment="1" applyProtection="1">
      <alignment horizontal="right"/>
      <protection/>
    </xf>
    <xf numFmtId="38" fontId="0" fillId="0" borderId="0" xfId="48" applyNumberFormat="1" applyFont="1" applyAlignment="1" applyProtection="1">
      <alignment horizontal="right"/>
      <protection/>
    </xf>
    <xf numFmtId="178" fontId="0" fillId="0" borderId="0" xfId="48" applyNumberFormat="1" applyFont="1" applyAlignment="1">
      <alignment vertical="top"/>
    </xf>
    <xf numFmtId="178" fontId="6" fillId="0" borderId="0" xfId="48" applyNumberFormat="1" applyFont="1" applyAlignment="1">
      <alignment horizontal="right" vertical="top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Border="1" applyAlignment="1">
      <alignment/>
    </xf>
    <xf numFmtId="178" fontId="0" fillId="0" borderId="10" xfId="48" applyNumberFormat="1" applyFont="1" applyFill="1" applyBorder="1" applyAlignment="1" applyProtection="1">
      <alignment horizontal="center"/>
      <protection/>
    </xf>
    <xf numFmtId="178" fontId="0" fillId="0" borderId="0" xfId="48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vertical="top"/>
    </xf>
    <xf numFmtId="38" fontId="0" fillId="0" borderId="0" xfId="48" applyNumberFormat="1" applyFont="1" applyFill="1" applyBorder="1" applyAlignment="1">
      <alignment horizontal="center" vertical="center"/>
    </xf>
    <xf numFmtId="178" fontId="1" fillId="0" borderId="0" xfId="48" applyNumberFormat="1" applyFont="1" applyAlignment="1">
      <alignment/>
    </xf>
    <xf numFmtId="178" fontId="0" fillId="0" borderId="0" xfId="48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83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 wrapText="1"/>
      <protection/>
    </xf>
    <xf numFmtId="178" fontId="0" fillId="0" borderId="0" xfId="48" applyNumberFormat="1" applyFont="1" applyFill="1" applyBorder="1" applyAlignment="1" applyProtection="1">
      <alignment horizontal="center"/>
      <protection/>
    </xf>
    <xf numFmtId="49" fontId="0" fillId="0" borderId="12" xfId="48" applyNumberFormat="1" applyFont="1" applyFill="1" applyBorder="1" applyAlignment="1" applyProtection="1">
      <alignment horizontal="right" vertical="center"/>
      <protection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 applyProtection="1">
      <alignment horizontal="right" vertical="center"/>
      <protection/>
    </xf>
    <xf numFmtId="181" fontId="0" fillId="0" borderId="12" xfId="48" applyNumberFormat="1" applyFont="1" applyFill="1" applyBorder="1" applyAlignment="1" applyProtection="1">
      <alignment horizontal="right" vertical="center"/>
      <protection/>
    </xf>
    <xf numFmtId="186" fontId="0" fillId="0" borderId="12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 applyProtection="1">
      <alignment horizontal="right" vertical="center"/>
      <protection/>
    </xf>
    <xf numFmtId="49" fontId="0" fillId="0" borderId="0" xfId="48" applyNumberFormat="1" applyFont="1" applyFill="1" applyBorder="1" applyAlignment="1" applyProtection="1">
      <alignment horizontal="center" vertical="center"/>
      <protection/>
    </xf>
    <xf numFmtId="181" fontId="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>
      <alignment horizontal="center" vertical="center"/>
    </xf>
    <xf numFmtId="178" fontId="11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>
      <alignment horizontal="center"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14" xfId="48" applyNumberFormat="1" applyFont="1" applyFill="1" applyBorder="1" applyAlignment="1">
      <alignment horizontal="right" vertical="center"/>
    </xf>
    <xf numFmtId="178" fontId="0" fillId="0" borderId="14" xfId="48" applyNumberFormat="1" applyFont="1" applyFill="1" applyBorder="1" applyAlignment="1">
      <alignment horizontal="center" vertical="center"/>
    </xf>
    <xf numFmtId="178" fontId="0" fillId="0" borderId="15" xfId="48" applyNumberFormat="1" applyFont="1" applyFill="1" applyBorder="1" applyAlignment="1">
      <alignment horizontal="center" vertical="center"/>
    </xf>
    <xf numFmtId="178" fontId="0" fillId="0" borderId="16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>
      <alignment horizontal="center"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Continuous" vertical="center"/>
      <protection/>
    </xf>
    <xf numFmtId="178" fontId="0" fillId="0" borderId="12" xfId="48" applyNumberFormat="1" applyFont="1" applyFill="1" applyBorder="1" applyAlignment="1" applyProtection="1">
      <alignment horizontal="centerContinuous" vertical="center"/>
      <protection/>
    </xf>
    <xf numFmtId="178" fontId="0" fillId="0" borderId="18" xfId="48" applyNumberFormat="1" applyFont="1" applyFill="1" applyBorder="1" applyAlignment="1" applyProtection="1">
      <alignment horizontal="left" vertical="center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 applyProtection="1">
      <alignment horizontal="centerContinuous" vertical="center"/>
      <protection/>
    </xf>
    <xf numFmtId="178" fontId="0" fillId="0" borderId="22" xfId="48" applyNumberFormat="1" applyFont="1" applyFill="1" applyBorder="1" applyAlignment="1" applyProtection="1">
      <alignment horizontal="centerContinuous" vertical="center"/>
      <protection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23" xfId="48" applyNumberFormat="1" applyFont="1" applyFill="1" applyBorder="1" applyAlignment="1" applyProtection="1">
      <alignment horizontal="left" vertical="center"/>
      <protection/>
    </xf>
    <xf numFmtId="178" fontId="0" fillId="0" borderId="24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38" fontId="0" fillId="0" borderId="24" xfId="48" applyNumberFormat="1" applyFont="1" applyFill="1" applyBorder="1" applyAlignment="1">
      <alignment/>
    </xf>
    <xf numFmtId="3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horizontal="right"/>
    </xf>
    <xf numFmtId="181" fontId="10" fillId="0" borderId="12" xfId="48" applyNumberFormat="1" applyFont="1" applyFill="1" applyBorder="1" applyAlignment="1" applyProtection="1">
      <alignment horizontal="right" vertical="center"/>
      <protection/>
    </xf>
    <xf numFmtId="181" fontId="10" fillId="0" borderId="0" xfId="48" applyNumberFormat="1" applyFont="1" applyFill="1" applyBorder="1" applyAlignment="1" applyProtection="1">
      <alignment horizontal="right" vertical="center"/>
      <protection/>
    </xf>
    <xf numFmtId="181" fontId="12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17" xfId="48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left" vertical="center"/>
    </xf>
    <xf numFmtId="178" fontId="8" fillId="0" borderId="0" xfId="48" applyNumberFormat="1" applyFont="1" applyFill="1" applyAlignment="1">
      <alignment horizontal="center" vertical="center"/>
    </xf>
    <xf numFmtId="178" fontId="6" fillId="0" borderId="0" xfId="48" applyNumberFormat="1" applyFont="1" applyFill="1" applyAlignment="1">
      <alignment horizontal="right" vertical="top"/>
    </xf>
    <xf numFmtId="178" fontId="0" fillId="0" borderId="0" xfId="48" applyNumberFormat="1" applyFont="1" applyFill="1" applyAlignment="1">
      <alignment vertical="top"/>
    </xf>
    <xf numFmtId="178" fontId="6" fillId="0" borderId="0" xfId="48" applyNumberFormat="1" applyFont="1" applyFill="1" applyAlignment="1">
      <alignment horizontal="left" vertical="top"/>
    </xf>
    <xf numFmtId="178" fontId="11" fillId="0" borderId="0" xfId="48" applyNumberFormat="1" applyFont="1" applyFill="1" applyBorder="1" applyAlignment="1" applyProtection="1">
      <alignment horizontal="right" vertical="center"/>
      <protection/>
    </xf>
    <xf numFmtId="49" fontId="11" fillId="0" borderId="0" xfId="48" applyNumberFormat="1" applyFont="1" applyFill="1" applyBorder="1" applyAlignment="1" applyProtection="1">
      <alignment horizontal="right" vertical="center"/>
      <protection/>
    </xf>
    <xf numFmtId="182" fontId="11" fillId="0" borderId="0" xfId="48" applyNumberFormat="1" applyFont="1" applyFill="1" applyBorder="1" applyAlignment="1" applyProtection="1">
      <alignment horizontal="right" vertical="center"/>
      <protection/>
    </xf>
    <xf numFmtId="43" fontId="11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>
      <alignment horizontal="center"/>
    </xf>
    <xf numFmtId="178" fontId="0" fillId="0" borderId="10" xfId="48" applyNumberFormat="1" applyFont="1" applyFill="1" applyBorder="1" applyAlignment="1">
      <alignment horizontal="center"/>
    </xf>
    <xf numFmtId="49" fontId="0" fillId="0" borderId="0" xfId="48" applyNumberFormat="1" applyFont="1" applyFill="1" applyBorder="1" applyAlignment="1">
      <alignment horizontal="right" vertical="center"/>
    </xf>
    <xf numFmtId="183" fontId="0" fillId="0" borderId="0" xfId="48" applyNumberFormat="1" applyFont="1" applyFill="1" applyBorder="1" applyAlignment="1">
      <alignment horizontal="center" vertical="center"/>
    </xf>
    <xf numFmtId="178" fontId="0" fillId="0" borderId="15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 horizontal="right" vertical="center"/>
    </xf>
    <xf numFmtId="181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Alignment="1">
      <alignment vertical="top"/>
    </xf>
    <xf numFmtId="178" fontId="13" fillId="0" borderId="0" xfId="48" applyNumberFormat="1" applyFont="1" applyFill="1" applyBorder="1" applyAlignment="1">
      <alignment vertical="top"/>
    </xf>
    <xf numFmtId="178" fontId="11" fillId="0" borderId="0" xfId="48" applyNumberFormat="1" applyFont="1" applyFill="1" applyBorder="1" applyAlignment="1" applyProtection="1">
      <alignment vertical="center"/>
      <protection/>
    </xf>
    <xf numFmtId="181" fontId="11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15" xfId="48" applyNumberFormat="1" applyFont="1" applyFill="1" applyBorder="1" applyAlignment="1" applyProtection="1">
      <alignment horizontal="right" vertical="center"/>
      <protection/>
    </xf>
    <xf numFmtId="188" fontId="11" fillId="0" borderId="0" xfId="48" applyNumberFormat="1" applyFont="1" applyFill="1" applyBorder="1" applyAlignment="1" applyProtection="1">
      <alignment horizontal="center" vertical="center"/>
      <protection/>
    </xf>
    <xf numFmtId="183" fontId="0" fillId="0" borderId="0" xfId="48" applyNumberFormat="1" applyFont="1" applyFill="1" applyBorder="1" applyAlignment="1" applyProtection="1">
      <alignment horizontal="right" vertical="center"/>
      <protection/>
    </xf>
    <xf numFmtId="183" fontId="0" fillId="0" borderId="12" xfId="48" applyNumberFormat="1" applyFont="1" applyFill="1" applyBorder="1" applyAlignment="1" applyProtection="1">
      <alignment horizontal="right" vertical="center"/>
      <protection/>
    </xf>
    <xf numFmtId="187" fontId="11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25" xfId="48" applyNumberFormat="1" applyFont="1" applyFill="1" applyBorder="1" applyAlignment="1" applyProtection="1">
      <alignment horizontal="center" vertical="center"/>
      <protection/>
    </xf>
    <xf numFmtId="178" fontId="0" fillId="0" borderId="26" xfId="48" applyNumberFormat="1" applyFont="1" applyFill="1" applyBorder="1" applyAlignment="1" applyProtection="1">
      <alignment horizontal="center" vertical="center"/>
      <protection/>
    </xf>
    <xf numFmtId="0" fontId="0" fillId="0" borderId="26" xfId="48" applyNumberFormat="1" applyFont="1" applyFill="1" applyBorder="1" applyAlignment="1" applyProtection="1">
      <alignment horizontal="right" vertical="center"/>
      <protection/>
    </xf>
    <xf numFmtId="38" fontId="0" fillId="0" borderId="26" xfId="48" applyNumberFormat="1" applyFont="1" applyFill="1" applyBorder="1" applyAlignment="1" applyProtection="1" quotePrefix="1">
      <alignment horizontal="center" vertical="center"/>
      <protection/>
    </xf>
    <xf numFmtId="38" fontId="0" fillId="0" borderId="26" xfId="48" applyNumberFormat="1" applyFont="1" applyFill="1" applyBorder="1" applyAlignment="1" applyProtection="1">
      <alignment horizontal="center" vertical="center"/>
      <protection/>
    </xf>
    <xf numFmtId="38" fontId="0" fillId="0" borderId="27" xfId="48" applyNumberFormat="1" applyFont="1" applyFill="1" applyBorder="1" applyAlignment="1" applyProtection="1" quotePrefix="1">
      <alignment horizontal="center" vertical="center"/>
      <protection/>
    </xf>
    <xf numFmtId="178" fontId="11" fillId="0" borderId="25" xfId="48" applyNumberFormat="1" applyFont="1" applyFill="1" applyBorder="1" applyAlignment="1" applyProtection="1">
      <alignment horizontal="center" vertical="center"/>
      <protection/>
    </xf>
    <xf numFmtId="178" fontId="1" fillId="0" borderId="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Fill="1" applyBorder="1" applyAlignment="1" applyProtection="1">
      <alignment horizontal="right" vertical="center"/>
      <protection/>
    </xf>
    <xf numFmtId="186" fontId="1" fillId="0" borderId="0" xfId="48" applyNumberFormat="1" applyFont="1" applyFill="1" applyBorder="1" applyAlignment="1" applyProtection="1">
      <alignment horizontal="right" vertical="center"/>
      <protection/>
    </xf>
    <xf numFmtId="38" fontId="1" fillId="0" borderId="0" xfId="48" applyNumberFormat="1" applyFont="1" applyFill="1" applyBorder="1" applyAlignment="1" applyProtection="1">
      <alignment vertical="center"/>
      <protection/>
    </xf>
    <xf numFmtId="38" fontId="1" fillId="0" borderId="0" xfId="48" applyNumberFormat="1" applyFont="1" applyFill="1" applyBorder="1" applyAlignment="1" applyProtection="1">
      <alignment horizontal="right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181" fontId="1" fillId="0" borderId="0" xfId="48" applyNumberFormat="1" applyFont="1" applyFill="1" applyBorder="1" applyAlignment="1" applyProtection="1">
      <alignment horizontal="right" vertical="center"/>
      <protection/>
    </xf>
    <xf numFmtId="178" fontId="13" fillId="0" borderId="0" xfId="48" applyNumberFormat="1" applyFont="1" applyFill="1" applyAlignment="1">
      <alignment horizontal="center" vertical="center"/>
    </xf>
    <xf numFmtId="178" fontId="14" fillId="0" borderId="0" xfId="48" applyNumberFormat="1" applyFont="1" applyFill="1" applyAlignment="1">
      <alignment horizontal="center" vertical="center"/>
    </xf>
    <xf numFmtId="181" fontId="0" fillId="0" borderId="0" xfId="48" applyNumberFormat="1" applyFont="1" applyFill="1" applyBorder="1" applyAlignment="1" applyProtection="1">
      <alignment horizontal="right" vertical="center"/>
      <protection/>
    </xf>
    <xf numFmtId="181" fontId="0" fillId="0" borderId="12" xfId="48" applyNumberFormat="1" applyFont="1" applyFill="1" applyBorder="1" applyAlignment="1" applyProtection="1">
      <alignment horizontal="right" vertical="center"/>
      <protection/>
    </xf>
    <xf numFmtId="188" fontId="11" fillId="0" borderId="0" xfId="48" applyNumberFormat="1" applyFont="1" applyFill="1" applyBorder="1" applyAlignment="1" applyProtection="1">
      <alignment horizontal="right" vertical="center"/>
      <protection/>
    </xf>
    <xf numFmtId="183" fontId="0" fillId="0" borderId="0" xfId="48" applyNumberFormat="1" applyFont="1" applyFill="1" applyBorder="1" applyAlignment="1" applyProtection="1">
      <alignment horizontal="right" vertical="center"/>
      <protection/>
    </xf>
    <xf numFmtId="183" fontId="0" fillId="0" borderId="12" xfId="48" applyNumberFormat="1" applyFont="1" applyFill="1" applyBorder="1" applyAlignment="1" applyProtection="1">
      <alignment horizontal="right" vertical="center"/>
      <protection/>
    </xf>
    <xf numFmtId="178" fontId="0" fillId="0" borderId="28" xfId="48" applyNumberFormat="1" applyFont="1" applyFill="1" applyBorder="1" applyAlignment="1" applyProtection="1">
      <alignment horizontal="center" vertical="center" wrapText="1"/>
      <protection/>
    </xf>
    <xf numFmtId="178" fontId="0" fillId="0" borderId="29" xfId="48" applyNumberFormat="1" applyFont="1" applyFill="1" applyBorder="1" applyAlignment="1" applyProtection="1">
      <alignment horizontal="center" vertical="center" wrapText="1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>
      <alignment horizontal="center" vertical="center"/>
    </xf>
    <xf numFmtId="178" fontId="0" fillId="0" borderId="16" xfId="48" applyNumberFormat="1" applyFont="1" applyFill="1" applyBorder="1" applyAlignment="1">
      <alignment horizontal="center" vertical="center"/>
    </xf>
    <xf numFmtId="178" fontId="0" fillId="0" borderId="30" xfId="48" applyNumberFormat="1" applyFont="1" applyFill="1" applyBorder="1" applyAlignment="1">
      <alignment horizontal="center" vertical="center" wrapText="1"/>
    </xf>
    <xf numFmtId="178" fontId="0" fillId="0" borderId="31" xfId="48" applyNumberFormat="1" applyFont="1" applyFill="1" applyBorder="1" applyAlignment="1">
      <alignment horizontal="center" vertical="center" wrapText="1"/>
    </xf>
    <xf numFmtId="178" fontId="0" fillId="0" borderId="32" xfId="48" applyNumberFormat="1" applyFont="1" applyFill="1" applyBorder="1" applyAlignment="1">
      <alignment horizontal="center" vertical="center" wrapText="1"/>
    </xf>
    <xf numFmtId="178" fontId="0" fillId="0" borderId="33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34" xfId="48" applyNumberFormat="1" applyFont="1" applyFill="1" applyBorder="1" applyAlignment="1" applyProtection="1">
      <alignment horizontal="center" vertical="center"/>
      <protection/>
    </xf>
    <xf numFmtId="178" fontId="0" fillId="0" borderId="13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8" fontId="0" fillId="0" borderId="35" xfId="48" applyNumberFormat="1" applyFont="1" applyFill="1" applyBorder="1" applyAlignment="1" applyProtection="1">
      <alignment horizontal="center" vertical="center"/>
      <protection/>
    </xf>
    <xf numFmtId="178" fontId="0" fillId="0" borderId="36" xfId="48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37" xfId="48" applyNumberFormat="1" applyFont="1" applyFill="1" applyBorder="1" applyAlignment="1" applyProtection="1">
      <alignment horizontal="center" vertical="center"/>
      <protection/>
    </xf>
    <xf numFmtId="178" fontId="0" fillId="0" borderId="38" xfId="48" applyNumberFormat="1" applyFont="1" applyFill="1" applyBorder="1" applyAlignment="1" applyProtection="1">
      <alignment horizontal="center" vertical="center"/>
      <protection/>
    </xf>
    <xf numFmtId="178" fontId="0" fillId="0" borderId="39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 wrapText="1"/>
      <protection/>
    </xf>
    <xf numFmtId="178" fontId="0" fillId="0" borderId="16" xfId="48" applyNumberFormat="1" applyFont="1" applyFill="1" applyBorder="1" applyAlignment="1" applyProtection="1">
      <alignment horizontal="center" vertical="center" wrapText="1"/>
      <protection/>
    </xf>
    <xf numFmtId="178" fontId="13" fillId="0" borderId="0" xfId="48" applyNumberFormat="1" applyFont="1" applyFill="1" applyAlignment="1">
      <alignment horizontal="center" vertical="center"/>
    </xf>
    <xf numFmtId="178" fontId="0" fillId="0" borderId="40" xfId="48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178" fontId="0" fillId="0" borderId="41" xfId="48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8" fontId="0" fillId="0" borderId="44" xfId="48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40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>
      <alignment horizontal="center"/>
    </xf>
    <xf numFmtId="178" fontId="0" fillId="0" borderId="42" xfId="48" applyNumberFormat="1" applyFont="1" applyFill="1" applyBorder="1" applyAlignment="1" applyProtection="1">
      <alignment horizontal="center" vertical="center"/>
      <protection/>
    </xf>
    <xf numFmtId="178" fontId="0" fillId="0" borderId="43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horizontal="center" vertical="center"/>
    </xf>
    <xf numFmtId="178" fontId="0" fillId="0" borderId="29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31" fillId="0" borderId="0" xfId="48" applyNumberFormat="1" applyFont="1" applyFill="1" applyAlignment="1">
      <alignment horizontal="center" vertical="center"/>
    </xf>
    <xf numFmtId="178" fontId="31" fillId="0" borderId="0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1"/>
  <sheetViews>
    <sheetView zoomScale="75" zoomScaleNormal="75" zoomScalePageLayoutView="0" workbookViewId="0" topLeftCell="B1">
      <selection activeCell="I4" sqref="I4:U4"/>
    </sheetView>
  </sheetViews>
  <sheetFormatPr defaultColWidth="10.59765625" defaultRowHeight="15"/>
  <cols>
    <col min="1" max="1" width="15.3984375" style="9" customWidth="1"/>
    <col min="2" max="2" width="10.5" style="9" customWidth="1"/>
    <col min="3" max="8" width="9.3984375" style="9" customWidth="1"/>
    <col min="9" max="9" width="10.5" style="9" customWidth="1"/>
    <col min="10" max="12" width="9.3984375" style="9" customWidth="1"/>
    <col min="13" max="13" width="10.19921875" style="9" customWidth="1"/>
    <col min="14" max="23" width="9.3984375" style="9" customWidth="1"/>
    <col min="24" max="24" width="9.19921875" style="9" customWidth="1"/>
    <col min="25" max="25" width="9.69921875" style="9" customWidth="1"/>
    <col min="26" max="26" width="9.19921875" style="9" customWidth="1"/>
    <col min="27" max="31" width="9.3984375" style="9" customWidth="1"/>
    <col min="32" max="32" width="10.59765625" style="9" customWidth="1"/>
    <col min="33" max="16384" width="10.59765625" style="9" customWidth="1"/>
  </cols>
  <sheetData>
    <row r="1" spans="1:32" s="12" customFormat="1" ht="20.25" customHeight="1">
      <c r="A1" s="81" t="s">
        <v>193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79" t="s">
        <v>194</v>
      </c>
      <c r="AF1" s="13"/>
    </row>
    <row r="2" spans="1:32" s="2" customFormat="1" ht="21" customHeight="1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"/>
    </row>
    <row r="3" spans="1:32" s="2" customFormat="1" ht="21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"/>
    </row>
    <row r="4" spans="1:31" s="4" customFormat="1" ht="18" customHeight="1">
      <c r="A4" s="67"/>
      <c r="B4" s="78"/>
      <c r="C4" s="78"/>
      <c r="D4" s="78"/>
      <c r="E4" s="78"/>
      <c r="F4" s="78"/>
      <c r="G4" s="78"/>
      <c r="H4" s="78"/>
      <c r="I4" s="170" t="s">
        <v>222</v>
      </c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78"/>
      <c r="W4" s="78"/>
      <c r="X4" s="24" t="s">
        <v>32</v>
      </c>
      <c r="Y4" s="67"/>
      <c r="Z4" s="15"/>
      <c r="AA4" s="78"/>
      <c r="AB4" s="78"/>
      <c r="AC4" s="78"/>
      <c r="AD4" s="78"/>
      <c r="AE4" s="67"/>
    </row>
    <row r="5" spans="1:31" s="4" customFormat="1" ht="18" customHeight="1">
      <c r="A5" s="67"/>
      <c r="B5" s="78"/>
      <c r="C5" s="78"/>
      <c r="D5" s="78"/>
      <c r="E5" s="78"/>
      <c r="F5" s="78"/>
      <c r="G5" s="78"/>
      <c r="H5" s="7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78"/>
      <c r="W5" s="78"/>
      <c r="X5" s="24"/>
      <c r="Y5" s="67"/>
      <c r="Z5" s="15"/>
      <c r="AA5" s="78"/>
      <c r="AB5" s="78"/>
      <c r="AC5" s="78"/>
      <c r="AD5" s="78"/>
      <c r="AE5" s="67"/>
    </row>
    <row r="6" spans="1:31" ht="20.25" customHeight="1">
      <c r="A6" s="14"/>
      <c r="B6" s="76"/>
      <c r="C6" s="76"/>
      <c r="D6" s="76"/>
      <c r="E6" s="76"/>
      <c r="F6" s="76"/>
      <c r="G6" s="76"/>
      <c r="H6" s="76"/>
      <c r="I6" s="159" t="s">
        <v>182</v>
      </c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76"/>
      <c r="W6" s="76"/>
      <c r="X6" s="77"/>
      <c r="Y6" s="14"/>
      <c r="Z6" s="76"/>
      <c r="AA6" s="76"/>
      <c r="AB6" s="76"/>
      <c r="AC6" s="76"/>
      <c r="AD6" s="76"/>
      <c r="AE6" s="76"/>
    </row>
    <row r="7" spans="1:32" s="4" customFormat="1" ht="20.2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8" t="s">
        <v>183</v>
      </c>
      <c r="Y7" s="67"/>
      <c r="Z7" s="15"/>
      <c r="AA7" s="67"/>
      <c r="AB7" s="15"/>
      <c r="AC7" s="15"/>
      <c r="AD7" s="15"/>
      <c r="AE7" s="67"/>
      <c r="AF7" s="3"/>
    </row>
    <row r="8" spans="1:32" s="4" customFormat="1" ht="20.25" customHeight="1">
      <c r="A8" s="62"/>
      <c r="B8" s="63" t="s">
        <v>172</v>
      </c>
      <c r="C8" s="61" t="s">
        <v>10</v>
      </c>
      <c r="D8" s="61"/>
      <c r="E8" s="61"/>
      <c r="F8" s="61"/>
      <c r="G8" s="60"/>
      <c r="H8" s="62" t="s">
        <v>11</v>
      </c>
      <c r="I8" s="61" t="s">
        <v>12</v>
      </c>
      <c r="J8" s="60"/>
      <c r="K8" s="151" t="s">
        <v>187</v>
      </c>
      <c r="L8" s="152"/>
      <c r="M8" s="59" t="s">
        <v>13</v>
      </c>
      <c r="N8" s="153" t="s">
        <v>27</v>
      </c>
      <c r="O8" s="154"/>
      <c r="P8" s="155"/>
      <c r="Q8" s="160" t="s">
        <v>150</v>
      </c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  <c r="AE8" s="156" t="s">
        <v>26</v>
      </c>
      <c r="AF8" s="5"/>
    </row>
    <row r="9" spans="1:32" s="4" customFormat="1" ht="20.25" customHeight="1">
      <c r="A9" s="144" t="s">
        <v>41</v>
      </c>
      <c r="B9" s="55" t="s">
        <v>173</v>
      </c>
      <c r="C9" s="57" t="s">
        <v>14</v>
      </c>
      <c r="D9" s="57"/>
      <c r="E9" s="56"/>
      <c r="F9" s="145" t="s">
        <v>40</v>
      </c>
      <c r="G9" s="158"/>
      <c r="H9" s="55" t="s">
        <v>15</v>
      </c>
      <c r="I9" s="126" t="s">
        <v>16</v>
      </c>
      <c r="J9" s="50" t="s">
        <v>60</v>
      </c>
      <c r="K9" s="54" t="s">
        <v>188</v>
      </c>
      <c r="L9" s="54" t="s">
        <v>189</v>
      </c>
      <c r="M9" s="51" t="s">
        <v>17</v>
      </c>
      <c r="N9" s="127" t="s">
        <v>15</v>
      </c>
      <c r="O9" s="167" t="s">
        <v>45</v>
      </c>
      <c r="P9" s="130" t="s">
        <v>46</v>
      </c>
      <c r="Q9" s="52" t="s">
        <v>0</v>
      </c>
      <c r="R9" s="51" t="s">
        <v>1</v>
      </c>
      <c r="S9" s="133" t="s">
        <v>18</v>
      </c>
      <c r="T9" s="134"/>
      <c r="U9" s="135"/>
      <c r="V9" s="133" t="s">
        <v>19</v>
      </c>
      <c r="W9" s="134"/>
      <c r="X9" s="135"/>
      <c r="Y9" s="27" t="s">
        <v>165</v>
      </c>
      <c r="Z9" s="126" t="s">
        <v>20</v>
      </c>
      <c r="AA9" s="126" t="s">
        <v>21</v>
      </c>
      <c r="AB9" s="126" t="s">
        <v>22</v>
      </c>
      <c r="AC9" s="126" t="s">
        <v>164</v>
      </c>
      <c r="AD9" s="126" t="s">
        <v>2</v>
      </c>
      <c r="AE9" s="157"/>
      <c r="AF9" s="6"/>
    </row>
    <row r="10" spans="1:32" s="4" customFormat="1" ht="20.25" customHeight="1">
      <c r="A10" s="144"/>
      <c r="B10" s="148" t="s">
        <v>174</v>
      </c>
      <c r="C10" s="128" t="s">
        <v>3</v>
      </c>
      <c r="D10" s="128" t="s">
        <v>23</v>
      </c>
      <c r="E10" s="128" t="s">
        <v>24</v>
      </c>
      <c r="F10" s="128" t="s">
        <v>23</v>
      </c>
      <c r="G10" s="128" t="s">
        <v>24</v>
      </c>
      <c r="H10" s="55"/>
      <c r="I10" s="127"/>
      <c r="J10" s="75" t="s">
        <v>59</v>
      </c>
      <c r="K10" s="54" t="s">
        <v>190</v>
      </c>
      <c r="L10" s="54" t="s">
        <v>190</v>
      </c>
      <c r="M10" s="74" t="s">
        <v>43</v>
      </c>
      <c r="N10" s="127"/>
      <c r="O10" s="167"/>
      <c r="P10" s="131"/>
      <c r="Q10" s="52" t="s">
        <v>163</v>
      </c>
      <c r="R10" s="51" t="s">
        <v>162</v>
      </c>
      <c r="S10" s="136"/>
      <c r="T10" s="137"/>
      <c r="U10" s="138"/>
      <c r="V10" s="136"/>
      <c r="W10" s="137"/>
      <c r="X10" s="138"/>
      <c r="Y10" s="139" t="s">
        <v>166</v>
      </c>
      <c r="Z10" s="127"/>
      <c r="AA10" s="127"/>
      <c r="AB10" s="127"/>
      <c r="AC10" s="127"/>
      <c r="AD10" s="127"/>
      <c r="AE10" s="157"/>
      <c r="AF10" s="6"/>
    </row>
    <row r="11" spans="1:32" s="4" customFormat="1" ht="20.25" customHeight="1">
      <c r="A11" s="47"/>
      <c r="B11" s="149"/>
      <c r="C11" s="143"/>
      <c r="D11" s="143"/>
      <c r="E11" s="143"/>
      <c r="F11" s="143"/>
      <c r="G11" s="143"/>
      <c r="H11" s="47" t="s">
        <v>4</v>
      </c>
      <c r="I11" s="47" t="s">
        <v>5</v>
      </c>
      <c r="J11" s="47" t="s">
        <v>5</v>
      </c>
      <c r="K11" s="47" t="s">
        <v>6</v>
      </c>
      <c r="L11" s="47" t="s">
        <v>6</v>
      </c>
      <c r="M11" s="49" t="s">
        <v>44</v>
      </c>
      <c r="N11" s="47" t="s">
        <v>7</v>
      </c>
      <c r="O11" s="48" t="s">
        <v>7</v>
      </c>
      <c r="P11" s="132"/>
      <c r="Q11" s="47" t="s">
        <v>8</v>
      </c>
      <c r="R11" s="47" t="s">
        <v>8</v>
      </c>
      <c r="S11" s="47" t="s">
        <v>62</v>
      </c>
      <c r="T11" s="47" t="s">
        <v>63</v>
      </c>
      <c r="U11" s="47" t="s">
        <v>36</v>
      </c>
      <c r="V11" s="47" t="s">
        <v>37</v>
      </c>
      <c r="W11" s="47" t="s">
        <v>38</v>
      </c>
      <c r="X11" s="47" t="s">
        <v>39</v>
      </c>
      <c r="Y11" s="140"/>
      <c r="Z11" s="46" t="s">
        <v>35</v>
      </c>
      <c r="AA11" s="46" t="s">
        <v>34</v>
      </c>
      <c r="AB11" s="45"/>
      <c r="AC11" s="45"/>
      <c r="AD11" s="45"/>
      <c r="AE11" s="44" t="s">
        <v>33</v>
      </c>
      <c r="AF11" s="7"/>
    </row>
    <row r="12" spans="1:32" ht="20.25" customHeight="1">
      <c r="A12" s="103" t="s">
        <v>48</v>
      </c>
      <c r="B12" s="110">
        <f>AVERAGE(B14:B17,B19:B22,B24:B27)</f>
        <v>1014.5583333333334</v>
      </c>
      <c r="C12" s="110">
        <f>AVERAGE(C14:C17,C19:C22,C24:C27)</f>
        <v>13.433333333333335</v>
      </c>
      <c r="D12" s="110">
        <f>AVERAGE(D14:D17,D19:D22,D24:D27)</f>
        <v>17.758333333333333</v>
      </c>
      <c r="E12" s="110">
        <f>AVERAGE(E14:E17,E19:E22,E24:E27)</f>
        <v>9.65</v>
      </c>
      <c r="F12" s="111">
        <f>MAX(F14:F17,F19:F22,F24:F27)</f>
        <v>35.6</v>
      </c>
      <c r="G12" s="112">
        <f>MIN(G14:G17,G19:G22,G24:G27)</f>
        <v>-5.7</v>
      </c>
      <c r="H12" s="113">
        <f>AVERAGE(H14:H17,H19:H22,H24:H27)</f>
        <v>73.33333333333333</v>
      </c>
      <c r="I12" s="111">
        <f>SUM(I14:I17,I19:I22,I24:I27)</f>
        <v>2707</v>
      </c>
      <c r="J12" s="111">
        <f>MAX(J14:J17,J19:J22,J24:J27)</f>
        <v>96</v>
      </c>
      <c r="K12" s="114">
        <f>MAX(K14:K17,K19:K22,K24:K27)</f>
        <v>125</v>
      </c>
      <c r="L12" s="114">
        <f>MAX(L14:L17,L19:L22,L24:L27)</f>
        <v>62</v>
      </c>
      <c r="M12" s="111">
        <f>SUM(M14:M17,M19:M22,M24:M27)</f>
        <v>1701.5</v>
      </c>
      <c r="N12" s="110">
        <f>AVERAGE(N14:N17,N19:N22,N24:N27)</f>
        <v>1.9333333333333333</v>
      </c>
      <c r="O12" s="111">
        <v>12.2</v>
      </c>
      <c r="P12" s="115" t="s">
        <v>28</v>
      </c>
      <c r="Q12" s="114">
        <f>SUM(Q14:Q17,Q19:Q22,Q24:Q27)</f>
        <v>106</v>
      </c>
      <c r="R12" s="114">
        <f aca="true" t="shared" si="0" ref="R12:AD12">SUM(R14:R17,R19:R22,R24:R27)</f>
        <v>49</v>
      </c>
      <c r="S12" s="114">
        <f t="shared" si="0"/>
        <v>7</v>
      </c>
      <c r="T12" s="114">
        <f t="shared" si="0"/>
        <v>73</v>
      </c>
      <c r="U12" s="114">
        <f t="shared" si="0"/>
        <v>58</v>
      </c>
      <c r="V12" s="114">
        <f t="shared" si="0"/>
        <v>192</v>
      </c>
      <c r="W12" s="114">
        <f t="shared" si="0"/>
        <v>99</v>
      </c>
      <c r="X12" s="114">
        <f t="shared" si="0"/>
        <v>26</v>
      </c>
      <c r="Y12" s="116">
        <v>0</v>
      </c>
      <c r="Z12" s="116">
        <f t="shared" si="0"/>
        <v>18</v>
      </c>
      <c r="AA12" s="116">
        <f t="shared" si="0"/>
        <v>166</v>
      </c>
      <c r="AB12" s="116">
        <f t="shared" si="0"/>
        <v>55</v>
      </c>
      <c r="AC12" s="116">
        <f t="shared" si="0"/>
        <v>37</v>
      </c>
      <c r="AD12" s="116">
        <f t="shared" si="0"/>
        <v>68</v>
      </c>
      <c r="AE12" s="73" t="s">
        <v>61</v>
      </c>
      <c r="AF12" s="8"/>
    </row>
    <row r="13" spans="1:32" ht="20.25" customHeight="1">
      <c r="A13" s="104"/>
      <c r="B13" s="42"/>
      <c r="C13" s="35"/>
      <c r="D13" s="35"/>
      <c r="E13" s="35"/>
      <c r="F13" s="35"/>
      <c r="G13" s="35"/>
      <c r="H13" s="20"/>
      <c r="I13" s="35"/>
      <c r="J13" s="35"/>
      <c r="K13" s="20"/>
      <c r="L13" s="20"/>
      <c r="M13" s="35"/>
      <c r="N13" s="35"/>
      <c r="O13" s="35"/>
      <c r="P13" s="3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0"/>
    </row>
    <row r="14" spans="1:32" ht="20.25" customHeight="1">
      <c r="A14" s="105" t="s">
        <v>171</v>
      </c>
      <c r="B14" s="36">
        <v>1017.6</v>
      </c>
      <c r="C14" s="36">
        <v>0.9</v>
      </c>
      <c r="D14" s="36">
        <v>3.4</v>
      </c>
      <c r="E14" s="38">
        <v>-1.2</v>
      </c>
      <c r="F14" s="38">
        <v>9.6</v>
      </c>
      <c r="G14" s="38">
        <v>-5</v>
      </c>
      <c r="H14" s="37">
        <v>83</v>
      </c>
      <c r="I14" s="36">
        <v>422.5</v>
      </c>
      <c r="J14" s="36">
        <v>59</v>
      </c>
      <c r="K14" s="37">
        <v>125</v>
      </c>
      <c r="L14" s="37">
        <v>62</v>
      </c>
      <c r="M14" s="36">
        <v>46.1</v>
      </c>
      <c r="N14" s="36">
        <v>2</v>
      </c>
      <c r="O14" s="36">
        <v>11.1</v>
      </c>
      <c r="P14" s="35" t="s">
        <v>28</v>
      </c>
      <c r="Q14" s="119" t="s">
        <v>61</v>
      </c>
      <c r="R14" s="37">
        <v>25</v>
      </c>
      <c r="S14" s="119" t="s">
        <v>61</v>
      </c>
      <c r="T14" s="37">
        <v>31</v>
      </c>
      <c r="U14" s="37">
        <v>27</v>
      </c>
      <c r="V14" s="37">
        <v>29</v>
      </c>
      <c r="W14" s="37">
        <v>16</v>
      </c>
      <c r="X14" s="37">
        <v>3</v>
      </c>
      <c r="Y14" s="37">
        <v>1</v>
      </c>
      <c r="Z14" s="119" t="s">
        <v>61</v>
      </c>
      <c r="AA14" s="37">
        <v>24</v>
      </c>
      <c r="AB14" s="37">
        <v>11</v>
      </c>
      <c r="AC14" s="37">
        <v>7</v>
      </c>
      <c r="AD14" s="37">
        <v>28</v>
      </c>
      <c r="AE14" s="72" t="s">
        <v>61</v>
      </c>
      <c r="AF14" s="11"/>
    </row>
    <row r="15" spans="1:32" ht="20.25" customHeight="1">
      <c r="A15" s="106">
        <v>2</v>
      </c>
      <c r="B15" s="36">
        <v>1017</v>
      </c>
      <c r="C15" s="36">
        <v>2.1</v>
      </c>
      <c r="D15" s="36">
        <v>5.2</v>
      </c>
      <c r="E15" s="38">
        <v>-0.9</v>
      </c>
      <c r="F15" s="38">
        <v>13.4</v>
      </c>
      <c r="G15" s="38">
        <v>-5.7</v>
      </c>
      <c r="H15" s="37">
        <v>77</v>
      </c>
      <c r="I15" s="36">
        <v>167</v>
      </c>
      <c r="J15" s="36">
        <v>23.5</v>
      </c>
      <c r="K15" s="37">
        <v>104</v>
      </c>
      <c r="L15" s="37">
        <v>25</v>
      </c>
      <c r="M15" s="36">
        <v>68.4</v>
      </c>
      <c r="N15" s="36">
        <v>2.2</v>
      </c>
      <c r="O15" s="36">
        <v>11.8</v>
      </c>
      <c r="P15" s="35" t="s">
        <v>28</v>
      </c>
      <c r="Q15" s="119" t="s">
        <v>61</v>
      </c>
      <c r="R15" s="37">
        <v>16</v>
      </c>
      <c r="S15" s="119" t="s">
        <v>61</v>
      </c>
      <c r="T15" s="37">
        <v>28</v>
      </c>
      <c r="U15" s="37">
        <v>28</v>
      </c>
      <c r="V15" s="37">
        <v>20</v>
      </c>
      <c r="W15" s="37">
        <v>7</v>
      </c>
      <c r="X15" s="119" t="s">
        <v>61</v>
      </c>
      <c r="Y15" s="37">
        <v>3</v>
      </c>
      <c r="Z15" s="119" t="s">
        <v>61</v>
      </c>
      <c r="AA15" s="37">
        <v>16</v>
      </c>
      <c r="AB15" s="37">
        <v>7</v>
      </c>
      <c r="AC15" s="37">
        <v>4</v>
      </c>
      <c r="AD15" s="37">
        <v>22</v>
      </c>
      <c r="AE15" s="72" t="s">
        <v>61</v>
      </c>
      <c r="AF15" s="11"/>
    </row>
    <row r="16" spans="1:32" ht="20.25" customHeight="1">
      <c r="A16" s="106">
        <v>3</v>
      </c>
      <c r="B16" s="36">
        <v>1018.3</v>
      </c>
      <c r="C16" s="36">
        <v>6.2</v>
      </c>
      <c r="D16" s="36">
        <v>11</v>
      </c>
      <c r="E16" s="38">
        <v>2.2</v>
      </c>
      <c r="F16" s="38">
        <v>22.4</v>
      </c>
      <c r="G16" s="38">
        <v>-2.6</v>
      </c>
      <c r="H16" s="37">
        <v>67</v>
      </c>
      <c r="I16" s="36">
        <v>127</v>
      </c>
      <c r="J16" s="36">
        <v>20</v>
      </c>
      <c r="K16" s="37">
        <v>63</v>
      </c>
      <c r="L16" s="37">
        <v>7</v>
      </c>
      <c r="M16" s="36">
        <v>172.1</v>
      </c>
      <c r="N16" s="36">
        <v>2.2</v>
      </c>
      <c r="O16" s="36">
        <v>11.1</v>
      </c>
      <c r="P16" s="35" t="s">
        <v>191</v>
      </c>
      <c r="Q16" s="119" t="s">
        <v>61</v>
      </c>
      <c r="R16" s="37">
        <v>6</v>
      </c>
      <c r="S16" s="37">
        <v>1</v>
      </c>
      <c r="T16" s="37">
        <v>14</v>
      </c>
      <c r="U16" s="37">
        <v>3</v>
      </c>
      <c r="V16" s="37">
        <v>16</v>
      </c>
      <c r="W16" s="37">
        <v>5</v>
      </c>
      <c r="X16" s="119" t="s">
        <v>61</v>
      </c>
      <c r="Y16" s="37">
        <v>2</v>
      </c>
      <c r="Z16" s="37">
        <v>2</v>
      </c>
      <c r="AA16" s="37">
        <v>12</v>
      </c>
      <c r="AB16" s="37">
        <v>2</v>
      </c>
      <c r="AC16" s="37">
        <v>3</v>
      </c>
      <c r="AD16" s="37">
        <v>7</v>
      </c>
      <c r="AE16" s="72" t="s">
        <v>61</v>
      </c>
      <c r="AF16" s="11"/>
    </row>
    <row r="17" spans="1:32" ht="20.25" customHeight="1">
      <c r="A17" s="106">
        <v>4</v>
      </c>
      <c r="B17" s="36">
        <v>1014</v>
      </c>
      <c r="C17" s="36">
        <v>11.9</v>
      </c>
      <c r="D17" s="36">
        <v>17.4</v>
      </c>
      <c r="E17" s="38">
        <v>6.7</v>
      </c>
      <c r="F17" s="38">
        <v>27</v>
      </c>
      <c r="G17" s="38">
        <v>1.1</v>
      </c>
      <c r="H17" s="37">
        <v>67</v>
      </c>
      <c r="I17" s="36">
        <v>187.5</v>
      </c>
      <c r="J17" s="36">
        <v>39.5</v>
      </c>
      <c r="K17" s="119" t="s">
        <v>61</v>
      </c>
      <c r="L17" s="119" t="s">
        <v>61</v>
      </c>
      <c r="M17" s="36">
        <v>197.4</v>
      </c>
      <c r="N17" s="36">
        <v>2.1</v>
      </c>
      <c r="O17" s="36">
        <v>9.5</v>
      </c>
      <c r="P17" s="35" t="s">
        <v>28</v>
      </c>
      <c r="Q17" s="37">
        <v>1</v>
      </c>
      <c r="R17" s="119" t="s">
        <v>61</v>
      </c>
      <c r="S17" s="119" t="s">
        <v>61</v>
      </c>
      <c r="T17" s="119" t="s">
        <v>61</v>
      </c>
      <c r="U17" s="119" t="s">
        <v>61</v>
      </c>
      <c r="V17" s="37">
        <v>12</v>
      </c>
      <c r="W17" s="37">
        <v>7</v>
      </c>
      <c r="X17" s="37">
        <v>3</v>
      </c>
      <c r="Y17" s="119" t="s">
        <v>61</v>
      </c>
      <c r="Z17" s="37">
        <v>5</v>
      </c>
      <c r="AA17" s="37">
        <v>8</v>
      </c>
      <c r="AB17" s="37">
        <v>2</v>
      </c>
      <c r="AC17" s="119" t="s">
        <v>61</v>
      </c>
      <c r="AD17" s="119" t="s">
        <v>61</v>
      </c>
      <c r="AE17" s="72" t="s">
        <v>61</v>
      </c>
      <c r="AF17" s="11"/>
    </row>
    <row r="18" spans="1:32" ht="20.25" customHeight="1">
      <c r="A18" s="107"/>
      <c r="B18" s="35"/>
      <c r="C18" s="35"/>
      <c r="D18" s="35"/>
      <c r="E18" s="41"/>
      <c r="F18" s="41"/>
      <c r="G18" s="41"/>
      <c r="H18" s="40"/>
      <c r="I18" s="35"/>
      <c r="J18" s="35"/>
      <c r="K18" s="40"/>
      <c r="L18" s="40"/>
      <c r="M18" s="35"/>
      <c r="N18" s="35"/>
      <c r="O18" s="35"/>
      <c r="P18" s="35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10"/>
    </row>
    <row r="19" spans="1:32" ht="20.25" customHeight="1">
      <c r="A19" s="106">
        <v>5</v>
      </c>
      <c r="B19" s="36">
        <v>1011.1</v>
      </c>
      <c r="C19" s="36">
        <v>15.8</v>
      </c>
      <c r="D19" s="36">
        <v>21.1</v>
      </c>
      <c r="E19" s="38">
        <v>11</v>
      </c>
      <c r="F19" s="38">
        <v>32.1</v>
      </c>
      <c r="G19" s="38">
        <v>5.5</v>
      </c>
      <c r="H19" s="37">
        <v>67</v>
      </c>
      <c r="I19" s="36">
        <v>235.5</v>
      </c>
      <c r="J19" s="36">
        <v>50.5</v>
      </c>
      <c r="K19" s="119" t="s">
        <v>61</v>
      </c>
      <c r="L19" s="119" t="s">
        <v>61</v>
      </c>
      <c r="M19" s="36">
        <v>177.1</v>
      </c>
      <c r="N19" s="36">
        <v>2.2</v>
      </c>
      <c r="O19" s="36">
        <v>10.4</v>
      </c>
      <c r="P19" s="35" t="s">
        <v>28</v>
      </c>
      <c r="Q19" s="37">
        <v>8</v>
      </c>
      <c r="R19" s="119" t="s">
        <v>61</v>
      </c>
      <c r="S19" s="119" t="s">
        <v>61</v>
      </c>
      <c r="T19" s="119" t="s">
        <v>61</v>
      </c>
      <c r="U19" s="119" t="s">
        <v>61</v>
      </c>
      <c r="V19" s="37">
        <v>16</v>
      </c>
      <c r="W19" s="37">
        <v>10</v>
      </c>
      <c r="X19" s="37">
        <v>3</v>
      </c>
      <c r="Y19" s="37">
        <v>2</v>
      </c>
      <c r="Z19" s="37">
        <v>3</v>
      </c>
      <c r="AA19" s="37">
        <v>13</v>
      </c>
      <c r="AB19" s="37">
        <v>4</v>
      </c>
      <c r="AC19" s="37">
        <v>2</v>
      </c>
      <c r="AD19" s="119" t="s">
        <v>61</v>
      </c>
      <c r="AE19" s="72" t="s">
        <v>61</v>
      </c>
      <c r="AF19" s="11"/>
    </row>
    <row r="20" spans="1:32" ht="20.25" customHeight="1">
      <c r="A20" s="106">
        <v>6</v>
      </c>
      <c r="B20" s="36">
        <v>1009.6</v>
      </c>
      <c r="C20" s="36">
        <v>20.7</v>
      </c>
      <c r="D20" s="36">
        <v>25.3</v>
      </c>
      <c r="E20" s="38">
        <v>17</v>
      </c>
      <c r="F20" s="38">
        <v>30.5</v>
      </c>
      <c r="G20" s="38">
        <v>10</v>
      </c>
      <c r="H20" s="37">
        <v>77</v>
      </c>
      <c r="I20" s="36">
        <v>284.5</v>
      </c>
      <c r="J20" s="36">
        <v>45</v>
      </c>
      <c r="K20" s="119" t="s">
        <v>61</v>
      </c>
      <c r="L20" s="119" t="s">
        <v>61</v>
      </c>
      <c r="M20" s="36">
        <v>127.5</v>
      </c>
      <c r="N20" s="36">
        <v>1.5</v>
      </c>
      <c r="O20" s="36">
        <v>5.9</v>
      </c>
      <c r="P20" s="35" t="s">
        <v>28</v>
      </c>
      <c r="Q20" s="37">
        <v>18</v>
      </c>
      <c r="R20" s="119" t="s">
        <v>61</v>
      </c>
      <c r="S20" s="119" t="s">
        <v>61</v>
      </c>
      <c r="T20" s="119" t="s">
        <v>61</v>
      </c>
      <c r="U20" s="119" t="s">
        <v>61</v>
      </c>
      <c r="V20" s="37">
        <v>14</v>
      </c>
      <c r="W20" s="37">
        <v>10</v>
      </c>
      <c r="X20" s="37">
        <v>4</v>
      </c>
      <c r="Y20" s="119" t="s">
        <v>61</v>
      </c>
      <c r="Z20" s="37">
        <v>1</v>
      </c>
      <c r="AA20" s="37">
        <v>18</v>
      </c>
      <c r="AB20" s="37">
        <v>6</v>
      </c>
      <c r="AC20" s="37">
        <v>2</v>
      </c>
      <c r="AD20" s="119" t="s">
        <v>61</v>
      </c>
      <c r="AE20" s="72" t="s">
        <v>61</v>
      </c>
      <c r="AF20" s="11"/>
    </row>
    <row r="21" spans="1:32" ht="20.25" customHeight="1">
      <c r="A21" s="106">
        <v>7</v>
      </c>
      <c r="B21" s="36">
        <v>1010.3</v>
      </c>
      <c r="C21" s="36">
        <v>26.6</v>
      </c>
      <c r="D21" s="36">
        <v>31</v>
      </c>
      <c r="E21" s="38">
        <v>22.7</v>
      </c>
      <c r="F21" s="38">
        <v>34.7</v>
      </c>
      <c r="G21" s="38">
        <v>19.9</v>
      </c>
      <c r="H21" s="37">
        <v>75</v>
      </c>
      <c r="I21" s="36">
        <v>170.5</v>
      </c>
      <c r="J21" s="36">
        <v>96</v>
      </c>
      <c r="K21" s="119" t="s">
        <v>61</v>
      </c>
      <c r="L21" s="119" t="s">
        <v>61</v>
      </c>
      <c r="M21" s="36">
        <v>206</v>
      </c>
      <c r="N21" s="36">
        <v>1.7</v>
      </c>
      <c r="O21" s="36">
        <v>6.5</v>
      </c>
      <c r="P21" s="35" t="s">
        <v>28</v>
      </c>
      <c r="Q21" s="37">
        <v>30</v>
      </c>
      <c r="R21" s="119" t="s">
        <v>61</v>
      </c>
      <c r="S21" s="119" t="s">
        <v>61</v>
      </c>
      <c r="T21" s="119" t="s">
        <v>61</v>
      </c>
      <c r="U21" s="119" t="s">
        <v>61</v>
      </c>
      <c r="V21" s="37">
        <v>9</v>
      </c>
      <c r="W21" s="37">
        <v>5</v>
      </c>
      <c r="X21" s="37">
        <v>1</v>
      </c>
      <c r="Y21" s="119" t="s">
        <v>61</v>
      </c>
      <c r="Z21" s="37">
        <v>2</v>
      </c>
      <c r="AA21" s="37">
        <v>10</v>
      </c>
      <c r="AB21" s="37">
        <v>1</v>
      </c>
      <c r="AC21" s="37">
        <v>3</v>
      </c>
      <c r="AD21" s="119" t="s">
        <v>61</v>
      </c>
      <c r="AE21" s="72" t="s">
        <v>61</v>
      </c>
      <c r="AF21" s="11"/>
    </row>
    <row r="22" spans="1:32" ht="20.25" customHeight="1">
      <c r="A22" s="106">
        <v>8</v>
      </c>
      <c r="B22" s="36">
        <v>1006</v>
      </c>
      <c r="C22" s="36">
        <v>25.5</v>
      </c>
      <c r="D22" s="36">
        <v>30.4</v>
      </c>
      <c r="E22" s="38">
        <v>21.4</v>
      </c>
      <c r="F22" s="38">
        <v>35.6</v>
      </c>
      <c r="G22" s="38">
        <v>16.3</v>
      </c>
      <c r="H22" s="37">
        <v>74</v>
      </c>
      <c r="I22" s="36">
        <v>231.5</v>
      </c>
      <c r="J22" s="36">
        <v>70.5</v>
      </c>
      <c r="K22" s="119" t="s">
        <v>61</v>
      </c>
      <c r="L22" s="119" t="s">
        <v>61</v>
      </c>
      <c r="M22" s="36">
        <v>218.8</v>
      </c>
      <c r="N22" s="36">
        <v>1.7</v>
      </c>
      <c r="O22" s="36">
        <v>8.3</v>
      </c>
      <c r="P22" s="35" t="s">
        <v>28</v>
      </c>
      <c r="Q22" s="37">
        <v>30</v>
      </c>
      <c r="R22" s="119" t="s">
        <v>61</v>
      </c>
      <c r="S22" s="119" t="s">
        <v>61</v>
      </c>
      <c r="T22" s="119" t="s">
        <v>61</v>
      </c>
      <c r="U22" s="119" t="s">
        <v>61</v>
      </c>
      <c r="V22" s="37">
        <v>9</v>
      </c>
      <c r="W22" s="37">
        <v>6</v>
      </c>
      <c r="X22" s="37">
        <v>3</v>
      </c>
      <c r="Y22" s="119" t="s">
        <v>61</v>
      </c>
      <c r="Z22" s="37">
        <v>3</v>
      </c>
      <c r="AA22" s="37">
        <v>10</v>
      </c>
      <c r="AB22" s="37">
        <v>2</v>
      </c>
      <c r="AC22" s="37">
        <v>1</v>
      </c>
      <c r="AD22" s="119" t="s">
        <v>61</v>
      </c>
      <c r="AE22" s="72" t="s">
        <v>61</v>
      </c>
      <c r="AF22" s="11"/>
    </row>
    <row r="23" spans="1:32" ht="20.25" customHeight="1">
      <c r="A23" s="107"/>
      <c r="B23" s="35"/>
      <c r="C23" s="35"/>
      <c r="D23" s="35"/>
      <c r="E23" s="41"/>
      <c r="F23" s="41"/>
      <c r="G23" s="41"/>
      <c r="H23" s="40"/>
      <c r="I23" s="35"/>
      <c r="J23" s="35"/>
      <c r="K23" s="40"/>
      <c r="L23" s="40"/>
      <c r="M23" s="35"/>
      <c r="N23" s="35"/>
      <c r="O23" s="35"/>
      <c r="P23" s="35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0"/>
    </row>
    <row r="24" spans="1:32" ht="20.25" customHeight="1">
      <c r="A24" s="106">
        <v>9</v>
      </c>
      <c r="B24" s="36">
        <v>1013.2</v>
      </c>
      <c r="C24" s="36">
        <v>20.9</v>
      </c>
      <c r="D24" s="36">
        <v>25.6</v>
      </c>
      <c r="E24" s="38">
        <v>17</v>
      </c>
      <c r="F24" s="38">
        <v>33.8</v>
      </c>
      <c r="G24" s="38">
        <v>10.9</v>
      </c>
      <c r="H24" s="37">
        <v>73</v>
      </c>
      <c r="I24" s="36">
        <v>120</v>
      </c>
      <c r="J24" s="36">
        <v>26.5</v>
      </c>
      <c r="K24" s="119" t="s">
        <v>61</v>
      </c>
      <c r="L24" s="119" t="s">
        <v>61</v>
      </c>
      <c r="M24" s="36">
        <v>177.2</v>
      </c>
      <c r="N24" s="36">
        <v>1.6</v>
      </c>
      <c r="O24" s="36">
        <v>9.4</v>
      </c>
      <c r="P24" s="35" t="s">
        <v>191</v>
      </c>
      <c r="Q24" s="37">
        <v>18</v>
      </c>
      <c r="R24" s="119" t="s">
        <v>61</v>
      </c>
      <c r="S24" s="119" t="s">
        <v>61</v>
      </c>
      <c r="T24" s="119" t="s">
        <v>61</v>
      </c>
      <c r="U24" s="119" t="s">
        <v>61</v>
      </c>
      <c r="V24" s="37">
        <v>12</v>
      </c>
      <c r="W24" s="37">
        <v>5</v>
      </c>
      <c r="X24" s="119" t="s">
        <v>61</v>
      </c>
      <c r="Y24" s="119" t="s">
        <v>61</v>
      </c>
      <c r="Z24" s="37">
        <v>1</v>
      </c>
      <c r="AA24" s="37">
        <v>8</v>
      </c>
      <c r="AB24" s="37">
        <v>4</v>
      </c>
      <c r="AC24" s="37">
        <v>3</v>
      </c>
      <c r="AD24" s="119" t="s">
        <v>61</v>
      </c>
      <c r="AE24" s="72" t="s">
        <v>61</v>
      </c>
      <c r="AF24" s="11"/>
    </row>
    <row r="25" spans="1:32" ht="20.25" customHeight="1">
      <c r="A25" s="106">
        <v>10</v>
      </c>
      <c r="B25" s="36">
        <v>1016.2</v>
      </c>
      <c r="C25" s="36">
        <v>15.5</v>
      </c>
      <c r="D25" s="36">
        <v>20.4</v>
      </c>
      <c r="E25" s="38">
        <v>11.6</v>
      </c>
      <c r="F25" s="38">
        <v>25.1</v>
      </c>
      <c r="G25" s="38">
        <v>6.8</v>
      </c>
      <c r="H25" s="37">
        <v>73</v>
      </c>
      <c r="I25" s="36">
        <v>329</v>
      </c>
      <c r="J25" s="36">
        <v>60.5</v>
      </c>
      <c r="K25" s="119" t="s">
        <v>61</v>
      </c>
      <c r="L25" s="37">
        <v>0</v>
      </c>
      <c r="M25" s="36">
        <v>154.1</v>
      </c>
      <c r="N25" s="36">
        <v>1.9</v>
      </c>
      <c r="O25" s="36">
        <v>13.1</v>
      </c>
      <c r="P25" s="35" t="s">
        <v>28</v>
      </c>
      <c r="Q25" s="37">
        <v>1</v>
      </c>
      <c r="R25" s="119" t="s">
        <v>61</v>
      </c>
      <c r="S25" s="119" t="s">
        <v>61</v>
      </c>
      <c r="T25" s="119" t="s">
        <v>61</v>
      </c>
      <c r="U25" s="119" t="s">
        <v>61</v>
      </c>
      <c r="V25" s="37">
        <v>15</v>
      </c>
      <c r="W25" s="37">
        <v>9</v>
      </c>
      <c r="X25" s="37">
        <v>6</v>
      </c>
      <c r="Y25" s="37">
        <v>2</v>
      </c>
      <c r="Z25" s="119" t="s">
        <v>61</v>
      </c>
      <c r="AA25" s="37">
        <v>12</v>
      </c>
      <c r="AB25" s="37">
        <v>6</v>
      </c>
      <c r="AC25" s="37">
        <v>3</v>
      </c>
      <c r="AD25" s="119" t="s">
        <v>61</v>
      </c>
      <c r="AE25" s="72" t="s">
        <v>61</v>
      </c>
      <c r="AF25" s="11"/>
    </row>
    <row r="26" spans="1:32" ht="20.25" customHeight="1">
      <c r="A26" s="106">
        <v>11</v>
      </c>
      <c r="B26" s="36">
        <v>1020.6</v>
      </c>
      <c r="C26" s="36">
        <v>9</v>
      </c>
      <c r="D26" s="36">
        <v>12.6</v>
      </c>
      <c r="E26" s="38">
        <v>5.5</v>
      </c>
      <c r="F26" s="38">
        <v>20.3</v>
      </c>
      <c r="G26" s="38">
        <v>0.7</v>
      </c>
      <c r="H26" s="37">
        <v>74</v>
      </c>
      <c r="I26" s="36">
        <v>243.5</v>
      </c>
      <c r="J26" s="36">
        <v>40</v>
      </c>
      <c r="K26" s="119" t="s">
        <v>61</v>
      </c>
      <c r="L26" s="37">
        <v>0</v>
      </c>
      <c r="M26" s="36">
        <v>65.2</v>
      </c>
      <c r="N26" s="36">
        <v>2</v>
      </c>
      <c r="O26" s="36">
        <v>9</v>
      </c>
      <c r="P26" s="35" t="s">
        <v>28</v>
      </c>
      <c r="Q26" s="119" t="s">
        <v>61</v>
      </c>
      <c r="R26" s="119" t="s">
        <v>61</v>
      </c>
      <c r="S26" s="119" t="s">
        <v>61</v>
      </c>
      <c r="T26" s="119" t="s">
        <v>61</v>
      </c>
      <c r="U26" s="119" t="s">
        <v>61</v>
      </c>
      <c r="V26" s="37">
        <v>21</v>
      </c>
      <c r="W26" s="37">
        <v>10</v>
      </c>
      <c r="X26" s="37">
        <v>2</v>
      </c>
      <c r="Y26" s="119" t="s">
        <v>61</v>
      </c>
      <c r="Z26" s="37">
        <v>1</v>
      </c>
      <c r="AA26" s="37">
        <v>20</v>
      </c>
      <c r="AB26" s="37">
        <v>6</v>
      </c>
      <c r="AC26" s="37">
        <v>2</v>
      </c>
      <c r="AD26" s="37">
        <v>3</v>
      </c>
      <c r="AE26" s="72" t="s">
        <v>61</v>
      </c>
      <c r="AF26" s="11"/>
    </row>
    <row r="27" spans="1:32" ht="20.25" customHeight="1">
      <c r="A27" s="108">
        <v>12</v>
      </c>
      <c r="B27" s="31">
        <v>1020.8</v>
      </c>
      <c r="C27" s="31">
        <v>6.1</v>
      </c>
      <c r="D27" s="31">
        <v>9.7</v>
      </c>
      <c r="E27" s="33">
        <v>2.8</v>
      </c>
      <c r="F27" s="33">
        <v>17.5</v>
      </c>
      <c r="G27" s="33">
        <v>-0.7</v>
      </c>
      <c r="H27" s="32">
        <v>73</v>
      </c>
      <c r="I27" s="31">
        <v>188.5</v>
      </c>
      <c r="J27" s="31">
        <v>33</v>
      </c>
      <c r="K27" s="32">
        <v>6</v>
      </c>
      <c r="L27" s="32">
        <v>4</v>
      </c>
      <c r="M27" s="31">
        <v>91.6</v>
      </c>
      <c r="N27" s="31">
        <v>2.1</v>
      </c>
      <c r="O27" s="31">
        <v>10.5</v>
      </c>
      <c r="P27" s="30" t="s">
        <v>191</v>
      </c>
      <c r="Q27" s="120" t="s">
        <v>61</v>
      </c>
      <c r="R27" s="32">
        <v>2</v>
      </c>
      <c r="S27" s="32">
        <v>6</v>
      </c>
      <c r="T27" s="120" t="s">
        <v>61</v>
      </c>
      <c r="U27" s="120" t="s">
        <v>61</v>
      </c>
      <c r="V27" s="32">
        <v>19</v>
      </c>
      <c r="W27" s="32">
        <v>9</v>
      </c>
      <c r="X27" s="32">
        <v>1</v>
      </c>
      <c r="Y27" s="32">
        <v>1</v>
      </c>
      <c r="Z27" s="120" t="s">
        <v>61</v>
      </c>
      <c r="AA27" s="32">
        <v>15</v>
      </c>
      <c r="AB27" s="32">
        <v>4</v>
      </c>
      <c r="AC27" s="32">
        <v>7</v>
      </c>
      <c r="AD27" s="32">
        <v>8</v>
      </c>
      <c r="AE27" s="71" t="s">
        <v>61</v>
      </c>
      <c r="AF27" s="10"/>
    </row>
    <row r="28" spans="1:31" ht="20.25" customHeight="1">
      <c r="A28" s="18" t="s">
        <v>50</v>
      </c>
      <c r="B28" s="14"/>
      <c r="C28" s="14"/>
      <c r="D28" s="14"/>
      <c r="E28" s="14"/>
      <c r="F28" s="14"/>
      <c r="G28" s="14"/>
      <c r="H28" s="69"/>
      <c r="I28" s="14"/>
      <c r="J28" s="14"/>
      <c r="K28" s="69"/>
      <c r="L28" s="6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70"/>
      <c r="AE28" s="14"/>
    </row>
    <row r="29" spans="1:31" ht="20.25" customHeight="1">
      <c r="A29" s="14" t="s">
        <v>58</v>
      </c>
      <c r="B29" s="14"/>
      <c r="C29" s="14"/>
      <c r="D29" s="14"/>
      <c r="E29" s="14"/>
      <c r="F29" s="14"/>
      <c r="G29" s="14"/>
      <c r="H29" s="69"/>
      <c r="I29" s="14"/>
      <c r="J29" s="14"/>
      <c r="K29" s="69"/>
      <c r="L29" s="6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20.25" customHeight="1">
      <c r="A30" s="18" t="s">
        <v>167</v>
      </c>
      <c r="B30" s="14"/>
      <c r="C30" s="14"/>
      <c r="D30" s="14"/>
      <c r="E30" s="14"/>
      <c r="F30" s="14"/>
      <c r="G30" s="14"/>
      <c r="H30" s="69"/>
      <c r="I30" s="18"/>
      <c r="J30" s="14"/>
      <c r="K30" s="69"/>
      <c r="L30" s="6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20.25" customHeight="1">
      <c r="A31" s="14" t="s">
        <v>54</v>
      </c>
      <c r="B31" s="14"/>
      <c r="C31" s="14"/>
      <c r="D31" s="14"/>
      <c r="E31" s="14"/>
      <c r="F31" s="14"/>
      <c r="G31" s="14"/>
      <c r="H31" s="69"/>
      <c r="I31" s="14"/>
      <c r="J31" s="14"/>
      <c r="K31" s="69"/>
      <c r="L31" s="6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20.25" customHeight="1">
      <c r="A32" s="14"/>
      <c r="B32" s="14"/>
      <c r="C32" s="14"/>
      <c r="D32" s="14"/>
      <c r="E32" s="14"/>
      <c r="F32" s="14"/>
      <c r="G32" s="14"/>
      <c r="H32" s="69"/>
      <c r="I32" s="14"/>
      <c r="J32" s="14"/>
      <c r="K32" s="69"/>
      <c r="L32" s="6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4" customFormat="1" ht="20.25" customHeight="1">
      <c r="A33" s="166" t="s">
        <v>56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</row>
    <row r="34" spans="1:31" s="4" customFormat="1" ht="20.25" customHeight="1">
      <c r="A34" s="15"/>
      <c r="B34" s="25"/>
      <c r="C34" s="25"/>
      <c r="D34" s="25"/>
      <c r="E34" s="25"/>
      <c r="F34" s="25"/>
      <c r="G34" s="25"/>
      <c r="H34" s="25"/>
      <c r="I34" s="25"/>
      <c r="J34" s="163" t="s">
        <v>179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25"/>
      <c r="W34" s="25"/>
      <c r="X34" s="25"/>
      <c r="Y34" s="25"/>
      <c r="Z34" s="25"/>
      <c r="AA34" s="25"/>
      <c r="AB34" s="25"/>
      <c r="AC34" s="25"/>
      <c r="AD34" s="25"/>
      <c r="AE34" s="67"/>
    </row>
    <row r="35" spans="1:31" s="4" customFormat="1" ht="20.25" customHeight="1" thickBot="1">
      <c r="A35" s="64"/>
      <c r="B35" s="64"/>
      <c r="C35" s="64"/>
      <c r="D35" s="64"/>
      <c r="E35" s="64"/>
      <c r="F35" s="64"/>
      <c r="G35" s="64"/>
      <c r="H35" s="68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6"/>
      <c r="W35" s="66"/>
      <c r="X35" s="66" t="s">
        <v>151</v>
      </c>
      <c r="Y35" s="67"/>
      <c r="Z35" s="66"/>
      <c r="AA35" s="66"/>
      <c r="AB35" s="66"/>
      <c r="AC35" s="66"/>
      <c r="AD35" s="65"/>
      <c r="AE35" s="64"/>
    </row>
    <row r="36" spans="1:32" s="4" customFormat="1" ht="20.25" customHeight="1">
      <c r="A36" s="62"/>
      <c r="B36" s="63" t="s">
        <v>25</v>
      </c>
      <c r="C36" s="61" t="s">
        <v>10</v>
      </c>
      <c r="D36" s="61"/>
      <c r="E36" s="61"/>
      <c r="F36" s="61"/>
      <c r="G36" s="60"/>
      <c r="H36" s="62" t="s">
        <v>11</v>
      </c>
      <c r="I36" s="61" t="s">
        <v>12</v>
      </c>
      <c r="J36" s="60"/>
      <c r="K36" s="151" t="s">
        <v>187</v>
      </c>
      <c r="L36" s="152"/>
      <c r="M36" s="59" t="s">
        <v>13</v>
      </c>
      <c r="N36" s="153" t="s">
        <v>27</v>
      </c>
      <c r="O36" s="164"/>
      <c r="P36" s="165"/>
      <c r="Q36" s="160" t="s">
        <v>153</v>
      </c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124" t="s">
        <v>26</v>
      </c>
      <c r="AF36" s="5"/>
    </row>
    <row r="37" spans="1:32" s="4" customFormat="1" ht="20.25" customHeight="1">
      <c r="A37" s="144" t="s">
        <v>41</v>
      </c>
      <c r="B37" s="58" t="s">
        <v>42</v>
      </c>
      <c r="C37" s="57" t="s">
        <v>14</v>
      </c>
      <c r="D37" s="57"/>
      <c r="E37" s="56"/>
      <c r="F37" s="145" t="s">
        <v>40</v>
      </c>
      <c r="G37" s="146"/>
      <c r="H37" s="55" t="s">
        <v>15</v>
      </c>
      <c r="I37" s="126" t="s">
        <v>16</v>
      </c>
      <c r="J37" s="55" t="s">
        <v>60</v>
      </c>
      <c r="K37" s="54" t="s">
        <v>188</v>
      </c>
      <c r="L37" s="54" t="s">
        <v>189</v>
      </c>
      <c r="M37" s="51" t="s">
        <v>17</v>
      </c>
      <c r="N37" s="147" t="s">
        <v>15</v>
      </c>
      <c r="O37" s="141" t="s">
        <v>45</v>
      </c>
      <c r="P37" s="130" t="s">
        <v>46</v>
      </c>
      <c r="Q37" s="52" t="s">
        <v>0</v>
      </c>
      <c r="R37" s="51" t="s">
        <v>1</v>
      </c>
      <c r="S37" s="133" t="s">
        <v>175</v>
      </c>
      <c r="T37" s="134"/>
      <c r="U37" s="135"/>
      <c r="V37" s="133" t="s">
        <v>19</v>
      </c>
      <c r="W37" s="134"/>
      <c r="X37" s="135"/>
      <c r="Y37" s="27" t="s">
        <v>165</v>
      </c>
      <c r="Z37" s="126" t="s">
        <v>20</v>
      </c>
      <c r="AA37" s="126" t="s">
        <v>21</v>
      </c>
      <c r="AB37" s="126" t="s">
        <v>22</v>
      </c>
      <c r="AC37" s="126" t="s">
        <v>164</v>
      </c>
      <c r="AD37" s="126" t="s">
        <v>2</v>
      </c>
      <c r="AE37" s="125"/>
      <c r="AF37" s="6"/>
    </row>
    <row r="38" spans="1:32" s="4" customFormat="1" ht="20.25" customHeight="1">
      <c r="A38" s="144"/>
      <c r="B38" s="148" t="s">
        <v>49</v>
      </c>
      <c r="C38" s="128" t="s">
        <v>3</v>
      </c>
      <c r="D38" s="128" t="s">
        <v>23</v>
      </c>
      <c r="E38" s="128" t="s">
        <v>24</v>
      </c>
      <c r="F38" s="128" t="s">
        <v>23</v>
      </c>
      <c r="G38" s="128" t="s">
        <v>24</v>
      </c>
      <c r="H38" s="55"/>
      <c r="I38" s="127"/>
      <c r="J38" s="55" t="s">
        <v>65</v>
      </c>
      <c r="K38" s="54" t="s">
        <v>190</v>
      </c>
      <c r="L38" s="54" t="s">
        <v>190</v>
      </c>
      <c r="M38" s="53" t="s">
        <v>43</v>
      </c>
      <c r="N38" s="127"/>
      <c r="O38" s="142"/>
      <c r="P38" s="131"/>
      <c r="Q38" s="52" t="s">
        <v>163</v>
      </c>
      <c r="R38" s="51" t="s">
        <v>162</v>
      </c>
      <c r="S38" s="136"/>
      <c r="T38" s="137"/>
      <c r="U38" s="138"/>
      <c r="V38" s="136"/>
      <c r="W38" s="137"/>
      <c r="X38" s="138"/>
      <c r="Y38" s="139" t="s">
        <v>166</v>
      </c>
      <c r="Z38" s="127"/>
      <c r="AA38" s="127"/>
      <c r="AB38" s="127"/>
      <c r="AC38" s="127"/>
      <c r="AD38" s="127"/>
      <c r="AE38" s="125"/>
      <c r="AF38" s="6"/>
    </row>
    <row r="39" spans="1:32" s="4" customFormat="1" ht="20.25" customHeight="1">
      <c r="A39" s="47"/>
      <c r="B39" s="149"/>
      <c r="C39" s="129"/>
      <c r="D39" s="129"/>
      <c r="E39" s="129"/>
      <c r="F39" s="129"/>
      <c r="G39" s="129"/>
      <c r="H39" s="47" t="s">
        <v>4</v>
      </c>
      <c r="I39" s="47" t="s">
        <v>5</v>
      </c>
      <c r="J39" s="47" t="s">
        <v>5</v>
      </c>
      <c r="K39" s="47" t="s">
        <v>6</v>
      </c>
      <c r="L39" s="47" t="s">
        <v>6</v>
      </c>
      <c r="M39" s="49" t="s">
        <v>44</v>
      </c>
      <c r="N39" s="47" t="s">
        <v>7</v>
      </c>
      <c r="O39" s="48" t="s">
        <v>7</v>
      </c>
      <c r="P39" s="132"/>
      <c r="Q39" s="47" t="s">
        <v>8</v>
      </c>
      <c r="R39" s="47" t="s">
        <v>8</v>
      </c>
      <c r="S39" s="47" t="s">
        <v>62</v>
      </c>
      <c r="T39" s="47" t="s">
        <v>63</v>
      </c>
      <c r="U39" s="47" t="s">
        <v>36</v>
      </c>
      <c r="V39" s="47" t="s">
        <v>37</v>
      </c>
      <c r="W39" s="47" t="s">
        <v>38</v>
      </c>
      <c r="X39" s="47" t="s">
        <v>39</v>
      </c>
      <c r="Y39" s="140"/>
      <c r="Z39" s="46" t="s">
        <v>35</v>
      </c>
      <c r="AA39" s="46" t="s">
        <v>34</v>
      </c>
      <c r="AB39" s="45"/>
      <c r="AC39" s="45"/>
      <c r="AD39" s="45"/>
      <c r="AE39" s="44" t="s">
        <v>152</v>
      </c>
      <c r="AF39" s="7"/>
    </row>
    <row r="40" spans="1:31" s="23" customFormat="1" ht="20.25" customHeight="1">
      <c r="A40" s="109" t="s">
        <v>9</v>
      </c>
      <c r="B40" s="83">
        <v>1014.9</v>
      </c>
      <c r="C40" s="83" t="s">
        <v>195</v>
      </c>
      <c r="D40" s="83" t="s">
        <v>196</v>
      </c>
      <c r="E40" s="83" t="s">
        <v>197</v>
      </c>
      <c r="F40" s="83" t="s">
        <v>198</v>
      </c>
      <c r="G40" s="83" t="s">
        <v>199</v>
      </c>
      <c r="H40" s="83" t="s">
        <v>200</v>
      </c>
      <c r="I40" s="83">
        <v>2645.2</v>
      </c>
      <c r="J40" s="84">
        <v>234.4</v>
      </c>
      <c r="K40" s="83">
        <v>181</v>
      </c>
      <c r="L40" s="83">
        <v>76</v>
      </c>
      <c r="M40" s="83">
        <v>1751.2</v>
      </c>
      <c r="N40" s="84">
        <v>1.9</v>
      </c>
      <c r="O40" s="84">
        <v>32.8</v>
      </c>
      <c r="P40" s="43" t="s">
        <v>30</v>
      </c>
      <c r="Q40" s="83">
        <v>106.1</v>
      </c>
      <c r="R40" s="83" t="s">
        <v>201</v>
      </c>
      <c r="S40" s="83" t="s">
        <v>202</v>
      </c>
      <c r="T40" s="83" t="s">
        <v>203</v>
      </c>
      <c r="U40" s="83" t="s">
        <v>204</v>
      </c>
      <c r="V40" s="83" t="s">
        <v>205</v>
      </c>
      <c r="W40" s="83" t="s">
        <v>206</v>
      </c>
      <c r="X40" s="83" t="s">
        <v>207</v>
      </c>
      <c r="Y40" s="83" t="s">
        <v>208</v>
      </c>
      <c r="Z40" s="83" t="s">
        <v>209</v>
      </c>
      <c r="AA40" s="83" t="s">
        <v>210</v>
      </c>
      <c r="AB40" s="83" t="s">
        <v>211</v>
      </c>
      <c r="AC40" s="83" t="s">
        <v>212</v>
      </c>
      <c r="AD40" s="83" t="s">
        <v>213</v>
      </c>
      <c r="AE40" s="85" t="s">
        <v>214</v>
      </c>
    </row>
    <row r="41" spans="1:31" ht="20.25" customHeight="1">
      <c r="A41" s="104"/>
      <c r="B41" s="42"/>
      <c r="C41" s="35"/>
      <c r="D41" s="35"/>
      <c r="E41" s="35"/>
      <c r="F41" s="35"/>
      <c r="G41" s="35"/>
      <c r="H41" s="20"/>
      <c r="I41" s="35"/>
      <c r="J41" s="35"/>
      <c r="K41" s="20"/>
      <c r="L41" s="20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19"/>
    </row>
    <row r="42" spans="1:31" ht="20.25" customHeight="1">
      <c r="A42" s="105" t="s">
        <v>171</v>
      </c>
      <c r="B42" s="36">
        <v>1017.9</v>
      </c>
      <c r="C42" s="36">
        <v>2.9</v>
      </c>
      <c r="D42" s="36">
        <v>6.2</v>
      </c>
      <c r="E42" s="36">
        <v>0.2</v>
      </c>
      <c r="F42" s="36">
        <v>21.2</v>
      </c>
      <c r="G42" s="38">
        <v>-9.7</v>
      </c>
      <c r="H42" s="37">
        <v>79</v>
      </c>
      <c r="I42" s="36">
        <v>308.3</v>
      </c>
      <c r="J42" s="36">
        <v>71.6</v>
      </c>
      <c r="K42" s="37">
        <v>181</v>
      </c>
      <c r="L42" s="37">
        <v>76</v>
      </c>
      <c r="M42" s="36">
        <v>63.9</v>
      </c>
      <c r="N42" s="36">
        <v>2.4</v>
      </c>
      <c r="O42" s="36">
        <v>23.9</v>
      </c>
      <c r="P42" s="35" t="s">
        <v>28</v>
      </c>
      <c r="Q42" s="34" t="s">
        <v>61</v>
      </c>
      <c r="R42" s="34" t="s">
        <v>75</v>
      </c>
      <c r="S42" s="34" t="s">
        <v>81</v>
      </c>
      <c r="T42" s="34" t="s">
        <v>86</v>
      </c>
      <c r="U42" s="34" t="s">
        <v>90</v>
      </c>
      <c r="V42" s="34" t="s">
        <v>93</v>
      </c>
      <c r="W42" s="34" t="s">
        <v>105</v>
      </c>
      <c r="X42" s="34" t="s">
        <v>114</v>
      </c>
      <c r="Y42" s="34" t="s">
        <v>122</v>
      </c>
      <c r="Z42" s="34" t="s">
        <v>92</v>
      </c>
      <c r="AA42" s="34" t="s">
        <v>113</v>
      </c>
      <c r="AB42" s="34" t="s">
        <v>138</v>
      </c>
      <c r="AC42" s="34" t="s">
        <v>90</v>
      </c>
      <c r="AD42" s="34" t="s">
        <v>146</v>
      </c>
      <c r="AE42" s="34" t="s">
        <v>61</v>
      </c>
    </row>
    <row r="43" spans="1:31" ht="20.25" customHeight="1">
      <c r="A43" s="106">
        <v>2</v>
      </c>
      <c r="B43" s="36">
        <v>1018.7</v>
      </c>
      <c r="C43" s="36">
        <v>3.1</v>
      </c>
      <c r="D43" s="36">
        <v>6.8</v>
      </c>
      <c r="E43" s="36">
        <v>0.1</v>
      </c>
      <c r="F43" s="36">
        <v>23.6</v>
      </c>
      <c r="G43" s="38">
        <v>-9.4</v>
      </c>
      <c r="H43" s="37">
        <v>77</v>
      </c>
      <c r="I43" s="36">
        <v>198.6</v>
      </c>
      <c r="J43" s="36">
        <v>61.4</v>
      </c>
      <c r="K43" s="37">
        <v>167</v>
      </c>
      <c r="L43" s="37">
        <v>59</v>
      </c>
      <c r="M43" s="36">
        <v>87.5</v>
      </c>
      <c r="N43" s="36">
        <v>2.1</v>
      </c>
      <c r="O43" s="36">
        <v>22.6</v>
      </c>
      <c r="P43" s="35" t="s">
        <v>31</v>
      </c>
      <c r="Q43" s="34" t="s">
        <v>61</v>
      </c>
      <c r="R43" s="34" t="s">
        <v>76</v>
      </c>
      <c r="S43" s="34" t="s">
        <v>82</v>
      </c>
      <c r="T43" s="34" t="s">
        <v>87</v>
      </c>
      <c r="U43" s="34" t="s">
        <v>91</v>
      </c>
      <c r="V43" s="34" t="s">
        <v>94</v>
      </c>
      <c r="W43" s="34" t="s">
        <v>106</v>
      </c>
      <c r="X43" s="34" t="s">
        <v>115</v>
      </c>
      <c r="Y43" s="34" t="s">
        <v>84</v>
      </c>
      <c r="Z43" s="34" t="s">
        <v>123</v>
      </c>
      <c r="AA43" s="34" t="s">
        <v>130</v>
      </c>
      <c r="AB43" s="34" t="s">
        <v>111</v>
      </c>
      <c r="AC43" s="34" t="s">
        <v>143</v>
      </c>
      <c r="AD43" s="34" t="s">
        <v>147</v>
      </c>
      <c r="AE43" s="34" t="s">
        <v>61</v>
      </c>
    </row>
    <row r="44" spans="1:31" ht="20.25" customHeight="1">
      <c r="A44" s="106">
        <v>3</v>
      </c>
      <c r="B44" s="36">
        <v>1017.7</v>
      </c>
      <c r="C44" s="36">
        <v>6</v>
      </c>
      <c r="D44" s="36">
        <v>10.7</v>
      </c>
      <c r="E44" s="36">
        <v>2.1</v>
      </c>
      <c r="F44" s="36">
        <v>27.1</v>
      </c>
      <c r="G44" s="38">
        <v>-8.3</v>
      </c>
      <c r="H44" s="37">
        <v>72</v>
      </c>
      <c r="I44" s="36">
        <v>166</v>
      </c>
      <c r="J44" s="36">
        <v>69.4</v>
      </c>
      <c r="K44" s="37">
        <v>115</v>
      </c>
      <c r="L44" s="37">
        <v>37</v>
      </c>
      <c r="M44" s="36">
        <v>145.9</v>
      </c>
      <c r="N44" s="36">
        <v>1.8</v>
      </c>
      <c r="O44" s="36">
        <v>25.6</v>
      </c>
      <c r="P44" s="35" t="s">
        <v>31</v>
      </c>
      <c r="Q44" s="34" t="s">
        <v>67</v>
      </c>
      <c r="R44" s="34" t="s">
        <v>77</v>
      </c>
      <c r="S44" s="34" t="s">
        <v>83</v>
      </c>
      <c r="T44" s="34" t="s">
        <v>88</v>
      </c>
      <c r="U44" s="34" t="s">
        <v>92</v>
      </c>
      <c r="V44" s="34" t="s">
        <v>95</v>
      </c>
      <c r="W44" s="34" t="s">
        <v>108</v>
      </c>
      <c r="X44" s="34" t="s">
        <v>84</v>
      </c>
      <c r="Y44" s="34" t="s">
        <v>123</v>
      </c>
      <c r="Z44" s="34" t="s">
        <v>117</v>
      </c>
      <c r="AA44" s="34" t="s">
        <v>131</v>
      </c>
      <c r="AB44" s="34" t="s">
        <v>91</v>
      </c>
      <c r="AC44" s="34" t="s">
        <v>115</v>
      </c>
      <c r="AD44" s="34" t="s">
        <v>89</v>
      </c>
      <c r="AE44" s="34" t="s">
        <v>61</v>
      </c>
    </row>
    <row r="45" spans="1:31" ht="20.25" customHeight="1">
      <c r="A45" s="106">
        <v>4</v>
      </c>
      <c r="B45" s="36">
        <v>1016.3</v>
      </c>
      <c r="C45" s="36">
        <v>11.9</v>
      </c>
      <c r="D45" s="36">
        <v>17.3</v>
      </c>
      <c r="E45" s="36">
        <v>7.2</v>
      </c>
      <c r="F45" s="36">
        <v>31.6</v>
      </c>
      <c r="G45" s="38">
        <v>-1.6</v>
      </c>
      <c r="H45" s="37">
        <v>69</v>
      </c>
      <c r="I45" s="36">
        <v>157.1</v>
      </c>
      <c r="J45" s="36">
        <v>71.8</v>
      </c>
      <c r="K45" s="37">
        <v>12</v>
      </c>
      <c r="L45" s="37">
        <v>7</v>
      </c>
      <c r="M45" s="36">
        <v>180.7</v>
      </c>
      <c r="N45" s="36">
        <v>2.1</v>
      </c>
      <c r="O45" s="36">
        <v>26.7</v>
      </c>
      <c r="P45" s="35" t="s">
        <v>29</v>
      </c>
      <c r="Q45" s="34">
        <v>1.8</v>
      </c>
      <c r="R45" s="34" t="s">
        <v>78</v>
      </c>
      <c r="S45" s="34" t="s">
        <v>78</v>
      </c>
      <c r="T45" s="34" t="s">
        <v>61</v>
      </c>
      <c r="U45" s="34" t="s">
        <v>61</v>
      </c>
      <c r="V45" s="34" t="s">
        <v>96</v>
      </c>
      <c r="W45" s="34" t="s">
        <v>107</v>
      </c>
      <c r="X45" s="34" t="s">
        <v>116</v>
      </c>
      <c r="Y45" s="34" t="s">
        <v>116</v>
      </c>
      <c r="Z45" s="34" t="s">
        <v>125</v>
      </c>
      <c r="AA45" s="34" t="s">
        <v>98</v>
      </c>
      <c r="AB45" s="34" t="s">
        <v>111</v>
      </c>
      <c r="AC45" s="34" t="s">
        <v>84</v>
      </c>
      <c r="AD45" s="34" t="s">
        <v>124</v>
      </c>
      <c r="AE45" s="34" t="s">
        <v>61</v>
      </c>
    </row>
    <row r="46" spans="1:31" ht="20.25" customHeight="1">
      <c r="A46" s="107"/>
      <c r="B46" s="35"/>
      <c r="C46" s="35"/>
      <c r="D46" s="35"/>
      <c r="E46" s="35"/>
      <c r="F46" s="35"/>
      <c r="G46" s="41"/>
      <c r="H46" s="40"/>
      <c r="I46" s="35"/>
      <c r="J46" s="35"/>
      <c r="K46" s="40"/>
      <c r="L46" s="40"/>
      <c r="M46" s="35"/>
      <c r="N46" s="35"/>
      <c r="O46" s="35"/>
      <c r="P46" s="35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ht="20.25" customHeight="1">
      <c r="A47" s="106">
        <v>5</v>
      </c>
      <c r="B47" s="36">
        <v>1012.3</v>
      </c>
      <c r="C47" s="36">
        <v>16.8</v>
      </c>
      <c r="D47" s="36">
        <v>22.1</v>
      </c>
      <c r="E47" s="36">
        <v>12.1</v>
      </c>
      <c r="F47" s="36">
        <v>33.7</v>
      </c>
      <c r="G47" s="38">
        <v>1.5</v>
      </c>
      <c r="H47" s="37">
        <v>71</v>
      </c>
      <c r="I47" s="36">
        <v>146.1</v>
      </c>
      <c r="J47" s="36">
        <v>87.7</v>
      </c>
      <c r="K47" s="37" t="s">
        <v>61</v>
      </c>
      <c r="L47" s="37">
        <v>0</v>
      </c>
      <c r="M47" s="36">
        <v>213</v>
      </c>
      <c r="N47" s="36">
        <v>2</v>
      </c>
      <c r="O47" s="36">
        <v>23.8</v>
      </c>
      <c r="P47" s="35" t="s">
        <v>31</v>
      </c>
      <c r="Q47" s="34" t="s">
        <v>68</v>
      </c>
      <c r="R47" s="34" t="s">
        <v>61</v>
      </c>
      <c r="S47" s="34" t="s">
        <v>61</v>
      </c>
      <c r="T47" s="34" t="s">
        <v>61</v>
      </c>
      <c r="U47" s="34" t="s">
        <v>61</v>
      </c>
      <c r="V47" s="34" t="s">
        <v>97</v>
      </c>
      <c r="W47" s="34" t="s">
        <v>83</v>
      </c>
      <c r="X47" s="34" t="s">
        <v>117</v>
      </c>
      <c r="Y47" s="34" t="s">
        <v>61</v>
      </c>
      <c r="Z47" s="34" t="s">
        <v>126</v>
      </c>
      <c r="AA47" s="34" t="s">
        <v>132</v>
      </c>
      <c r="AB47" s="34" t="s">
        <v>139</v>
      </c>
      <c r="AC47" s="34" t="s">
        <v>144</v>
      </c>
      <c r="AD47" s="34" t="s">
        <v>61</v>
      </c>
      <c r="AE47" s="34" t="s">
        <v>61</v>
      </c>
    </row>
    <row r="48" spans="1:31" ht="20.25" customHeight="1">
      <c r="A48" s="106">
        <v>6</v>
      </c>
      <c r="B48" s="36">
        <v>1009</v>
      </c>
      <c r="C48" s="36">
        <v>20.7</v>
      </c>
      <c r="D48" s="36">
        <v>25.1</v>
      </c>
      <c r="E48" s="36">
        <v>16.9</v>
      </c>
      <c r="F48" s="36">
        <v>36.1</v>
      </c>
      <c r="G48" s="38">
        <v>6.8</v>
      </c>
      <c r="H48" s="37">
        <v>79</v>
      </c>
      <c r="I48" s="36">
        <v>202.5</v>
      </c>
      <c r="J48" s="36">
        <v>146.8</v>
      </c>
      <c r="K48" s="37" t="s">
        <v>61</v>
      </c>
      <c r="L48" s="37" t="s">
        <v>61</v>
      </c>
      <c r="M48" s="36">
        <v>164.8</v>
      </c>
      <c r="N48" s="36">
        <v>1.6</v>
      </c>
      <c r="O48" s="36">
        <v>20.1</v>
      </c>
      <c r="P48" s="35" t="s">
        <v>31</v>
      </c>
      <c r="Q48" s="34" t="s">
        <v>69</v>
      </c>
      <c r="R48" s="34" t="s">
        <v>79</v>
      </c>
      <c r="S48" s="34" t="s">
        <v>61</v>
      </c>
      <c r="T48" s="34" t="s">
        <v>61</v>
      </c>
      <c r="U48" s="34" t="s">
        <v>61</v>
      </c>
      <c r="V48" s="34" t="s">
        <v>98</v>
      </c>
      <c r="W48" s="34" t="s">
        <v>109</v>
      </c>
      <c r="X48" s="34" t="s">
        <v>118</v>
      </c>
      <c r="Y48" s="34" t="s">
        <v>61</v>
      </c>
      <c r="Z48" s="34" t="s">
        <v>116</v>
      </c>
      <c r="AA48" s="34" t="s">
        <v>133</v>
      </c>
      <c r="AB48" s="34" t="s">
        <v>140</v>
      </c>
      <c r="AC48" s="34" t="s">
        <v>114</v>
      </c>
      <c r="AD48" s="34" t="s">
        <v>61</v>
      </c>
      <c r="AE48" s="34" t="s">
        <v>61</v>
      </c>
    </row>
    <row r="49" spans="1:31" ht="20.25" customHeight="1">
      <c r="A49" s="106">
        <v>7</v>
      </c>
      <c r="B49" s="36">
        <v>1008.4</v>
      </c>
      <c r="C49" s="36">
        <v>25</v>
      </c>
      <c r="D49" s="36">
        <v>29.3</v>
      </c>
      <c r="E49" s="36">
        <v>21.5</v>
      </c>
      <c r="F49" s="36">
        <v>36.9</v>
      </c>
      <c r="G49" s="38">
        <v>11</v>
      </c>
      <c r="H49" s="37">
        <v>80</v>
      </c>
      <c r="I49" s="36">
        <v>255.8</v>
      </c>
      <c r="J49" s="36">
        <v>234.4</v>
      </c>
      <c r="K49" s="37" t="s">
        <v>61</v>
      </c>
      <c r="L49" s="37" t="s">
        <v>61</v>
      </c>
      <c r="M49" s="36">
        <v>179.3</v>
      </c>
      <c r="N49" s="36">
        <v>1.6</v>
      </c>
      <c r="O49" s="36">
        <v>23.2</v>
      </c>
      <c r="P49" s="35" t="s">
        <v>29</v>
      </c>
      <c r="Q49" s="34" t="s">
        <v>70</v>
      </c>
      <c r="R49" s="34" t="s">
        <v>61</v>
      </c>
      <c r="S49" s="34" t="s">
        <v>61</v>
      </c>
      <c r="T49" s="34" t="s">
        <v>61</v>
      </c>
      <c r="U49" s="34" t="s">
        <v>61</v>
      </c>
      <c r="V49" s="34" t="s">
        <v>99</v>
      </c>
      <c r="W49" s="34" t="s">
        <v>110</v>
      </c>
      <c r="X49" s="34" t="s">
        <v>72</v>
      </c>
      <c r="Y49" s="34" t="s">
        <v>61</v>
      </c>
      <c r="Z49" s="34" t="s">
        <v>127</v>
      </c>
      <c r="AA49" s="34" t="s">
        <v>134</v>
      </c>
      <c r="AB49" s="34" t="s">
        <v>141</v>
      </c>
      <c r="AC49" s="34" t="s">
        <v>143</v>
      </c>
      <c r="AD49" s="34" t="s">
        <v>61</v>
      </c>
      <c r="AE49" s="34" t="s">
        <v>61</v>
      </c>
    </row>
    <row r="50" spans="1:31" ht="20.25" customHeight="1">
      <c r="A50" s="106">
        <v>8</v>
      </c>
      <c r="B50" s="36">
        <v>1009.3</v>
      </c>
      <c r="C50" s="36">
        <v>26.2</v>
      </c>
      <c r="D50" s="36">
        <v>30.9</v>
      </c>
      <c r="E50" s="36">
        <v>22.4</v>
      </c>
      <c r="F50" s="36">
        <v>38</v>
      </c>
      <c r="G50" s="38">
        <v>14.5</v>
      </c>
      <c r="H50" s="37">
        <v>77</v>
      </c>
      <c r="I50" s="36">
        <v>195.8</v>
      </c>
      <c r="J50" s="36">
        <v>167</v>
      </c>
      <c r="K50" s="37" t="s">
        <v>61</v>
      </c>
      <c r="L50" s="37" t="s">
        <v>61</v>
      </c>
      <c r="M50" s="36">
        <v>214.3</v>
      </c>
      <c r="N50" s="36">
        <v>1.6</v>
      </c>
      <c r="O50" s="36">
        <v>22</v>
      </c>
      <c r="P50" s="35" t="s">
        <v>29</v>
      </c>
      <c r="Q50" s="34" t="s">
        <v>71</v>
      </c>
      <c r="R50" s="34" t="s">
        <v>61</v>
      </c>
      <c r="S50" s="34" t="s">
        <v>61</v>
      </c>
      <c r="T50" s="34" t="s">
        <v>61</v>
      </c>
      <c r="U50" s="34" t="s">
        <v>61</v>
      </c>
      <c r="V50" s="34" t="s">
        <v>100</v>
      </c>
      <c r="W50" s="34" t="s">
        <v>111</v>
      </c>
      <c r="X50" s="34" t="s">
        <v>114</v>
      </c>
      <c r="Y50" s="34" t="s">
        <v>78</v>
      </c>
      <c r="Z50" s="34" t="s">
        <v>128</v>
      </c>
      <c r="AA50" s="34" t="s">
        <v>135</v>
      </c>
      <c r="AB50" s="34" t="s">
        <v>119</v>
      </c>
      <c r="AC50" s="34" t="s">
        <v>80</v>
      </c>
      <c r="AD50" s="34" t="s">
        <v>61</v>
      </c>
      <c r="AE50" s="34" t="s">
        <v>61</v>
      </c>
    </row>
    <row r="51" spans="1:31" ht="20.25" customHeight="1">
      <c r="A51" s="107"/>
      <c r="B51" s="35"/>
      <c r="C51" s="35"/>
      <c r="D51" s="35"/>
      <c r="E51" s="35"/>
      <c r="F51" s="35"/>
      <c r="G51" s="41"/>
      <c r="H51" s="40"/>
      <c r="I51" s="35"/>
      <c r="J51" s="35"/>
      <c r="K51" s="40"/>
      <c r="L51" s="40"/>
      <c r="M51" s="35"/>
      <c r="N51" s="35"/>
      <c r="O51" s="35"/>
      <c r="P51" s="35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20.25" customHeight="1">
      <c r="A52" s="106">
        <v>9</v>
      </c>
      <c r="B52" s="36">
        <v>1012.5</v>
      </c>
      <c r="C52" s="36">
        <v>22</v>
      </c>
      <c r="D52" s="36">
        <v>26.7</v>
      </c>
      <c r="E52" s="36">
        <v>18.4</v>
      </c>
      <c r="F52" s="36">
        <v>38.5</v>
      </c>
      <c r="G52" s="38">
        <v>7.6</v>
      </c>
      <c r="H52" s="37">
        <v>78</v>
      </c>
      <c r="I52" s="36">
        <v>250.4</v>
      </c>
      <c r="J52" s="36">
        <v>158.5</v>
      </c>
      <c r="K52" s="37" t="s">
        <v>61</v>
      </c>
      <c r="L52" s="37" t="s">
        <v>61</v>
      </c>
      <c r="M52" s="36">
        <v>154.4</v>
      </c>
      <c r="N52" s="36">
        <v>1.6</v>
      </c>
      <c r="O52" s="36">
        <v>32.8</v>
      </c>
      <c r="P52" s="35" t="s">
        <v>30</v>
      </c>
      <c r="Q52" s="34" t="s">
        <v>73</v>
      </c>
      <c r="R52" s="34" t="s">
        <v>61</v>
      </c>
      <c r="S52" s="34" t="s">
        <v>61</v>
      </c>
      <c r="T52" s="34" t="s">
        <v>61</v>
      </c>
      <c r="U52" s="34" t="s">
        <v>61</v>
      </c>
      <c r="V52" s="34" t="s">
        <v>101</v>
      </c>
      <c r="W52" s="34" t="s">
        <v>82</v>
      </c>
      <c r="X52" s="34" t="s">
        <v>119</v>
      </c>
      <c r="Y52" s="34" t="s">
        <v>78</v>
      </c>
      <c r="Z52" s="34" t="s">
        <v>117</v>
      </c>
      <c r="AA52" s="34" t="s">
        <v>101</v>
      </c>
      <c r="AB52" s="34" t="s">
        <v>141</v>
      </c>
      <c r="AC52" s="34" t="s">
        <v>143</v>
      </c>
      <c r="AD52" s="34" t="s">
        <v>61</v>
      </c>
      <c r="AE52" s="34" t="s">
        <v>61</v>
      </c>
    </row>
    <row r="53" spans="1:31" ht="20.25" customHeight="1">
      <c r="A53" s="106">
        <v>10</v>
      </c>
      <c r="B53" s="36">
        <v>1017.6</v>
      </c>
      <c r="C53" s="36">
        <v>16.1</v>
      </c>
      <c r="D53" s="36">
        <v>20.9</v>
      </c>
      <c r="E53" s="36">
        <v>12.4</v>
      </c>
      <c r="F53" s="36">
        <v>33</v>
      </c>
      <c r="G53" s="38">
        <v>2.2</v>
      </c>
      <c r="H53" s="37">
        <v>76</v>
      </c>
      <c r="I53" s="36">
        <v>200.2</v>
      </c>
      <c r="J53" s="36">
        <v>144.5</v>
      </c>
      <c r="K53" s="37" t="s">
        <v>61</v>
      </c>
      <c r="L53" s="37">
        <v>0</v>
      </c>
      <c r="M53" s="36">
        <v>154.1</v>
      </c>
      <c r="N53" s="36">
        <v>1.7</v>
      </c>
      <c r="O53" s="36">
        <v>20.2</v>
      </c>
      <c r="P53" s="35" t="s">
        <v>29</v>
      </c>
      <c r="Q53" s="34" t="s">
        <v>72</v>
      </c>
      <c r="R53" s="34" t="s">
        <v>61</v>
      </c>
      <c r="S53" s="34" t="s">
        <v>61</v>
      </c>
      <c r="T53" s="34" t="s">
        <v>61</v>
      </c>
      <c r="U53" s="34" t="s">
        <v>61</v>
      </c>
      <c r="V53" s="34" t="s">
        <v>102</v>
      </c>
      <c r="W53" s="34" t="s">
        <v>110</v>
      </c>
      <c r="X53" s="34" t="s">
        <v>120</v>
      </c>
      <c r="Y53" s="34" t="s">
        <v>123</v>
      </c>
      <c r="Z53" s="34" t="s">
        <v>129</v>
      </c>
      <c r="AA53" s="34" t="s">
        <v>136</v>
      </c>
      <c r="AB53" s="34" t="s">
        <v>142</v>
      </c>
      <c r="AC53" s="34" t="s">
        <v>145</v>
      </c>
      <c r="AD53" s="34" t="s">
        <v>61</v>
      </c>
      <c r="AE53" s="34" t="s">
        <v>61</v>
      </c>
    </row>
    <row r="54" spans="1:31" ht="20.25" customHeight="1">
      <c r="A54" s="106">
        <v>11</v>
      </c>
      <c r="B54" s="36">
        <v>1020.1</v>
      </c>
      <c r="C54" s="36">
        <v>10.8</v>
      </c>
      <c r="D54" s="36">
        <v>15.5</v>
      </c>
      <c r="E54" s="36">
        <v>7.1</v>
      </c>
      <c r="F54" s="36">
        <v>28.4</v>
      </c>
      <c r="G54" s="38">
        <v>-0.7</v>
      </c>
      <c r="H54" s="37">
        <v>75</v>
      </c>
      <c r="I54" s="36">
        <v>235.3</v>
      </c>
      <c r="J54" s="36">
        <v>104.5</v>
      </c>
      <c r="K54" s="37">
        <v>11</v>
      </c>
      <c r="L54" s="37">
        <v>8</v>
      </c>
      <c r="M54" s="36">
        <v>118.8</v>
      </c>
      <c r="N54" s="36">
        <v>1.8</v>
      </c>
      <c r="O54" s="36">
        <v>21.4</v>
      </c>
      <c r="P54" s="35" t="s">
        <v>28</v>
      </c>
      <c r="Q54" s="34" t="s">
        <v>74</v>
      </c>
      <c r="R54" s="34" t="s">
        <v>67</v>
      </c>
      <c r="S54" s="34" t="s">
        <v>84</v>
      </c>
      <c r="T54" s="34" t="s">
        <v>61</v>
      </c>
      <c r="U54" s="34" t="s">
        <v>61</v>
      </c>
      <c r="V54" s="34" t="s">
        <v>103</v>
      </c>
      <c r="W54" s="34" t="s">
        <v>112</v>
      </c>
      <c r="X54" s="34" t="s">
        <v>118</v>
      </c>
      <c r="Y54" s="34" t="s">
        <v>124</v>
      </c>
      <c r="Z54" s="34" t="s">
        <v>122</v>
      </c>
      <c r="AA54" s="34" t="s">
        <v>96</v>
      </c>
      <c r="AB54" s="34" t="s">
        <v>111</v>
      </c>
      <c r="AC54" s="34" t="s">
        <v>129</v>
      </c>
      <c r="AD54" s="34" t="s">
        <v>115</v>
      </c>
      <c r="AE54" s="34" t="s">
        <v>61</v>
      </c>
    </row>
    <row r="55" spans="1:31" ht="20.25" customHeight="1">
      <c r="A55" s="108">
        <v>12</v>
      </c>
      <c r="B55" s="31">
        <v>1019.4</v>
      </c>
      <c r="C55" s="31">
        <v>6</v>
      </c>
      <c r="D55" s="31">
        <v>9.8</v>
      </c>
      <c r="E55" s="31">
        <v>2.9</v>
      </c>
      <c r="F55" s="31">
        <v>23.6</v>
      </c>
      <c r="G55" s="33">
        <v>-6.4</v>
      </c>
      <c r="H55" s="32">
        <v>78</v>
      </c>
      <c r="I55" s="31">
        <v>329.2</v>
      </c>
      <c r="J55" s="31">
        <v>85.1</v>
      </c>
      <c r="K55" s="32">
        <v>143</v>
      </c>
      <c r="L55" s="32">
        <v>45</v>
      </c>
      <c r="M55" s="31">
        <v>74.6</v>
      </c>
      <c r="N55" s="31">
        <v>2.1</v>
      </c>
      <c r="O55" s="31">
        <v>27</v>
      </c>
      <c r="P55" s="30" t="s">
        <v>66</v>
      </c>
      <c r="Q55" s="29" t="s">
        <v>61</v>
      </c>
      <c r="R55" s="29" t="s">
        <v>80</v>
      </c>
      <c r="S55" s="29" t="s">
        <v>85</v>
      </c>
      <c r="T55" s="29" t="s">
        <v>72</v>
      </c>
      <c r="U55" s="29" t="s">
        <v>78</v>
      </c>
      <c r="V55" s="29" t="s">
        <v>104</v>
      </c>
      <c r="W55" s="29" t="s">
        <v>96</v>
      </c>
      <c r="X55" s="29" t="s">
        <v>121</v>
      </c>
      <c r="Y55" s="29" t="s">
        <v>116</v>
      </c>
      <c r="Z55" s="29" t="s">
        <v>92</v>
      </c>
      <c r="AA55" s="29" t="s">
        <v>137</v>
      </c>
      <c r="AB55" s="29" t="s">
        <v>68</v>
      </c>
      <c r="AC55" s="29" t="s">
        <v>91</v>
      </c>
      <c r="AD55" s="29" t="s">
        <v>148</v>
      </c>
      <c r="AE55" s="29" t="s">
        <v>61</v>
      </c>
    </row>
    <row r="56" spans="1:31" ht="20.25" customHeight="1">
      <c r="A56" s="18" t="s">
        <v>52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7"/>
      <c r="T56" s="17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14"/>
    </row>
    <row r="57" spans="1:31" ht="20.25" customHeight="1">
      <c r="A57" s="18" t="s">
        <v>64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20.25" customHeight="1">
      <c r="A58" s="18" t="s">
        <v>154</v>
      </c>
      <c r="B58" s="14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20.25" customHeight="1">
      <c r="A59" s="18" t="s">
        <v>149</v>
      </c>
      <c r="B59" s="14"/>
      <c r="C59" s="14"/>
      <c r="D59" s="14"/>
      <c r="E59" s="14"/>
      <c r="F59" s="14"/>
      <c r="G59" s="14"/>
      <c r="H59" s="16"/>
      <c r="I59" s="16"/>
      <c r="J59" s="1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20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20.25" customHeight="1">
      <c r="A61" s="18" t="s">
        <v>186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ht="18" customHeight="1"/>
  </sheetData>
  <sheetProtection/>
  <mergeCells count="53">
    <mergeCell ref="D10:D11"/>
    <mergeCell ref="Q8:AD8"/>
    <mergeCell ref="O9:O10"/>
    <mergeCell ref="P9:P11"/>
    <mergeCell ref="S9:U10"/>
    <mergeCell ref="V9:X10"/>
    <mergeCell ref="Y10:Y11"/>
    <mergeCell ref="E10:E11"/>
    <mergeCell ref="F10:F11"/>
    <mergeCell ref="AC9:AC10"/>
    <mergeCell ref="AA9:AA10"/>
    <mergeCell ref="J34:U34"/>
    <mergeCell ref="K36:L36"/>
    <mergeCell ref="N36:P36"/>
    <mergeCell ref="A33:AE33"/>
    <mergeCell ref="AD9:AD10"/>
    <mergeCell ref="B10:B11"/>
    <mergeCell ref="Z9:Z10"/>
    <mergeCell ref="AB9:AB10"/>
    <mergeCell ref="A2:AE2"/>
    <mergeCell ref="K8:L8"/>
    <mergeCell ref="N8:P8"/>
    <mergeCell ref="AE8:AE10"/>
    <mergeCell ref="F9:G9"/>
    <mergeCell ref="I9:I10"/>
    <mergeCell ref="I4:U4"/>
    <mergeCell ref="C10:C11"/>
    <mergeCell ref="I6:U6"/>
    <mergeCell ref="A9:A10"/>
    <mergeCell ref="G10:G11"/>
    <mergeCell ref="N9:N10"/>
    <mergeCell ref="A37:A38"/>
    <mergeCell ref="F37:G37"/>
    <mergeCell ref="I37:I38"/>
    <mergeCell ref="N37:N38"/>
    <mergeCell ref="B38:B39"/>
    <mergeCell ref="C38:C39"/>
    <mergeCell ref="D38:D39"/>
    <mergeCell ref="F38:F39"/>
    <mergeCell ref="E38:E39"/>
    <mergeCell ref="P37:P39"/>
    <mergeCell ref="S37:U38"/>
    <mergeCell ref="Y38:Y39"/>
    <mergeCell ref="V37:X38"/>
    <mergeCell ref="G38:G39"/>
    <mergeCell ref="O37:O38"/>
    <mergeCell ref="AE36:AE38"/>
    <mergeCell ref="AC37:AC38"/>
    <mergeCell ref="AD37:AD38"/>
    <mergeCell ref="Z37:Z38"/>
    <mergeCell ref="AA37:AA38"/>
    <mergeCell ref="AB37:AB38"/>
    <mergeCell ref="Q36:AD36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61"/>
  <sheetViews>
    <sheetView tabSelected="1" zoomScale="75" zoomScaleNormal="75" zoomScalePageLayoutView="0" workbookViewId="0" topLeftCell="A1">
      <selection activeCell="A3" sqref="A3:AE3"/>
    </sheetView>
  </sheetViews>
  <sheetFormatPr defaultColWidth="10.59765625" defaultRowHeight="15"/>
  <cols>
    <col min="1" max="1" width="15.59765625" style="9" customWidth="1"/>
    <col min="2" max="2" width="10.3984375" style="9" customWidth="1"/>
    <col min="3" max="8" width="9.3984375" style="9" customWidth="1"/>
    <col min="9" max="9" width="9.19921875" style="9" customWidth="1"/>
    <col min="10" max="12" width="9.3984375" style="9" customWidth="1"/>
    <col min="13" max="13" width="10.09765625" style="9" customWidth="1"/>
    <col min="14" max="24" width="9.3984375" style="9" customWidth="1"/>
    <col min="25" max="25" width="10.59765625" style="9" customWidth="1"/>
    <col min="26" max="31" width="9.3984375" style="9" customWidth="1"/>
    <col min="32" max="32" width="11.8984375" style="9" customWidth="1"/>
    <col min="33" max="16384" width="10.59765625" style="9" customWidth="1"/>
  </cols>
  <sheetData>
    <row r="1" spans="1:31" s="21" customFormat="1" ht="20.25" customHeight="1">
      <c r="A1" s="81" t="s">
        <v>215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79" t="s">
        <v>216</v>
      </c>
    </row>
    <row r="2" spans="1:31" s="21" customFormat="1" ht="20.25" customHeight="1">
      <c r="A2" s="81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79"/>
    </row>
    <row r="3" spans="1:31" ht="18" customHeight="1">
      <c r="A3" s="171" t="s">
        <v>223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20.25" customHeight="1">
      <c r="A4" s="14"/>
      <c r="B4" s="76"/>
      <c r="C4" s="76"/>
      <c r="D4" s="76"/>
      <c r="E4" s="76"/>
      <c r="F4" s="76"/>
      <c r="G4" s="76"/>
      <c r="H4" s="76"/>
      <c r="I4" s="76"/>
      <c r="J4" s="159" t="s">
        <v>184</v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76"/>
      <c r="X4" s="18" t="s">
        <v>47</v>
      </c>
      <c r="Y4" s="76"/>
      <c r="Z4" s="76"/>
      <c r="AA4" s="76"/>
      <c r="AB4" s="76"/>
      <c r="AC4" s="76"/>
      <c r="AD4" s="76"/>
      <c r="AE4" s="76"/>
    </row>
    <row r="5" spans="1:31" ht="20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 t="s">
        <v>185</v>
      </c>
      <c r="Y5" s="14"/>
      <c r="Z5" s="18"/>
      <c r="AA5" s="18"/>
      <c r="AB5" s="18"/>
      <c r="AC5" s="18"/>
      <c r="AD5" s="18"/>
      <c r="AE5" s="18"/>
    </row>
    <row r="6" spans="1:32" s="4" customFormat="1" ht="20.25" customHeight="1">
      <c r="A6" s="62"/>
      <c r="B6" s="63" t="s">
        <v>25</v>
      </c>
      <c r="C6" s="61" t="s">
        <v>10</v>
      </c>
      <c r="D6" s="61"/>
      <c r="E6" s="61"/>
      <c r="F6" s="61"/>
      <c r="G6" s="60"/>
      <c r="H6" s="62" t="s">
        <v>11</v>
      </c>
      <c r="I6" s="61" t="s">
        <v>12</v>
      </c>
      <c r="J6" s="60"/>
      <c r="K6" s="151" t="s">
        <v>187</v>
      </c>
      <c r="L6" s="152"/>
      <c r="M6" s="59" t="s">
        <v>13</v>
      </c>
      <c r="N6" s="153" t="s">
        <v>27</v>
      </c>
      <c r="O6" s="154"/>
      <c r="P6" s="155"/>
      <c r="Q6" s="160" t="s">
        <v>155</v>
      </c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  <c r="AE6" s="156" t="s">
        <v>26</v>
      </c>
      <c r="AF6" s="5"/>
    </row>
    <row r="7" spans="1:32" s="4" customFormat="1" ht="20.25" customHeight="1">
      <c r="A7" s="144" t="s">
        <v>41</v>
      </c>
      <c r="B7" s="58" t="s">
        <v>42</v>
      </c>
      <c r="C7" s="57" t="s">
        <v>14</v>
      </c>
      <c r="D7" s="57"/>
      <c r="E7" s="56"/>
      <c r="F7" s="145" t="s">
        <v>40</v>
      </c>
      <c r="G7" s="158"/>
      <c r="H7" s="55" t="s">
        <v>15</v>
      </c>
      <c r="I7" s="126" t="s">
        <v>16</v>
      </c>
      <c r="J7" s="55" t="s">
        <v>60</v>
      </c>
      <c r="K7" s="54" t="s">
        <v>188</v>
      </c>
      <c r="L7" s="54" t="s">
        <v>189</v>
      </c>
      <c r="M7" s="51" t="s">
        <v>17</v>
      </c>
      <c r="N7" s="127" t="s">
        <v>15</v>
      </c>
      <c r="O7" s="167" t="s">
        <v>45</v>
      </c>
      <c r="P7" s="130" t="s">
        <v>46</v>
      </c>
      <c r="Q7" s="52" t="s">
        <v>0</v>
      </c>
      <c r="R7" s="51" t="s">
        <v>1</v>
      </c>
      <c r="S7" s="133" t="s">
        <v>18</v>
      </c>
      <c r="T7" s="134"/>
      <c r="U7" s="135"/>
      <c r="V7" s="133" t="s">
        <v>19</v>
      </c>
      <c r="W7" s="134"/>
      <c r="X7" s="135"/>
      <c r="Y7" s="27" t="s">
        <v>165</v>
      </c>
      <c r="Z7" s="126" t="s">
        <v>20</v>
      </c>
      <c r="AA7" s="126" t="s">
        <v>21</v>
      </c>
      <c r="AB7" s="126" t="s">
        <v>22</v>
      </c>
      <c r="AC7" s="168" t="s">
        <v>170</v>
      </c>
      <c r="AD7" s="126" t="s">
        <v>2</v>
      </c>
      <c r="AE7" s="157"/>
      <c r="AF7" s="6"/>
    </row>
    <row r="8" spans="1:32" s="4" customFormat="1" ht="20.25" customHeight="1">
      <c r="A8" s="144"/>
      <c r="B8" s="148" t="s">
        <v>49</v>
      </c>
      <c r="C8" s="128" t="s">
        <v>3</v>
      </c>
      <c r="D8" s="128" t="s">
        <v>23</v>
      </c>
      <c r="E8" s="128" t="s">
        <v>24</v>
      </c>
      <c r="F8" s="128" t="s">
        <v>23</v>
      </c>
      <c r="G8" s="128" t="s">
        <v>24</v>
      </c>
      <c r="H8" s="55"/>
      <c r="I8" s="127"/>
      <c r="J8" s="75" t="s">
        <v>59</v>
      </c>
      <c r="K8" s="54" t="s">
        <v>190</v>
      </c>
      <c r="L8" s="54" t="s">
        <v>190</v>
      </c>
      <c r="M8" s="53" t="s">
        <v>43</v>
      </c>
      <c r="N8" s="127"/>
      <c r="O8" s="167"/>
      <c r="P8" s="131"/>
      <c r="Q8" s="52" t="s">
        <v>163</v>
      </c>
      <c r="R8" s="51" t="s">
        <v>162</v>
      </c>
      <c r="S8" s="136"/>
      <c r="T8" s="137"/>
      <c r="U8" s="138"/>
      <c r="V8" s="136"/>
      <c r="W8" s="137"/>
      <c r="X8" s="138"/>
      <c r="Y8" s="139" t="s">
        <v>169</v>
      </c>
      <c r="Z8" s="127"/>
      <c r="AA8" s="127"/>
      <c r="AB8" s="127"/>
      <c r="AC8" s="169"/>
      <c r="AD8" s="127"/>
      <c r="AE8" s="157"/>
      <c r="AF8" s="6"/>
    </row>
    <row r="9" spans="1:32" s="4" customFormat="1" ht="20.25" customHeight="1">
      <c r="A9" s="47"/>
      <c r="B9" s="149"/>
      <c r="C9" s="143"/>
      <c r="D9" s="143"/>
      <c r="E9" s="143"/>
      <c r="F9" s="143"/>
      <c r="G9" s="143"/>
      <c r="H9" s="47" t="s">
        <v>4</v>
      </c>
      <c r="I9" s="47" t="s">
        <v>5</v>
      </c>
      <c r="J9" s="47" t="s">
        <v>5</v>
      </c>
      <c r="K9" s="47" t="s">
        <v>6</v>
      </c>
      <c r="L9" s="47" t="s">
        <v>6</v>
      </c>
      <c r="M9" s="49" t="s">
        <v>44</v>
      </c>
      <c r="N9" s="47" t="s">
        <v>7</v>
      </c>
      <c r="O9" s="48" t="s">
        <v>7</v>
      </c>
      <c r="P9" s="132"/>
      <c r="Q9" s="47" t="s">
        <v>8</v>
      </c>
      <c r="R9" s="47" t="s">
        <v>8</v>
      </c>
      <c r="S9" s="47" t="s">
        <v>62</v>
      </c>
      <c r="T9" s="47" t="s">
        <v>63</v>
      </c>
      <c r="U9" s="47" t="s">
        <v>36</v>
      </c>
      <c r="V9" s="47" t="s">
        <v>37</v>
      </c>
      <c r="W9" s="47" t="s">
        <v>38</v>
      </c>
      <c r="X9" s="47" t="s">
        <v>39</v>
      </c>
      <c r="Y9" s="140"/>
      <c r="Z9" s="46" t="s">
        <v>35</v>
      </c>
      <c r="AA9" s="46" t="s">
        <v>34</v>
      </c>
      <c r="AB9" s="45"/>
      <c r="AC9" s="45"/>
      <c r="AD9" s="45"/>
      <c r="AE9" s="44" t="s">
        <v>33</v>
      </c>
      <c r="AF9" s="7"/>
    </row>
    <row r="10" spans="1:32" ht="20.25" customHeight="1">
      <c r="A10" s="103" t="s">
        <v>48</v>
      </c>
      <c r="B10" s="82">
        <f>AVERAGE(B12:B15,B17:B20,B22:B25)</f>
        <v>1014.25</v>
      </c>
      <c r="C10" s="102">
        <f>AVERAGE(C12:C15,C17:C20,C22:C25)</f>
        <v>12.475000000000001</v>
      </c>
      <c r="D10" s="102">
        <f>AVERAGE(D12:D15,D17:D20,D22:D25)</f>
        <v>16.383333333333333</v>
      </c>
      <c r="E10" s="102">
        <f>AVERAGE(E12:E15,E17:E20,E22:E25)</f>
        <v>8.608333333333333</v>
      </c>
      <c r="F10" s="102">
        <f>MAX(F12:F15,F17:F20,F22:F25)</f>
        <v>33.7</v>
      </c>
      <c r="G10" s="102">
        <f>MIN(G12:G15,G17:G20,G22:G25)</f>
        <v>-5.9</v>
      </c>
      <c r="H10" s="121">
        <f>AVERAGE(H12:H15,H17:H20,H22:H25)</f>
        <v>75.66666666666667</v>
      </c>
      <c r="I10" s="82">
        <f>SUM(I12:I15,I17:I20,I22:I25)</f>
        <v>2206.5</v>
      </c>
      <c r="J10" s="102">
        <f>MAX(J12:J15,J17:J20,J22:J25)</f>
        <v>96</v>
      </c>
      <c r="K10" s="121">
        <f>MAX(K12:K15,K17:K20,K22:K25)</f>
        <v>36</v>
      </c>
      <c r="L10" s="121">
        <f>MAX(L12:L15,L17:L20,L22:L25)</f>
        <v>23</v>
      </c>
      <c r="M10" s="82">
        <f>SUM(M12:M15,M17:M20,M22:M25)</f>
        <v>1731</v>
      </c>
      <c r="N10" s="102">
        <f>AVERAGE(N12:N15,N17:N20,N22:N25)</f>
        <v>2.6</v>
      </c>
      <c r="O10" s="102">
        <f>MAX(O12:O15,O17:O20,O22:O25)</f>
        <v>10.9</v>
      </c>
      <c r="P10" s="99" t="s">
        <v>192</v>
      </c>
      <c r="Q10" s="121">
        <f>SUM(Q12:Q15,Q17:Q20,Q22:Q25)</f>
        <v>76</v>
      </c>
      <c r="R10" s="121">
        <f>SUM(R12:R15,R17:R20,R22:R25)</f>
        <v>66</v>
      </c>
      <c r="S10" s="121">
        <f aca="true" t="shared" si="0" ref="S10:AE10">SUM(S12:S15,S17:S20,S22:S25)</f>
        <v>28</v>
      </c>
      <c r="T10" s="121">
        <f t="shared" si="0"/>
        <v>40</v>
      </c>
      <c r="U10" s="121">
        <f t="shared" si="0"/>
        <v>0</v>
      </c>
      <c r="V10" s="121">
        <f t="shared" si="0"/>
        <v>180</v>
      </c>
      <c r="W10" s="121">
        <f t="shared" si="0"/>
        <v>71</v>
      </c>
      <c r="X10" s="121">
        <f t="shared" si="0"/>
        <v>17</v>
      </c>
      <c r="Y10" s="121">
        <f t="shared" si="0"/>
        <v>6</v>
      </c>
      <c r="Z10" s="121">
        <f t="shared" si="0"/>
        <v>12</v>
      </c>
      <c r="AA10" s="121">
        <f t="shared" si="0"/>
        <v>177</v>
      </c>
      <c r="AB10" s="121">
        <f t="shared" si="0"/>
        <v>57</v>
      </c>
      <c r="AC10" s="121">
        <f t="shared" si="0"/>
        <v>31</v>
      </c>
      <c r="AD10" s="121">
        <f t="shared" si="0"/>
        <v>73</v>
      </c>
      <c r="AE10" s="121">
        <f t="shared" si="0"/>
        <v>2</v>
      </c>
      <c r="AF10" s="8"/>
    </row>
    <row r="11" spans="1:32" ht="20.25" customHeight="1">
      <c r="A11" s="104"/>
      <c r="B11" s="96"/>
      <c r="C11" s="82"/>
      <c r="D11" s="82"/>
      <c r="E11" s="82"/>
      <c r="F11" s="82"/>
      <c r="G11" s="82"/>
      <c r="H11" s="97"/>
      <c r="I11" s="82"/>
      <c r="J11" s="82"/>
      <c r="K11" s="97"/>
      <c r="L11" s="97"/>
      <c r="M11" s="82"/>
      <c r="N11" s="82"/>
      <c r="O11" s="82"/>
      <c r="P11" s="43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"/>
    </row>
    <row r="12" spans="1:31" ht="20.25" customHeight="1">
      <c r="A12" s="105" t="s">
        <v>178</v>
      </c>
      <c r="B12" s="36">
        <v>1016.7</v>
      </c>
      <c r="C12" s="36">
        <v>1.3</v>
      </c>
      <c r="D12" s="36">
        <v>3.3</v>
      </c>
      <c r="E12" s="38">
        <v>-0.8</v>
      </c>
      <c r="F12" s="36">
        <v>7.9</v>
      </c>
      <c r="G12" s="38">
        <v>-2.9</v>
      </c>
      <c r="H12" s="37">
        <v>73</v>
      </c>
      <c r="I12" s="36">
        <v>184</v>
      </c>
      <c r="J12" s="36">
        <v>32</v>
      </c>
      <c r="K12" s="37">
        <v>36</v>
      </c>
      <c r="L12" s="37">
        <v>17</v>
      </c>
      <c r="M12" s="36">
        <v>24.2</v>
      </c>
      <c r="N12" s="36">
        <v>2.4</v>
      </c>
      <c r="O12" s="36">
        <v>7</v>
      </c>
      <c r="P12" s="35" t="s">
        <v>66</v>
      </c>
      <c r="Q12" s="119" t="s">
        <v>61</v>
      </c>
      <c r="R12" s="37">
        <v>24</v>
      </c>
      <c r="S12" s="37">
        <v>8</v>
      </c>
      <c r="T12" s="37">
        <v>23</v>
      </c>
      <c r="U12" s="119" t="s">
        <v>61</v>
      </c>
      <c r="V12" s="37">
        <v>22</v>
      </c>
      <c r="W12" s="37">
        <v>5</v>
      </c>
      <c r="X12" s="37">
        <v>1</v>
      </c>
      <c r="Y12" s="119" t="s">
        <v>61</v>
      </c>
      <c r="Z12" s="119" t="s">
        <v>61</v>
      </c>
      <c r="AA12" s="37">
        <v>29</v>
      </c>
      <c r="AB12" s="37">
        <v>10</v>
      </c>
      <c r="AC12" s="37">
        <v>3</v>
      </c>
      <c r="AD12" s="37">
        <v>30</v>
      </c>
      <c r="AE12" s="37">
        <v>1</v>
      </c>
    </row>
    <row r="13" spans="1:31" ht="20.25" customHeight="1">
      <c r="A13" s="106">
        <v>2</v>
      </c>
      <c r="B13" s="36">
        <v>1016.3</v>
      </c>
      <c r="C13" s="36">
        <v>2.1</v>
      </c>
      <c r="D13" s="36">
        <v>5.3</v>
      </c>
      <c r="E13" s="38">
        <v>-0.9</v>
      </c>
      <c r="F13" s="36">
        <v>13.8</v>
      </c>
      <c r="G13" s="38">
        <v>-5.9</v>
      </c>
      <c r="H13" s="37">
        <v>75</v>
      </c>
      <c r="I13" s="36">
        <v>108</v>
      </c>
      <c r="J13" s="36">
        <v>14.5</v>
      </c>
      <c r="K13" s="37">
        <v>25</v>
      </c>
      <c r="L13" s="37">
        <v>23</v>
      </c>
      <c r="M13" s="36">
        <v>47.9</v>
      </c>
      <c r="N13" s="36">
        <v>2.3</v>
      </c>
      <c r="O13" s="36">
        <v>9.3</v>
      </c>
      <c r="P13" s="35" t="s">
        <v>28</v>
      </c>
      <c r="Q13" s="119" t="s">
        <v>61</v>
      </c>
      <c r="R13" s="37">
        <v>23</v>
      </c>
      <c r="S13" s="37">
        <v>8</v>
      </c>
      <c r="T13" s="37">
        <v>15</v>
      </c>
      <c r="U13" s="119" t="s">
        <v>61</v>
      </c>
      <c r="V13" s="37">
        <v>18</v>
      </c>
      <c r="W13" s="37">
        <v>3</v>
      </c>
      <c r="X13" s="119" t="s">
        <v>61</v>
      </c>
      <c r="Y13" s="119" t="s">
        <v>61</v>
      </c>
      <c r="Z13" s="119" t="s">
        <v>61</v>
      </c>
      <c r="AA13" s="37">
        <v>21</v>
      </c>
      <c r="AB13" s="37">
        <v>6</v>
      </c>
      <c r="AC13" s="37">
        <v>3</v>
      </c>
      <c r="AD13" s="37">
        <v>23</v>
      </c>
      <c r="AE13" s="119" t="s">
        <v>61</v>
      </c>
    </row>
    <row r="14" spans="1:31" ht="20.25" customHeight="1">
      <c r="A14" s="106">
        <v>3</v>
      </c>
      <c r="B14" s="36">
        <v>1018</v>
      </c>
      <c r="C14" s="36">
        <v>5.5</v>
      </c>
      <c r="D14" s="36">
        <v>9.6</v>
      </c>
      <c r="E14" s="36">
        <v>1.1</v>
      </c>
      <c r="F14" s="36">
        <v>18.6</v>
      </c>
      <c r="G14" s="38">
        <v>-4</v>
      </c>
      <c r="H14" s="37">
        <v>67</v>
      </c>
      <c r="I14" s="36">
        <v>74</v>
      </c>
      <c r="J14" s="36">
        <v>19</v>
      </c>
      <c r="K14" s="37">
        <v>17</v>
      </c>
      <c r="L14" s="37">
        <v>3</v>
      </c>
      <c r="M14" s="36">
        <v>181.3</v>
      </c>
      <c r="N14" s="36">
        <v>2.5</v>
      </c>
      <c r="O14" s="36">
        <v>10.2</v>
      </c>
      <c r="P14" s="35" t="s">
        <v>30</v>
      </c>
      <c r="Q14" s="119" t="s">
        <v>61</v>
      </c>
      <c r="R14" s="37">
        <v>12</v>
      </c>
      <c r="S14" s="37">
        <v>5</v>
      </c>
      <c r="T14" s="37">
        <v>2</v>
      </c>
      <c r="U14" s="119" t="s">
        <v>61</v>
      </c>
      <c r="V14" s="37">
        <v>13</v>
      </c>
      <c r="W14" s="37">
        <v>2</v>
      </c>
      <c r="X14" s="119" t="s">
        <v>61</v>
      </c>
      <c r="Y14" s="37">
        <v>1</v>
      </c>
      <c r="Z14" s="37">
        <v>1</v>
      </c>
      <c r="AA14" s="37">
        <v>11</v>
      </c>
      <c r="AB14" s="37">
        <v>3</v>
      </c>
      <c r="AC14" s="37">
        <v>1</v>
      </c>
      <c r="AD14" s="37">
        <v>9</v>
      </c>
      <c r="AE14" s="119" t="s">
        <v>61</v>
      </c>
    </row>
    <row r="15" spans="1:31" ht="20.25" customHeight="1">
      <c r="A15" s="106">
        <v>4</v>
      </c>
      <c r="B15" s="36">
        <v>1013.6</v>
      </c>
      <c r="C15" s="36">
        <v>10.4</v>
      </c>
      <c r="D15" s="36">
        <v>14.9</v>
      </c>
      <c r="E15" s="36">
        <v>5.1</v>
      </c>
      <c r="F15" s="36">
        <v>25.5</v>
      </c>
      <c r="G15" s="38">
        <v>-1</v>
      </c>
      <c r="H15" s="37">
        <v>72</v>
      </c>
      <c r="I15" s="36">
        <v>133.5</v>
      </c>
      <c r="J15" s="36">
        <v>28.5</v>
      </c>
      <c r="K15" s="119" t="s">
        <v>61</v>
      </c>
      <c r="L15" s="119" t="s">
        <v>61</v>
      </c>
      <c r="M15" s="36">
        <v>210.8</v>
      </c>
      <c r="N15" s="36">
        <v>2.9</v>
      </c>
      <c r="O15" s="36">
        <v>8.9</v>
      </c>
      <c r="P15" s="35" t="s">
        <v>28</v>
      </c>
      <c r="Q15" s="37">
        <v>1</v>
      </c>
      <c r="R15" s="37">
        <v>1</v>
      </c>
      <c r="S15" s="119" t="s">
        <v>61</v>
      </c>
      <c r="T15" s="119" t="s">
        <v>61</v>
      </c>
      <c r="U15" s="119" t="s">
        <v>61</v>
      </c>
      <c r="V15" s="37">
        <v>12</v>
      </c>
      <c r="W15" s="37">
        <v>5</v>
      </c>
      <c r="X15" s="119" t="s">
        <v>61</v>
      </c>
      <c r="Y15" s="119" t="s">
        <v>61</v>
      </c>
      <c r="Z15" s="37">
        <v>5</v>
      </c>
      <c r="AA15" s="37">
        <v>5</v>
      </c>
      <c r="AB15" s="37">
        <v>3</v>
      </c>
      <c r="AC15" s="119" t="s">
        <v>61</v>
      </c>
      <c r="AD15" s="119" t="s">
        <v>61</v>
      </c>
      <c r="AE15" s="119" t="s">
        <v>61</v>
      </c>
    </row>
    <row r="16" spans="1:31" ht="20.25" customHeight="1">
      <c r="A16" s="107"/>
      <c r="B16" s="93"/>
      <c r="C16" s="93"/>
      <c r="D16" s="93"/>
      <c r="E16" s="93"/>
      <c r="F16" s="93"/>
      <c r="G16" s="38"/>
      <c r="H16" s="92"/>
      <c r="I16" s="93"/>
      <c r="J16" s="93"/>
      <c r="K16" s="92"/>
      <c r="L16" s="92"/>
      <c r="M16" s="93"/>
      <c r="N16" s="93"/>
      <c r="O16" s="93"/>
      <c r="P16" s="4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ht="20.25" customHeight="1">
      <c r="A17" s="106">
        <v>5</v>
      </c>
      <c r="B17" s="36">
        <v>1010.8</v>
      </c>
      <c r="C17" s="36">
        <v>14.3</v>
      </c>
      <c r="D17" s="36">
        <v>19.2</v>
      </c>
      <c r="E17" s="36">
        <v>9.8</v>
      </c>
      <c r="F17" s="36">
        <v>29.3</v>
      </c>
      <c r="G17" s="38">
        <v>5.2</v>
      </c>
      <c r="H17" s="37">
        <v>75</v>
      </c>
      <c r="I17" s="36">
        <v>251.5</v>
      </c>
      <c r="J17" s="36">
        <v>53</v>
      </c>
      <c r="K17" s="119" t="s">
        <v>61</v>
      </c>
      <c r="L17" s="119" t="s">
        <v>61</v>
      </c>
      <c r="M17" s="36">
        <v>188.3</v>
      </c>
      <c r="N17" s="36">
        <v>2.9</v>
      </c>
      <c r="O17" s="36">
        <v>9.4</v>
      </c>
      <c r="P17" s="35" t="s">
        <v>28</v>
      </c>
      <c r="Q17" s="37">
        <v>3</v>
      </c>
      <c r="R17" s="119" t="s">
        <v>61</v>
      </c>
      <c r="S17" s="119" t="s">
        <v>61</v>
      </c>
      <c r="T17" s="119" t="s">
        <v>61</v>
      </c>
      <c r="U17" s="119" t="s">
        <v>61</v>
      </c>
      <c r="V17" s="37">
        <v>14</v>
      </c>
      <c r="W17" s="37">
        <v>9</v>
      </c>
      <c r="X17" s="37">
        <v>3</v>
      </c>
      <c r="Y17" s="119" t="s">
        <v>61</v>
      </c>
      <c r="Z17" s="37">
        <v>4</v>
      </c>
      <c r="AA17" s="37">
        <v>13</v>
      </c>
      <c r="AB17" s="37">
        <v>5</v>
      </c>
      <c r="AC17" s="37">
        <v>3</v>
      </c>
      <c r="AD17" s="119" t="s">
        <v>61</v>
      </c>
      <c r="AE17" s="37">
        <v>1</v>
      </c>
    </row>
    <row r="18" spans="1:31" ht="20.25" customHeight="1">
      <c r="A18" s="106">
        <v>6</v>
      </c>
      <c r="B18" s="36">
        <v>1009.5</v>
      </c>
      <c r="C18" s="36">
        <v>18.9</v>
      </c>
      <c r="D18" s="36">
        <v>22.7</v>
      </c>
      <c r="E18" s="36">
        <v>15.7</v>
      </c>
      <c r="F18" s="36">
        <v>29.1</v>
      </c>
      <c r="G18" s="38">
        <v>9.4</v>
      </c>
      <c r="H18" s="37">
        <v>82</v>
      </c>
      <c r="I18" s="36">
        <v>297</v>
      </c>
      <c r="J18" s="36">
        <v>73.5</v>
      </c>
      <c r="K18" s="119" t="s">
        <v>61</v>
      </c>
      <c r="L18" s="119" t="s">
        <v>61</v>
      </c>
      <c r="M18" s="36">
        <v>154.7</v>
      </c>
      <c r="N18" s="36">
        <v>2.1</v>
      </c>
      <c r="O18" s="36">
        <v>8.3</v>
      </c>
      <c r="P18" s="35" t="s">
        <v>29</v>
      </c>
      <c r="Q18" s="37">
        <v>6</v>
      </c>
      <c r="R18" s="119" t="s">
        <v>61</v>
      </c>
      <c r="S18" s="119" t="s">
        <v>61</v>
      </c>
      <c r="T18" s="119" t="s">
        <v>61</v>
      </c>
      <c r="U18" s="119" t="s">
        <v>61</v>
      </c>
      <c r="V18" s="37">
        <v>13</v>
      </c>
      <c r="W18" s="37">
        <v>8</v>
      </c>
      <c r="X18" s="37">
        <v>4</v>
      </c>
      <c r="Y18" s="119" t="s">
        <v>61</v>
      </c>
      <c r="Z18" s="37">
        <v>1</v>
      </c>
      <c r="AA18" s="37">
        <v>19</v>
      </c>
      <c r="AB18" s="37">
        <v>6</v>
      </c>
      <c r="AC18" s="37">
        <v>3</v>
      </c>
      <c r="AD18" s="119" t="s">
        <v>61</v>
      </c>
      <c r="AE18" s="119" t="s">
        <v>61</v>
      </c>
    </row>
    <row r="19" spans="1:31" ht="20.25" customHeight="1">
      <c r="A19" s="106">
        <v>7</v>
      </c>
      <c r="B19" s="36">
        <v>1010.2</v>
      </c>
      <c r="C19" s="36">
        <v>24.9</v>
      </c>
      <c r="D19" s="36">
        <v>28.8</v>
      </c>
      <c r="E19" s="36">
        <v>21.1</v>
      </c>
      <c r="F19" s="36">
        <v>33</v>
      </c>
      <c r="G19" s="38">
        <v>16.7</v>
      </c>
      <c r="H19" s="37">
        <v>81</v>
      </c>
      <c r="I19" s="36">
        <v>93</v>
      </c>
      <c r="J19" s="36">
        <v>35</v>
      </c>
      <c r="K19" s="119" t="s">
        <v>61</v>
      </c>
      <c r="L19" s="119" t="s">
        <v>61</v>
      </c>
      <c r="M19" s="36">
        <v>220.5</v>
      </c>
      <c r="N19" s="36">
        <v>2.3</v>
      </c>
      <c r="O19" s="36">
        <v>8.9</v>
      </c>
      <c r="P19" s="35" t="s">
        <v>29</v>
      </c>
      <c r="Q19" s="37">
        <v>28</v>
      </c>
      <c r="R19" s="119" t="s">
        <v>61</v>
      </c>
      <c r="S19" s="119" t="s">
        <v>61</v>
      </c>
      <c r="T19" s="119" t="s">
        <v>61</v>
      </c>
      <c r="U19" s="119" t="s">
        <v>61</v>
      </c>
      <c r="V19" s="37">
        <v>8</v>
      </c>
      <c r="W19" s="37">
        <v>3</v>
      </c>
      <c r="X19" s="37">
        <v>1</v>
      </c>
      <c r="Y19" s="119" t="s">
        <v>61</v>
      </c>
      <c r="Z19" s="37">
        <v>1</v>
      </c>
      <c r="AA19" s="37">
        <v>11</v>
      </c>
      <c r="AB19" s="37">
        <v>1</v>
      </c>
      <c r="AC19" s="119" t="s">
        <v>61</v>
      </c>
      <c r="AD19" s="119" t="s">
        <v>61</v>
      </c>
      <c r="AE19" s="119" t="s">
        <v>61</v>
      </c>
    </row>
    <row r="20" spans="1:31" ht="20.25" customHeight="1">
      <c r="A20" s="106">
        <v>8</v>
      </c>
      <c r="B20" s="36">
        <v>1006.1</v>
      </c>
      <c r="C20" s="36">
        <v>24.2</v>
      </c>
      <c r="D20" s="36">
        <v>28.6</v>
      </c>
      <c r="E20" s="36">
        <v>19.9</v>
      </c>
      <c r="F20" s="36">
        <v>33.7</v>
      </c>
      <c r="G20" s="38">
        <v>14.1</v>
      </c>
      <c r="H20" s="37">
        <v>79</v>
      </c>
      <c r="I20" s="36">
        <v>253</v>
      </c>
      <c r="J20" s="36">
        <v>61</v>
      </c>
      <c r="K20" s="119" t="s">
        <v>61</v>
      </c>
      <c r="L20" s="119" t="s">
        <v>61</v>
      </c>
      <c r="M20" s="36">
        <v>229.5</v>
      </c>
      <c r="N20" s="36">
        <v>2.7</v>
      </c>
      <c r="O20" s="36">
        <v>10.9</v>
      </c>
      <c r="P20" s="35" t="s">
        <v>192</v>
      </c>
      <c r="Q20" s="37">
        <v>30</v>
      </c>
      <c r="R20" s="119" t="s">
        <v>61</v>
      </c>
      <c r="S20" s="119" t="s">
        <v>61</v>
      </c>
      <c r="T20" s="119" t="s">
        <v>61</v>
      </c>
      <c r="U20" s="119" t="s">
        <v>61</v>
      </c>
      <c r="V20" s="37">
        <v>11</v>
      </c>
      <c r="W20" s="37">
        <v>5</v>
      </c>
      <c r="X20" s="37">
        <v>4</v>
      </c>
      <c r="Y20" s="37">
        <v>1</v>
      </c>
      <c r="Z20" s="119" t="s">
        <v>61</v>
      </c>
      <c r="AA20" s="37">
        <v>11</v>
      </c>
      <c r="AB20" s="37">
        <v>3</v>
      </c>
      <c r="AC20" s="37">
        <v>1</v>
      </c>
      <c r="AD20" s="119" t="s">
        <v>61</v>
      </c>
      <c r="AE20" s="119" t="s">
        <v>61</v>
      </c>
    </row>
    <row r="21" spans="1:31" ht="20.25" customHeight="1">
      <c r="A21" s="107"/>
      <c r="B21" s="93"/>
      <c r="C21" s="93"/>
      <c r="D21" s="93"/>
      <c r="E21" s="93"/>
      <c r="F21" s="93"/>
      <c r="G21" s="38"/>
      <c r="H21" s="92"/>
      <c r="I21" s="93"/>
      <c r="J21" s="93"/>
      <c r="K21" s="92"/>
      <c r="L21" s="92"/>
      <c r="M21" s="93"/>
      <c r="N21" s="93"/>
      <c r="O21" s="93"/>
      <c r="P21" s="4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1" ht="20.25" customHeight="1">
      <c r="A22" s="106">
        <v>9</v>
      </c>
      <c r="B22" s="36">
        <v>1013.5</v>
      </c>
      <c r="C22" s="36">
        <v>19.3</v>
      </c>
      <c r="D22" s="36">
        <v>24</v>
      </c>
      <c r="E22" s="36">
        <v>14.7</v>
      </c>
      <c r="F22" s="36">
        <v>29.2</v>
      </c>
      <c r="G22" s="38">
        <v>9.7</v>
      </c>
      <c r="H22" s="37">
        <v>80</v>
      </c>
      <c r="I22" s="36">
        <v>188</v>
      </c>
      <c r="J22" s="36">
        <v>96</v>
      </c>
      <c r="K22" s="119" t="s">
        <v>61</v>
      </c>
      <c r="L22" s="119" t="s">
        <v>61</v>
      </c>
      <c r="M22" s="36">
        <v>179.3</v>
      </c>
      <c r="N22" s="36">
        <v>2.3</v>
      </c>
      <c r="O22" s="36">
        <v>9.5</v>
      </c>
      <c r="P22" s="35" t="s">
        <v>30</v>
      </c>
      <c r="Q22" s="37">
        <v>8</v>
      </c>
      <c r="R22" s="119" t="s">
        <v>61</v>
      </c>
      <c r="S22" s="119" t="s">
        <v>61</v>
      </c>
      <c r="T22" s="119" t="s">
        <v>61</v>
      </c>
      <c r="U22" s="119" t="s">
        <v>61</v>
      </c>
      <c r="V22" s="37">
        <v>9</v>
      </c>
      <c r="W22" s="37">
        <v>5</v>
      </c>
      <c r="X22" s="37">
        <v>1</v>
      </c>
      <c r="Y22" s="119" t="s">
        <v>61</v>
      </c>
      <c r="Z22" s="119" t="s">
        <v>61</v>
      </c>
      <c r="AA22" s="37">
        <v>8</v>
      </c>
      <c r="AB22" s="37">
        <v>5</v>
      </c>
      <c r="AC22" s="37">
        <v>2</v>
      </c>
      <c r="AD22" s="119" t="s">
        <v>61</v>
      </c>
      <c r="AE22" s="119" t="s">
        <v>61</v>
      </c>
    </row>
    <row r="23" spans="1:31" ht="20.25" customHeight="1">
      <c r="A23" s="106">
        <v>10</v>
      </c>
      <c r="B23" s="36">
        <v>1015.9</v>
      </c>
      <c r="C23" s="36">
        <v>14.8</v>
      </c>
      <c r="D23" s="36">
        <v>19.6</v>
      </c>
      <c r="E23" s="36">
        <v>10.1</v>
      </c>
      <c r="F23" s="36">
        <v>23.1</v>
      </c>
      <c r="G23" s="38">
        <v>6.2</v>
      </c>
      <c r="H23" s="37">
        <v>75</v>
      </c>
      <c r="I23" s="36">
        <v>193.5</v>
      </c>
      <c r="J23" s="36">
        <v>41.5</v>
      </c>
      <c r="K23" s="119" t="s">
        <v>61</v>
      </c>
      <c r="L23" s="37">
        <v>0</v>
      </c>
      <c r="M23" s="36">
        <v>172.5</v>
      </c>
      <c r="N23" s="36">
        <v>2.7</v>
      </c>
      <c r="O23" s="36">
        <v>10.1</v>
      </c>
      <c r="P23" s="35" t="s">
        <v>28</v>
      </c>
      <c r="Q23" s="119" t="s">
        <v>61</v>
      </c>
      <c r="R23" s="119" t="s">
        <v>61</v>
      </c>
      <c r="S23" s="119" t="s">
        <v>61</v>
      </c>
      <c r="T23" s="119" t="s">
        <v>61</v>
      </c>
      <c r="U23" s="119" t="s">
        <v>61</v>
      </c>
      <c r="V23" s="37">
        <v>15</v>
      </c>
      <c r="W23" s="37">
        <v>7</v>
      </c>
      <c r="X23" s="37">
        <v>1</v>
      </c>
      <c r="Y23" s="37">
        <v>1</v>
      </c>
      <c r="Z23" s="119" t="s">
        <v>61</v>
      </c>
      <c r="AA23" s="37">
        <v>9</v>
      </c>
      <c r="AB23" s="37">
        <v>4</v>
      </c>
      <c r="AC23" s="37">
        <v>4</v>
      </c>
      <c r="AD23" s="119" t="s">
        <v>61</v>
      </c>
      <c r="AE23" s="119" t="s">
        <v>61</v>
      </c>
    </row>
    <row r="24" spans="1:31" ht="20.25" customHeight="1">
      <c r="A24" s="106">
        <v>11</v>
      </c>
      <c r="B24" s="36">
        <v>1020.3</v>
      </c>
      <c r="C24" s="36">
        <v>8.5</v>
      </c>
      <c r="D24" s="36">
        <v>11.7</v>
      </c>
      <c r="E24" s="36">
        <v>5.1</v>
      </c>
      <c r="F24" s="36">
        <v>19.6</v>
      </c>
      <c r="G24" s="38">
        <v>0</v>
      </c>
      <c r="H24" s="37">
        <v>74</v>
      </c>
      <c r="I24" s="36">
        <v>205.5</v>
      </c>
      <c r="J24" s="36">
        <v>31</v>
      </c>
      <c r="K24" s="37">
        <v>0</v>
      </c>
      <c r="L24" s="37">
        <v>0</v>
      </c>
      <c r="M24" s="36">
        <v>55.5</v>
      </c>
      <c r="N24" s="36">
        <v>3.1</v>
      </c>
      <c r="O24" s="36">
        <v>10.5</v>
      </c>
      <c r="P24" s="35" t="s">
        <v>28</v>
      </c>
      <c r="Q24" s="119" t="s">
        <v>61</v>
      </c>
      <c r="R24" s="119" t="s">
        <v>61</v>
      </c>
      <c r="S24" s="37">
        <v>1</v>
      </c>
      <c r="T24" s="119" t="s">
        <v>61</v>
      </c>
      <c r="U24" s="119" t="s">
        <v>61</v>
      </c>
      <c r="V24" s="37">
        <v>22</v>
      </c>
      <c r="W24" s="37">
        <v>7</v>
      </c>
      <c r="X24" s="37">
        <v>1</v>
      </c>
      <c r="Y24" s="37">
        <v>1</v>
      </c>
      <c r="Z24" s="119" t="s">
        <v>61</v>
      </c>
      <c r="AA24" s="37">
        <v>21</v>
      </c>
      <c r="AB24" s="37">
        <v>8</v>
      </c>
      <c r="AC24" s="37">
        <v>6</v>
      </c>
      <c r="AD24" s="37">
        <v>3</v>
      </c>
      <c r="AE24" s="119" t="s">
        <v>61</v>
      </c>
    </row>
    <row r="25" spans="1:31" ht="20.25" customHeight="1">
      <c r="A25" s="108">
        <v>12</v>
      </c>
      <c r="B25" s="31">
        <v>1020.1</v>
      </c>
      <c r="C25" s="31">
        <v>5.5</v>
      </c>
      <c r="D25" s="31">
        <v>8.9</v>
      </c>
      <c r="E25" s="31">
        <v>2.4</v>
      </c>
      <c r="F25" s="31">
        <v>16.7</v>
      </c>
      <c r="G25" s="98">
        <v>-0.7</v>
      </c>
      <c r="H25" s="32">
        <v>75</v>
      </c>
      <c r="I25" s="31">
        <v>225.5</v>
      </c>
      <c r="J25" s="31">
        <v>32</v>
      </c>
      <c r="K25" s="32">
        <v>5</v>
      </c>
      <c r="L25" s="32">
        <v>4</v>
      </c>
      <c r="M25" s="31">
        <v>66.5</v>
      </c>
      <c r="N25" s="31">
        <v>3</v>
      </c>
      <c r="O25" s="31">
        <v>10.7</v>
      </c>
      <c r="P25" s="30" t="s">
        <v>28</v>
      </c>
      <c r="Q25" s="120" t="s">
        <v>61</v>
      </c>
      <c r="R25" s="32">
        <v>6</v>
      </c>
      <c r="S25" s="32">
        <v>6</v>
      </c>
      <c r="T25" s="120" t="s">
        <v>61</v>
      </c>
      <c r="U25" s="120" t="s">
        <v>61</v>
      </c>
      <c r="V25" s="32">
        <v>23</v>
      </c>
      <c r="W25" s="32">
        <v>12</v>
      </c>
      <c r="X25" s="32">
        <v>1</v>
      </c>
      <c r="Y25" s="32">
        <v>2</v>
      </c>
      <c r="Z25" s="120" t="s">
        <v>61</v>
      </c>
      <c r="AA25" s="32">
        <v>19</v>
      </c>
      <c r="AB25" s="32">
        <v>3</v>
      </c>
      <c r="AC25" s="32">
        <v>5</v>
      </c>
      <c r="AD25" s="32">
        <v>8</v>
      </c>
      <c r="AE25" s="120" t="s">
        <v>61</v>
      </c>
    </row>
    <row r="26" spans="1:31" ht="20.25" customHeight="1">
      <c r="A26" s="18" t="s">
        <v>50</v>
      </c>
      <c r="B26" s="14"/>
      <c r="C26" s="14"/>
      <c r="D26" s="14"/>
      <c r="E26" s="14"/>
      <c r="F26" s="14"/>
      <c r="G26" s="14"/>
      <c r="H26" s="69"/>
      <c r="I26" s="14"/>
      <c r="J26" s="14"/>
      <c r="K26" s="69"/>
      <c r="L26" s="6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70"/>
      <c r="AE26" s="14"/>
    </row>
    <row r="27" spans="1:31" ht="20.25" customHeight="1">
      <c r="A27" s="14" t="s">
        <v>156</v>
      </c>
      <c r="B27" s="14"/>
      <c r="C27" s="14"/>
      <c r="D27" s="14"/>
      <c r="E27" s="14"/>
      <c r="F27" s="14"/>
      <c r="G27" s="14"/>
      <c r="H27" s="69"/>
      <c r="I27" s="14"/>
      <c r="J27" s="14"/>
      <c r="K27" s="69"/>
      <c r="L27" s="69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20.25" customHeight="1">
      <c r="A28" s="18" t="s">
        <v>157</v>
      </c>
      <c r="B28" s="14"/>
      <c r="C28" s="14"/>
      <c r="D28" s="14"/>
      <c r="E28" s="14"/>
      <c r="F28" s="14"/>
      <c r="G28" s="14"/>
      <c r="H28" s="69"/>
      <c r="I28" s="14"/>
      <c r="J28" s="14"/>
      <c r="K28" s="69"/>
      <c r="L28" s="6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20.25" customHeight="1">
      <c r="A29" s="14" t="s">
        <v>51</v>
      </c>
      <c r="B29" s="14"/>
      <c r="C29" s="14"/>
      <c r="D29" s="14"/>
      <c r="E29" s="14"/>
      <c r="F29" s="14"/>
      <c r="G29" s="14"/>
      <c r="H29" s="69"/>
      <c r="I29" s="14"/>
      <c r="J29" s="14"/>
      <c r="K29" s="69"/>
      <c r="L29" s="6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20.25" customHeight="1">
      <c r="A30" s="14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70"/>
      <c r="AE30" s="86"/>
    </row>
    <row r="31" spans="1:31" ht="20.25" customHeight="1">
      <c r="A31" s="1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70"/>
      <c r="AE31" s="86"/>
    </row>
    <row r="32" spans="1:31" ht="20.25" customHeight="1">
      <c r="A32" s="1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s="4" customFormat="1" ht="20.25" customHeight="1">
      <c r="A33" s="166" t="s">
        <v>55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</row>
    <row r="34" spans="1:31" s="4" customFormat="1" ht="20.25" customHeight="1">
      <c r="A34" s="15"/>
      <c r="B34" s="25"/>
      <c r="C34" s="25"/>
      <c r="D34" s="25"/>
      <c r="E34" s="25"/>
      <c r="F34" s="25"/>
      <c r="G34" s="25"/>
      <c r="H34" s="25"/>
      <c r="I34" s="25"/>
      <c r="J34" s="163" t="s">
        <v>176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67"/>
    </row>
    <row r="35" spans="1:31" s="4" customFormat="1" ht="20.25" customHeight="1" thickBot="1">
      <c r="A35" s="64"/>
      <c r="B35" s="64"/>
      <c r="C35" s="64"/>
      <c r="D35" s="64"/>
      <c r="E35" s="64"/>
      <c r="F35" s="64"/>
      <c r="G35" s="64"/>
      <c r="H35" s="68"/>
      <c r="I35" s="64"/>
      <c r="J35" s="64"/>
      <c r="K35" s="68"/>
      <c r="L35" s="68"/>
      <c r="M35" s="64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6" t="s">
        <v>158</v>
      </c>
      <c r="Z35" s="67"/>
      <c r="AA35" s="67"/>
      <c r="AB35" s="67"/>
      <c r="AC35" s="67"/>
      <c r="AD35" s="91"/>
      <c r="AE35" s="90"/>
    </row>
    <row r="36" spans="1:32" s="4" customFormat="1" ht="20.25" customHeight="1">
      <c r="A36" s="62"/>
      <c r="B36" s="63" t="s">
        <v>25</v>
      </c>
      <c r="C36" s="61" t="s">
        <v>10</v>
      </c>
      <c r="D36" s="61"/>
      <c r="E36" s="61"/>
      <c r="F36" s="61"/>
      <c r="G36" s="60"/>
      <c r="H36" s="62" t="s">
        <v>11</v>
      </c>
      <c r="I36" s="61" t="s">
        <v>12</v>
      </c>
      <c r="J36" s="60"/>
      <c r="K36" s="151" t="s">
        <v>187</v>
      </c>
      <c r="L36" s="152"/>
      <c r="M36" s="59" t="s">
        <v>13</v>
      </c>
      <c r="N36" s="153" t="s">
        <v>27</v>
      </c>
      <c r="O36" s="154"/>
      <c r="P36" s="155"/>
      <c r="Q36" s="160" t="s">
        <v>159</v>
      </c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156" t="s">
        <v>26</v>
      </c>
      <c r="AF36" s="5"/>
    </row>
    <row r="37" spans="1:32" s="4" customFormat="1" ht="20.25" customHeight="1">
      <c r="A37" s="144" t="s">
        <v>41</v>
      </c>
      <c r="B37" s="58" t="s">
        <v>42</v>
      </c>
      <c r="C37" s="57" t="s">
        <v>14</v>
      </c>
      <c r="D37" s="57"/>
      <c r="E37" s="56"/>
      <c r="F37" s="145" t="s">
        <v>40</v>
      </c>
      <c r="G37" s="158"/>
      <c r="H37" s="55" t="s">
        <v>15</v>
      </c>
      <c r="I37" s="126" t="s">
        <v>16</v>
      </c>
      <c r="J37" s="55" t="s">
        <v>60</v>
      </c>
      <c r="K37" s="54" t="s">
        <v>188</v>
      </c>
      <c r="L37" s="54" t="s">
        <v>189</v>
      </c>
      <c r="M37" s="51" t="s">
        <v>17</v>
      </c>
      <c r="N37" s="127" t="s">
        <v>15</v>
      </c>
      <c r="O37" s="167" t="s">
        <v>45</v>
      </c>
      <c r="P37" s="130" t="s">
        <v>46</v>
      </c>
      <c r="Q37" s="52" t="s">
        <v>0</v>
      </c>
      <c r="R37" s="51" t="s">
        <v>1</v>
      </c>
      <c r="S37" s="133" t="s">
        <v>18</v>
      </c>
      <c r="T37" s="134"/>
      <c r="U37" s="135"/>
      <c r="V37" s="133" t="s">
        <v>19</v>
      </c>
      <c r="W37" s="134"/>
      <c r="X37" s="135"/>
      <c r="Y37" s="27" t="s">
        <v>165</v>
      </c>
      <c r="Z37" s="126" t="s">
        <v>20</v>
      </c>
      <c r="AA37" s="126" t="s">
        <v>21</v>
      </c>
      <c r="AB37" s="126" t="s">
        <v>22</v>
      </c>
      <c r="AC37" s="168" t="s">
        <v>170</v>
      </c>
      <c r="AD37" s="126" t="s">
        <v>2</v>
      </c>
      <c r="AE37" s="157"/>
      <c r="AF37" s="6"/>
    </row>
    <row r="38" spans="1:32" s="4" customFormat="1" ht="20.25" customHeight="1">
      <c r="A38" s="144"/>
      <c r="B38" s="148" t="s">
        <v>49</v>
      </c>
      <c r="C38" s="128" t="s">
        <v>3</v>
      </c>
      <c r="D38" s="128" t="s">
        <v>23</v>
      </c>
      <c r="E38" s="128" t="s">
        <v>24</v>
      </c>
      <c r="F38" s="128" t="s">
        <v>23</v>
      </c>
      <c r="G38" s="128" t="s">
        <v>24</v>
      </c>
      <c r="H38" s="55"/>
      <c r="I38" s="127"/>
      <c r="J38" s="55" t="s">
        <v>65</v>
      </c>
      <c r="K38" s="54" t="s">
        <v>190</v>
      </c>
      <c r="L38" s="54" t="s">
        <v>190</v>
      </c>
      <c r="M38" s="53" t="s">
        <v>43</v>
      </c>
      <c r="N38" s="127"/>
      <c r="O38" s="167"/>
      <c r="P38" s="131"/>
      <c r="Q38" s="35" t="s">
        <v>168</v>
      </c>
      <c r="R38" s="51" t="s">
        <v>162</v>
      </c>
      <c r="S38" s="136"/>
      <c r="T38" s="137"/>
      <c r="U38" s="138"/>
      <c r="V38" s="136"/>
      <c r="W38" s="137"/>
      <c r="X38" s="138"/>
      <c r="Y38" s="139" t="s">
        <v>169</v>
      </c>
      <c r="Z38" s="127"/>
      <c r="AA38" s="127"/>
      <c r="AB38" s="127"/>
      <c r="AC38" s="169"/>
      <c r="AD38" s="127"/>
      <c r="AE38" s="157"/>
      <c r="AF38" s="6"/>
    </row>
    <row r="39" spans="1:32" s="4" customFormat="1" ht="20.25" customHeight="1">
      <c r="A39" s="47"/>
      <c r="B39" s="149"/>
      <c r="C39" s="143"/>
      <c r="D39" s="143"/>
      <c r="E39" s="143"/>
      <c r="F39" s="143"/>
      <c r="G39" s="143"/>
      <c r="H39" s="47" t="s">
        <v>4</v>
      </c>
      <c r="I39" s="47" t="s">
        <v>5</v>
      </c>
      <c r="J39" s="47" t="s">
        <v>5</v>
      </c>
      <c r="K39" s="47" t="s">
        <v>6</v>
      </c>
      <c r="L39" s="47" t="s">
        <v>6</v>
      </c>
      <c r="M39" s="49" t="s">
        <v>44</v>
      </c>
      <c r="N39" s="47" t="s">
        <v>7</v>
      </c>
      <c r="O39" s="48" t="s">
        <v>7</v>
      </c>
      <c r="P39" s="132"/>
      <c r="Q39" s="47" t="s">
        <v>8</v>
      </c>
      <c r="R39" s="47" t="s">
        <v>8</v>
      </c>
      <c r="S39" s="47" t="s">
        <v>62</v>
      </c>
      <c r="T39" s="47" t="s">
        <v>63</v>
      </c>
      <c r="U39" s="47" t="s">
        <v>36</v>
      </c>
      <c r="V39" s="47" t="s">
        <v>37</v>
      </c>
      <c r="W39" s="47" t="s">
        <v>38</v>
      </c>
      <c r="X39" s="47" t="s">
        <v>39</v>
      </c>
      <c r="Y39" s="140"/>
      <c r="Z39" s="46" t="s">
        <v>35</v>
      </c>
      <c r="AA39" s="46" t="s">
        <v>34</v>
      </c>
      <c r="AB39" s="45"/>
      <c r="AC39" s="45"/>
      <c r="AD39" s="45"/>
      <c r="AE39" s="44" t="s">
        <v>33</v>
      </c>
      <c r="AF39" s="7"/>
    </row>
    <row r="40" spans="1:31" s="23" customFormat="1" ht="20.25" customHeight="1">
      <c r="A40" s="109" t="s">
        <v>48</v>
      </c>
      <c r="B40" s="82">
        <f>AVERAGE(B42:B45,B47:B50,B52:B55)</f>
        <v>1014.7666666666668</v>
      </c>
      <c r="C40" s="102">
        <f>AVERAGE(C42:C45,C47:C50,C52:C55)</f>
        <v>12.991666666666667</v>
      </c>
      <c r="D40" s="102">
        <f>AVERAGE(D42:D45,D47:D50,D52:D55)</f>
        <v>16.97416666666667</v>
      </c>
      <c r="E40" s="102">
        <f>AVERAGE(E42:E45,E47:E50,E52:E55)</f>
        <v>9.171666666666669</v>
      </c>
      <c r="F40" s="102">
        <f>MAX(F42:F45,F47:F50,F52:F55)</f>
        <v>37.4</v>
      </c>
      <c r="G40" s="102">
        <f>MIN(G42:G45,G47:G50,G52:G55)</f>
        <v>-9.4</v>
      </c>
      <c r="H40" s="121">
        <f>AVERAGE(H42:H45,H47:H50,H52:H55)</f>
        <v>77.75</v>
      </c>
      <c r="I40" s="82">
        <v>2382.5</v>
      </c>
      <c r="J40" s="102">
        <f>MAX(J42:J45,J47:J50,J52:J55)</f>
        <v>218.8</v>
      </c>
      <c r="K40" s="121">
        <f>MAX(K42:K45,K47:K50,K52:K55)</f>
        <v>87</v>
      </c>
      <c r="L40" s="121">
        <f>MAX(L42:L45,L47:L50,L52:L55)</f>
        <v>68</v>
      </c>
      <c r="M40" s="82">
        <f>SUM(M42:M45,M47:M50,M52:M55)</f>
        <v>1796.2000000000003</v>
      </c>
      <c r="N40" s="102">
        <f>AVERAGE(N42:N45,N47:N50,N52:N55)</f>
        <v>2.5083333333333333</v>
      </c>
      <c r="O40" s="102">
        <f>MAX(O42:O45,O47:O50,O52:O55)</f>
        <v>26</v>
      </c>
      <c r="P40" s="99" t="s">
        <v>31</v>
      </c>
      <c r="Q40" s="102">
        <f>SUM(Q42:Q45,Q47:Q50,Q52:Q55)</f>
        <v>79.1</v>
      </c>
      <c r="R40" s="121">
        <f>SUM(R42:R45,R47:R50,R52:R55)</f>
        <v>55.1</v>
      </c>
      <c r="S40" s="102">
        <f aca="true" t="shared" si="1" ref="S40:AD40">SUM(S42:S45,S47:S50,S52:S55)</f>
        <v>31.1</v>
      </c>
      <c r="T40" s="102">
        <f t="shared" si="1"/>
        <v>24.199999999999996</v>
      </c>
      <c r="U40" s="102">
        <f t="shared" si="1"/>
        <v>1.2000000000000002</v>
      </c>
      <c r="V40" s="102">
        <f t="shared" si="1"/>
        <v>182.6</v>
      </c>
      <c r="W40" s="102">
        <v>77.6</v>
      </c>
      <c r="X40" s="102">
        <v>18.2</v>
      </c>
      <c r="Y40" s="102">
        <v>8.9</v>
      </c>
      <c r="Z40" s="102">
        <v>16.9</v>
      </c>
      <c r="AA40" s="102">
        <v>179.8</v>
      </c>
      <c r="AB40" s="102">
        <f t="shared" si="1"/>
        <v>53.8</v>
      </c>
      <c r="AC40" s="102">
        <f t="shared" si="1"/>
        <v>26.2</v>
      </c>
      <c r="AD40" s="102">
        <f t="shared" si="1"/>
        <v>63.4</v>
      </c>
      <c r="AE40" s="102">
        <v>2.7</v>
      </c>
    </row>
    <row r="41" spans="1:31" ht="20.25" customHeight="1">
      <c r="A41" s="104"/>
      <c r="B41" s="42"/>
      <c r="C41" s="42"/>
      <c r="D41" s="42"/>
      <c r="E41" s="42"/>
      <c r="F41" s="42"/>
      <c r="G41" s="35"/>
      <c r="H41" s="22"/>
      <c r="I41" s="42"/>
      <c r="J41" s="35"/>
      <c r="K41" s="22"/>
      <c r="L41" s="22"/>
      <c r="M41" s="35"/>
      <c r="N41" s="35"/>
      <c r="O41" s="42"/>
      <c r="P41" s="42"/>
      <c r="Q41" s="89"/>
      <c r="R41" s="89"/>
      <c r="S41" s="89"/>
      <c r="T41" s="89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2"/>
    </row>
    <row r="42" spans="1:31" ht="20.25" customHeight="1">
      <c r="A42" s="105" t="s">
        <v>217</v>
      </c>
      <c r="B42" s="36">
        <v>1017.3</v>
      </c>
      <c r="C42" s="36">
        <v>2.7</v>
      </c>
      <c r="D42" s="36">
        <v>5.7</v>
      </c>
      <c r="E42" s="38">
        <v>-0.2</v>
      </c>
      <c r="F42" s="38">
        <v>16.6</v>
      </c>
      <c r="G42" s="38">
        <v>-7.37</v>
      </c>
      <c r="H42" s="37">
        <v>77</v>
      </c>
      <c r="I42" s="36">
        <v>258.8</v>
      </c>
      <c r="J42" s="36">
        <v>58.5</v>
      </c>
      <c r="K42" s="37">
        <v>87</v>
      </c>
      <c r="L42" s="37">
        <v>68</v>
      </c>
      <c r="M42" s="36">
        <v>50.3</v>
      </c>
      <c r="N42" s="36">
        <v>3</v>
      </c>
      <c r="O42" s="36">
        <v>17.1</v>
      </c>
      <c r="P42" s="35" t="s">
        <v>28</v>
      </c>
      <c r="Q42" s="122" t="s">
        <v>61</v>
      </c>
      <c r="R42" s="100">
        <v>17.2</v>
      </c>
      <c r="S42" s="100">
        <v>9.8</v>
      </c>
      <c r="T42" s="100">
        <v>11.2</v>
      </c>
      <c r="U42" s="100">
        <v>0.8</v>
      </c>
      <c r="V42" s="100">
        <v>24.5</v>
      </c>
      <c r="W42" s="100">
        <v>9.8</v>
      </c>
      <c r="X42" s="100">
        <v>1.2</v>
      </c>
      <c r="Y42" s="100">
        <v>0.7</v>
      </c>
      <c r="Z42" s="100">
        <v>0.2</v>
      </c>
      <c r="AA42" s="100">
        <v>25</v>
      </c>
      <c r="AB42" s="100">
        <v>7.3</v>
      </c>
      <c r="AC42" s="100">
        <v>2.5</v>
      </c>
      <c r="AD42" s="100">
        <v>21.2</v>
      </c>
      <c r="AE42" s="34" t="s">
        <v>218</v>
      </c>
    </row>
    <row r="43" spans="1:31" ht="20.25" customHeight="1">
      <c r="A43" s="106">
        <v>2</v>
      </c>
      <c r="B43" s="36">
        <v>1018.3</v>
      </c>
      <c r="C43" s="36">
        <v>2.7</v>
      </c>
      <c r="D43" s="36">
        <v>5.39</v>
      </c>
      <c r="E43" s="38">
        <v>-0.4</v>
      </c>
      <c r="F43" s="38">
        <v>21.3</v>
      </c>
      <c r="G43" s="38">
        <v>-9.4</v>
      </c>
      <c r="H43" s="37">
        <v>75</v>
      </c>
      <c r="I43" s="36">
        <v>165.5</v>
      </c>
      <c r="J43" s="36">
        <v>53</v>
      </c>
      <c r="K43" s="37">
        <v>69</v>
      </c>
      <c r="L43" s="37">
        <v>29</v>
      </c>
      <c r="M43" s="36">
        <v>75.5</v>
      </c>
      <c r="N43" s="36">
        <v>2.7</v>
      </c>
      <c r="O43" s="36">
        <v>16.8</v>
      </c>
      <c r="P43" s="35" t="s">
        <v>192</v>
      </c>
      <c r="Q43" s="122" t="s">
        <v>61</v>
      </c>
      <c r="R43" s="100">
        <v>17.2</v>
      </c>
      <c r="S43" s="100">
        <v>7.7</v>
      </c>
      <c r="T43" s="100">
        <v>10.6</v>
      </c>
      <c r="U43" s="100">
        <v>0.3</v>
      </c>
      <c r="V43" s="100">
        <v>19.6</v>
      </c>
      <c r="W43" s="100">
        <v>5.8</v>
      </c>
      <c r="X43" s="100">
        <v>0.5</v>
      </c>
      <c r="Y43" s="100">
        <v>0.5</v>
      </c>
      <c r="Z43" s="100">
        <v>0.3</v>
      </c>
      <c r="AA43" s="100">
        <v>20.1</v>
      </c>
      <c r="AB43" s="100">
        <v>4.9</v>
      </c>
      <c r="AC43" s="100">
        <v>1.2</v>
      </c>
      <c r="AD43" s="100">
        <v>18.5</v>
      </c>
      <c r="AE43" s="34" t="s">
        <v>219</v>
      </c>
    </row>
    <row r="44" spans="1:31" ht="20.25" customHeight="1">
      <c r="A44" s="106">
        <v>3</v>
      </c>
      <c r="B44" s="36">
        <v>1017.4</v>
      </c>
      <c r="C44" s="36">
        <v>5.1</v>
      </c>
      <c r="D44" s="36">
        <v>9.2</v>
      </c>
      <c r="E44" s="38">
        <v>1.1</v>
      </c>
      <c r="F44" s="38">
        <v>24.1</v>
      </c>
      <c r="G44" s="38">
        <v>-6.3</v>
      </c>
      <c r="H44" s="37">
        <v>73</v>
      </c>
      <c r="I44" s="36">
        <v>145.1</v>
      </c>
      <c r="J44" s="36">
        <v>67.6</v>
      </c>
      <c r="K44" s="37">
        <v>27</v>
      </c>
      <c r="L44" s="37">
        <v>27</v>
      </c>
      <c r="M44" s="36">
        <v>144.8</v>
      </c>
      <c r="N44" s="36">
        <v>2.4</v>
      </c>
      <c r="O44" s="36">
        <v>17</v>
      </c>
      <c r="P44" s="35" t="s">
        <v>30</v>
      </c>
      <c r="Q44" s="122" t="s">
        <v>61</v>
      </c>
      <c r="R44" s="100">
        <v>13.1</v>
      </c>
      <c r="S44" s="100">
        <v>6.3</v>
      </c>
      <c r="T44" s="100">
        <v>0.7</v>
      </c>
      <c r="U44" s="122" t="s">
        <v>61</v>
      </c>
      <c r="V44" s="100">
        <v>16.5</v>
      </c>
      <c r="W44" s="100">
        <v>4.9</v>
      </c>
      <c r="X44" s="100">
        <v>0.7</v>
      </c>
      <c r="Y44" s="100">
        <v>1</v>
      </c>
      <c r="Z44" s="100">
        <v>0.8</v>
      </c>
      <c r="AA44" s="100">
        <v>14.5</v>
      </c>
      <c r="AB44" s="100">
        <v>3.6</v>
      </c>
      <c r="AC44" s="100">
        <v>0.4</v>
      </c>
      <c r="AD44" s="100">
        <v>10.5</v>
      </c>
      <c r="AE44" s="34" t="s">
        <v>220</v>
      </c>
    </row>
    <row r="45" spans="1:31" ht="20.25" customHeight="1">
      <c r="A45" s="106">
        <v>4</v>
      </c>
      <c r="B45" s="36">
        <v>1016.2</v>
      </c>
      <c r="C45" s="36">
        <v>10.5</v>
      </c>
      <c r="D45" s="36">
        <v>15.3</v>
      </c>
      <c r="E45" s="38">
        <v>5.6</v>
      </c>
      <c r="F45" s="38">
        <v>27.38</v>
      </c>
      <c r="G45" s="38">
        <v>-2.7</v>
      </c>
      <c r="H45" s="37">
        <v>72</v>
      </c>
      <c r="I45" s="36">
        <v>139.9</v>
      </c>
      <c r="J45" s="36">
        <v>83.6</v>
      </c>
      <c r="K45" s="37">
        <v>3</v>
      </c>
      <c r="L45" s="37">
        <v>1</v>
      </c>
      <c r="M45" s="36">
        <v>198.8</v>
      </c>
      <c r="N45" s="36">
        <v>2.8</v>
      </c>
      <c r="O45" s="36">
        <v>18.5</v>
      </c>
      <c r="P45" s="35" t="s">
        <v>30</v>
      </c>
      <c r="Q45" s="100">
        <v>0.5</v>
      </c>
      <c r="R45" s="100">
        <v>2.1</v>
      </c>
      <c r="S45" s="100">
        <v>0.3</v>
      </c>
      <c r="T45" s="122" t="s">
        <v>61</v>
      </c>
      <c r="U45" s="122" t="s">
        <v>61</v>
      </c>
      <c r="V45" s="100">
        <v>11.7</v>
      </c>
      <c r="W45" s="100">
        <v>4.8</v>
      </c>
      <c r="X45" s="100">
        <v>1</v>
      </c>
      <c r="Y45" s="100">
        <v>2.3</v>
      </c>
      <c r="Z45" s="100">
        <v>2.5</v>
      </c>
      <c r="AA45" s="100">
        <v>11.7</v>
      </c>
      <c r="AB45" s="100">
        <v>3.8</v>
      </c>
      <c r="AC45" s="100">
        <v>0.9</v>
      </c>
      <c r="AD45" s="100">
        <v>0.8</v>
      </c>
      <c r="AE45" s="34" t="s">
        <v>219</v>
      </c>
    </row>
    <row r="46" spans="1:31" ht="20.25" customHeight="1">
      <c r="A46" s="107"/>
      <c r="B46" s="35"/>
      <c r="C46" s="35"/>
      <c r="D46" s="35"/>
      <c r="E46" s="41"/>
      <c r="F46" s="41"/>
      <c r="G46" s="41"/>
      <c r="H46" s="40"/>
      <c r="I46" s="35"/>
      <c r="J46" s="35"/>
      <c r="K46" s="40"/>
      <c r="L46" s="40"/>
      <c r="M46" s="35"/>
      <c r="N46" s="35"/>
      <c r="O46" s="35"/>
      <c r="P46" s="3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88"/>
    </row>
    <row r="47" spans="1:31" ht="20.25" customHeight="1">
      <c r="A47" s="106">
        <v>5</v>
      </c>
      <c r="B47" s="36">
        <v>1012.3</v>
      </c>
      <c r="C47" s="36">
        <v>15.2</v>
      </c>
      <c r="D47" s="36">
        <v>19.9</v>
      </c>
      <c r="E47" s="38">
        <v>10.4</v>
      </c>
      <c r="F47" s="38">
        <v>30.5</v>
      </c>
      <c r="G47" s="38">
        <v>0.4</v>
      </c>
      <c r="H47" s="37">
        <v>75</v>
      </c>
      <c r="I47" s="36">
        <v>126.7</v>
      </c>
      <c r="J47" s="36">
        <v>76</v>
      </c>
      <c r="K47" s="119" t="s">
        <v>61</v>
      </c>
      <c r="L47" s="37">
        <v>0</v>
      </c>
      <c r="M47" s="36">
        <v>233.6</v>
      </c>
      <c r="N47" s="36">
        <v>2.6</v>
      </c>
      <c r="O47" s="36">
        <v>18</v>
      </c>
      <c r="P47" s="35" t="s">
        <v>29</v>
      </c>
      <c r="Q47" s="100">
        <v>3</v>
      </c>
      <c r="R47" s="122" t="s">
        <v>61</v>
      </c>
      <c r="S47" s="122" t="s">
        <v>61</v>
      </c>
      <c r="T47" s="122" t="s">
        <v>61</v>
      </c>
      <c r="U47" s="122" t="s">
        <v>61</v>
      </c>
      <c r="V47" s="100">
        <v>10.4</v>
      </c>
      <c r="W47" s="100">
        <v>4.4</v>
      </c>
      <c r="X47" s="100">
        <v>1</v>
      </c>
      <c r="Y47" s="100">
        <v>0.7</v>
      </c>
      <c r="Z47" s="100">
        <v>3.3</v>
      </c>
      <c r="AA47" s="100">
        <v>10.1</v>
      </c>
      <c r="AB47" s="100">
        <v>3.5</v>
      </c>
      <c r="AC47" s="100">
        <v>1.5</v>
      </c>
      <c r="AD47" s="122" t="s">
        <v>61</v>
      </c>
      <c r="AE47" s="34" t="s">
        <v>218</v>
      </c>
    </row>
    <row r="48" spans="1:31" ht="20.25" customHeight="1">
      <c r="A48" s="106">
        <v>6</v>
      </c>
      <c r="B48" s="36">
        <v>1009</v>
      </c>
      <c r="C48" s="36">
        <v>19.2</v>
      </c>
      <c r="D48" s="36">
        <v>23</v>
      </c>
      <c r="E48" s="38">
        <v>15.5</v>
      </c>
      <c r="F48" s="38">
        <v>31.8</v>
      </c>
      <c r="G48" s="38">
        <v>7.34</v>
      </c>
      <c r="H48" s="37">
        <v>82</v>
      </c>
      <c r="I48" s="36">
        <v>160.7</v>
      </c>
      <c r="J48" s="36">
        <v>108.1</v>
      </c>
      <c r="K48" s="119" t="s">
        <v>61</v>
      </c>
      <c r="L48" s="119" t="s">
        <v>61</v>
      </c>
      <c r="M48" s="36">
        <v>188.7</v>
      </c>
      <c r="N48" s="36">
        <v>2.3</v>
      </c>
      <c r="O48" s="36">
        <v>18.8</v>
      </c>
      <c r="P48" s="35" t="s">
        <v>28</v>
      </c>
      <c r="Q48" s="100">
        <v>7.7</v>
      </c>
      <c r="R48" s="122" t="s">
        <v>61</v>
      </c>
      <c r="S48" s="122" t="s">
        <v>61</v>
      </c>
      <c r="T48" s="122" t="s">
        <v>61</v>
      </c>
      <c r="U48" s="122" t="s">
        <v>61</v>
      </c>
      <c r="V48" s="100">
        <v>10.7</v>
      </c>
      <c r="W48" s="100">
        <v>4.7</v>
      </c>
      <c r="X48" s="100">
        <v>1.5</v>
      </c>
      <c r="Y48" s="122" t="s">
        <v>61</v>
      </c>
      <c r="Z48" s="100">
        <v>1.1</v>
      </c>
      <c r="AA48" s="100">
        <v>15.5</v>
      </c>
      <c r="AB48" s="100">
        <v>4.3</v>
      </c>
      <c r="AC48" s="100">
        <v>2.1</v>
      </c>
      <c r="AD48" s="122" t="s">
        <v>61</v>
      </c>
      <c r="AE48" s="34" t="s">
        <v>218</v>
      </c>
    </row>
    <row r="49" spans="1:31" ht="20.25" customHeight="1">
      <c r="A49" s="106">
        <v>7</v>
      </c>
      <c r="B49" s="36">
        <v>1008.3</v>
      </c>
      <c r="C49" s="36">
        <v>23.6</v>
      </c>
      <c r="D49" s="36">
        <v>27.3</v>
      </c>
      <c r="E49" s="38">
        <v>20.3</v>
      </c>
      <c r="F49" s="38">
        <v>36</v>
      </c>
      <c r="G49" s="38">
        <v>10.3</v>
      </c>
      <c r="H49" s="37">
        <v>84</v>
      </c>
      <c r="I49" s="36">
        <v>220.3</v>
      </c>
      <c r="J49" s="36">
        <v>218.8</v>
      </c>
      <c r="K49" s="119" t="s">
        <v>61</v>
      </c>
      <c r="L49" s="119" t="s">
        <v>61</v>
      </c>
      <c r="M49" s="36">
        <v>191.7</v>
      </c>
      <c r="N49" s="36">
        <v>2.2</v>
      </c>
      <c r="O49" s="36">
        <v>15.3</v>
      </c>
      <c r="P49" s="35" t="s">
        <v>30</v>
      </c>
      <c r="Q49" s="100">
        <v>22.4</v>
      </c>
      <c r="R49" s="122" t="s">
        <v>61</v>
      </c>
      <c r="S49" s="122" t="s">
        <v>61</v>
      </c>
      <c r="T49" s="122" t="s">
        <v>61</v>
      </c>
      <c r="U49" s="122" t="s">
        <v>61</v>
      </c>
      <c r="V49" s="100">
        <v>10.4</v>
      </c>
      <c r="W49" s="100">
        <v>5</v>
      </c>
      <c r="X49" s="100">
        <v>2.4</v>
      </c>
      <c r="Y49" s="100">
        <v>0.2</v>
      </c>
      <c r="Z49" s="100">
        <v>1.6</v>
      </c>
      <c r="AA49" s="100">
        <v>14.6</v>
      </c>
      <c r="AB49" s="100">
        <v>4.6</v>
      </c>
      <c r="AC49" s="100">
        <v>1.8</v>
      </c>
      <c r="AD49" s="122" t="s">
        <v>61</v>
      </c>
      <c r="AE49" s="34" t="s">
        <v>219</v>
      </c>
    </row>
    <row r="50" spans="1:31" ht="20.25" customHeight="1">
      <c r="A50" s="106">
        <v>8</v>
      </c>
      <c r="B50" s="36">
        <v>1009.3</v>
      </c>
      <c r="C50" s="36">
        <v>24.9</v>
      </c>
      <c r="D50" s="36">
        <v>29.1</v>
      </c>
      <c r="E50" s="38">
        <v>21.1</v>
      </c>
      <c r="F50" s="38">
        <v>37.4</v>
      </c>
      <c r="G50" s="38">
        <v>13</v>
      </c>
      <c r="H50" s="37">
        <v>82</v>
      </c>
      <c r="I50" s="36">
        <v>192.3</v>
      </c>
      <c r="J50" s="36">
        <v>211.5</v>
      </c>
      <c r="K50" s="119" t="s">
        <v>61</v>
      </c>
      <c r="L50" s="119" t="s">
        <v>61</v>
      </c>
      <c r="M50" s="36">
        <v>226.4</v>
      </c>
      <c r="N50" s="36">
        <v>2.2</v>
      </c>
      <c r="O50" s="36">
        <v>23.8</v>
      </c>
      <c r="P50" s="35" t="s">
        <v>30</v>
      </c>
      <c r="Q50" s="100">
        <v>29</v>
      </c>
      <c r="R50" s="122" t="s">
        <v>61</v>
      </c>
      <c r="S50" s="122" t="s">
        <v>61</v>
      </c>
      <c r="T50" s="122" t="s">
        <v>61</v>
      </c>
      <c r="U50" s="122" t="s">
        <v>61</v>
      </c>
      <c r="V50" s="100">
        <v>9.2</v>
      </c>
      <c r="W50" s="100">
        <v>5.1</v>
      </c>
      <c r="X50" s="100">
        <v>2.1</v>
      </c>
      <c r="Y50" s="100">
        <v>0.3</v>
      </c>
      <c r="Z50" s="100">
        <v>2.6</v>
      </c>
      <c r="AA50" s="100">
        <v>9.2</v>
      </c>
      <c r="AB50" s="100">
        <v>2.3</v>
      </c>
      <c r="AC50" s="100">
        <v>2.9</v>
      </c>
      <c r="AD50" s="122" t="s">
        <v>61</v>
      </c>
      <c r="AE50" s="34" t="s">
        <v>218</v>
      </c>
    </row>
    <row r="51" spans="1:31" ht="20.25" customHeight="1">
      <c r="A51" s="107"/>
      <c r="B51" s="35"/>
      <c r="C51" s="35"/>
      <c r="D51" s="35"/>
      <c r="E51" s="41"/>
      <c r="F51" s="41"/>
      <c r="G51" s="41"/>
      <c r="H51" s="40"/>
      <c r="I51" s="35"/>
      <c r="J51" s="35"/>
      <c r="K51" s="40"/>
      <c r="L51" s="40"/>
      <c r="M51" s="35"/>
      <c r="N51" s="35"/>
      <c r="O51" s="35"/>
      <c r="P51" s="3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88"/>
    </row>
    <row r="52" spans="1:31" ht="20.25" customHeight="1">
      <c r="A52" s="106">
        <v>9</v>
      </c>
      <c r="B52" s="36">
        <v>1012.7</v>
      </c>
      <c r="C52" s="36">
        <v>20.9</v>
      </c>
      <c r="D52" s="36">
        <v>25.3</v>
      </c>
      <c r="E52" s="38">
        <v>16.9</v>
      </c>
      <c r="F52" s="38">
        <v>35.2</v>
      </c>
      <c r="G52" s="38">
        <v>7.4</v>
      </c>
      <c r="H52" s="37">
        <v>81</v>
      </c>
      <c r="I52" s="36">
        <v>253.8</v>
      </c>
      <c r="J52" s="36">
        <v>135.5</v>
      </c>
      <c r="K52" s="119" t="s">
        <v>61</v>
      </c>
      <c r="L52" s="119" t="s">
        <v>61</v>
      </c>
      <c r="M52" s="36">
        <v>163.7</v>
      </c>
      <c r="N52" s="36">
        <v>2.3</v>
      </c>
      <c r="O52" s="36">
        <v>26</v>
      </c>
      <c r="P52" s="35" t="s">
        <v>31</v>
      </c>
      <c r="Q52" s="100">
        <v>15.6</v>
      </c>
      <c r="R52" s="122" t="s">
        <v>61</v>
      </c>
      <c r="S52" s="122" t="s">
        <v>61</v>
      </c>
      <c r="T52" s="122" t="s">
        <v>61</v>
      </c>
      <c r="U52" s="122" t="s">
        <v>61</v>
      </c>
      <c r="V52" s="100">
        <v>12.6</v>
      </c>
      <c r="W52" s="100">
        <v>6.9</v>
      </c>
      <c r="X52" s="100">
        <v>2.8</v>
      </c>
      <c r="Y52" s="100">
        <v>0.3</v>
      </c>
      <c r="Z52" s="100">
        <v>1.1</v>
      </c>
      <c r="AA52" s="100">
        <v>12.3</v>
      </c>
      <c r="AB52" s="100">
        <v>4</v>
      </c>
      <c r="AC52" s="100">
        <v>2.6</v>
      </c>
      <c r="AD52" s="122" t="s">
        <v>61</v>
      </c>
      <c r="AE52" s="34" t="s">
        <v>221</v>
      </c>
    </row>
    <row r="53" spans="1:31" ht="20.25" customHeight="1">
      <c r="A53" s="106">
        <v>10</v>
      </c>
      <c r="B53" s="36">
        <v>1017.7</v>
      </c>
      <c r="C53" s="36">
        <v>15.3</v>
      </c>
      <c r="D53" s="36">
        <v>19.9</v>
      </c>
      <c r="E53" s="38">
        <v>11</v>
      </c>
      <c r="F53" s="38">
        <v>29.2</v>
      </c>
      <c r="G53" s="38">
        <v>1.7</v>
      </c>
      <c r="H53" s="37">
        <v>77</v>
      </c>
      <c r="I53" s="36">
        <v>181.7</v>
      </c>
      <c r="J53" s="36">
        <v>118.5</v>
      </c>
      <c r="K53" s="119" t="s">
        <v>61</v>
      </c>
      <c r="L53" s="37">
        <v>0</v>
      </c>
      <c r="M53" s="36">
        <v>155.2</v>
      </c>
      <c r="N53" s="36">
        <v>2.5</v>
      </c>
      <c r="O53" s="36">
        <v>17.3</v>
      </c>
      <c r="P53" s="35" t="s">
        <v>29</v>
      </c>
      <c r="Q53" s="100">
        <v>0.9</v>
      </c>
      <c r="R53" s="122" t="s">
        <v>61</v>
      </c>
      <c r="S53" s="122" t="s">
        <v>61</v>
      </c>
      <c r="T53" s="122" t="s">
        <v>61</v>
      </c>
      <c r="U53" s="122" t="s">
        <v>61</v>
      </c>
      <c r="V53" s="100">
        <v>13.8</v>
      </c>
      <c r="W53" s="100">
        <v>5.6</v>
      </c>
      <c r="X53" s="100">
        <v>1.7</v>
      </c>
      <c r="Y53" s="100">
        <v>1.5</v>
      </c>
      <c r="Z53" s="100">
        <v>2.2</v>
      </c>
      <c r="AA53" s="100">
        <v>11.7</v>
      </c>
      <c r="AB53" s="100">
        <v>3.6</v>
      </c>
      <c r="AC53" s="100">
        <v>2.5</v>
      </c>
      <c r="AD53" s="122" t="s">
        <v>61</v>
      </c>
      <c r="AE53" s="34" t="s">
        <v>221</v>
      </c>
    </row>
    <row r="54" spans="1:31" ht="20.25" customHeight="1">
      <c r="A54" s="106">
        <v>11</v>
      </c>
      <c r="B54" s="36">
        <v>1019.9</v>
      </c>
      <c r="C54" s="36">
        <v>10.2</v>
      </c>
      <c r="D54" s="36">
        <v>14.5</v>
      </c>
      <c r="E54" s="38">
        <v>6.36</v>
      </c>
      <c r="F54" s="38">
        <v>25.7</v>
      </c>
      <c r="G54" s="38">
        <v>-1.3</v>
      </c>
      <c r="H54" s="37">
        <v>77</v>
      </c>
      <c r="I54" s="36">
        <v>230</v>
      </c>
      <c r="J54" s="36">
        <v>117.2</v>
      </c>
      <c r="K54" s="37">
        <v>22</v>
      </c>
      <c r="L54" s="37">
        <v>19</v>
      </c>
      <c r="M54" s="36">
        <v>105.8</v>
      </c>
      <c r="N54" s="36">
        <v>2.5</v>
      </c>
      <c r="O54" s="36">
        <v>16.5</v>
      </c>
      <c r="P54" s="35" t="s">
        <v>30</v>
      </c>
      <c r="Q54" s="100">
        <v>0</v>
      </c>
      <c r="R54" s="100">
        <v>0.2</v>
      </c>
      <c r="S54" s="100">
        <v>0.7</v>
      </c>
      <c r="T54" s="100">
        <v>0</v>
      </c>
      <c r="U54" s="122" t="s">
        <v>61</v>
      </c>
      <c r="V54" s="100">
        <v>18.2</v>
      </c>
      <c r="W54" s="100">
        <v>8.3</v>
      </c>
      <c r="X54" s="100">
        <v>1.7</v>
      </c>
      <c r="Y54" s="100">
        <v>0.5</v>
      </c>
      <c r="Z54" s="100">
        <v>1.1</v>
      </c>
      <c r="AA54" s="100">
        <v>14.7</v>
      </c>
      <c r="AB54" s="100">
        <v>4.3</v>
      </c>
      <c r="AC54" s="100">
        <v>3.9</v>
      </c>
      <c r="AD54" s="100">
        <v>1.4</v>
      </c>
      <c r="AE54" s="34" t="s">
        <v>221</v>
      </c>
    </row>
    <row r="55" spans="1:31" ht="20.25" customHeight="1">
      <c r="A55" s="108">
        <v>12</v>
      </c>
      <c r="B55" s="31">
        <v>1018.8</v>
      </c>
      <c r="C55" s="31">
        <v>5.6</v>
      </c>
      <c r="D55" s="31">
        <v>9.1</v>
      </c>
      <c r="E55" s="33">
        <v>2.4</v>
      </c>
      <c r="F55" s="33">
        <v>20.4</v>
      </c>
      <c r="G55" s="33">
        <v>-5.3</v>
      </c>
      <c r="H55" s="32">
        <v>78</v>
      </c>
      <c r="I55" s="31">
        <v>307.8</v>
      </c>
      <c r="J55" s="31">
        <v>53.5</v>
      </c>
      <c r="K55" s="32">
        <v>50</v>
      </c>
      <c r="L55" s="32">
        <v>45</v>
      </c>
      <c r="M55" s="31">
        <v>61.7</v>
      </c>
      <c r="N55" s="31">
        <v>2.6</v>
      </c>
      <c r="O55" s="31">
        <v>21.4</v>
      </c>
      <c r="P55" s="30" t="s">
        <v>29</v>
      </c>
      <c r="Q55" s="123" t="s">
        <v>61</v>
      </c>
      <c r="R55" s="101">
        <v>5.3</v>
      </c>
      <c r="S55" s="101">
        <v>6.3</v>
      </c>
      <c r="T55" s="101">
        <v>1.7</v>
      </c>
      <c r="U55" s="101">
        <v>0.1</v>
      </c>
      <c r="V55" s="101">
        <v>25</v>
      </c>
      <c r="W55" s="101">
        <v>12.4</v>
      </c>
      <c r="X55" s="101">
        <v>1.8</v>
      </c>
      <c r="Y55" s="101">
        <v>0.8</v>
      </c>
      <c r="Z55" s="101">
        <v>0.3</v>
      </c>
      <c r="AA55" s="101">
        <v>20.6</v>
      </c>
      <c r="AB55" s="101">
        <v>7.6</v>
      </c>
      <c r="AC55" s="101">
        <v>3.9</v>
      </c>
      <c r="AD55" s="101">
        <v>11</v>
      </c>
      <c r="AE55" s="29" t="s">
        <v>221</v>
      </c>
    </row>
    <row r="56" spans="1:31" ht="20.25" customHeight="1">
      <c r="A56" s="18" t="s">
        <v>160</v>
      </c>
      <c r="B56" s="86"/>
      <c r="C56" s="86"/>
      <c r="D56" s="86"/>
      <c r="E56" s="86"/>
      <c r="F56" s="86"/>
      <c r="G56" s="28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  <c r="T56" s="87"/>
      <c r="U56" s="28"/>
      <c r="V56" s="86"/>
      <c r="W56" s="86"/>
      <c r="X56" s="86"/>
      <c r="Y56" s="86"/>
      <c r="Z56" s="86"/>
      <c r="AA56" s="86"/>
      <c r="AB56" s="86"/>
      <c r="AC56" s="86"/>
      <c r="AD56" s="86"/>
      <c r="AE56" s="14"/>
    </row>
    <row r="57" spans="1:31" ht="20.25" customHeight="1">
      <c r="A57" s="18" t="s">
        <v>161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20.25" customHeight="1">
      <c r="A58" s="18" t="s">
        <v>181</v>
      </c>
      <c r="B58" s="16"/>
      <c r="C58" s="16"/>
      <c r="D58" s="16"/>
      <c r="E58" s="16"/>
      <c r="F58" s="16"/>
      <c r="G58" s="16"/>
      <c r="H58" s="16"/>
      <c r="I58" s="1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20.25" customHeight="1">
      <c r="A59" s="18" t="s">
        <v>53</v>
      </c>
      <c r="B59" s="16"/>
      <c r="C59" s="16"/>
      <c r="D59" s="16"/>
      <c r="E59" s="16"/>
      <c r="F59" s="16"/>
      <c r="G59" s="16"/>
      <c r="H59" s="16"/>
      <c r="I59" s="16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20.25" customHeight="1">
      <c r="A60" s="14" t="s">
        <v>180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20.25" customHeight="1">
      <c r="A61" s="18" t="s">
        <v>177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ht="18" customHeight="1"/>
    <row r="63" ht="18" customHeight="1"/>
    <row r="64" ht="18" customHeight="1"/>
  </sheetData>
  <sheetProtection/>
  <mergeCells count="52">
    <mergeCell ref="Q6:AD6"/>
    <mergeCell ref="S7:U8"/>
    <mergeCell ref="AC7:AC8"/>
    <mergeCell ref="AD7:AD8"/>
    <mergeCell ref="AB7:AB8"/>
    <mergeCell ref="Y8:Y9"/>
    <mergeCell ref="V7:X8"/>
    <mergeCell ref="N6:P6"/>
    <mergeCell ref="K6:L6"/>
    <mergeCell ref="G8:G9"/>
    <mergeCell ref="B8:B9"/>
    <mergeCell ref="I7:I8"/>
    <mergeCell ref="N7:N8"/>
    <mergeCell ref="AB37:AB38"/>
    <mergeCell ref="A3:AE3"/>
    <mergeCell ref="C8:C9"/>
    <mergeCell ref="D8:D9"/>
    <mergeCell ref="E8:E9"/>
    <mergeCell ref="F8:F9"/>
    <mergeCell ref="AE6:AE8"/>
    <mergeCell ref="Z7:Z8"/>
    <mergeCell ref="F7:G7"/>
    <mergeCell ref="J4:V4"/>
    <mergeCell ref="A37:A38"/>
    <mergeCell ref="F37:G37"/>
    <mergeCell ref="I37:I38"/>
    <mergeCell ref="N37:N38"/>
    <mergeCell ref="F38:F39"/>
    <mergeCell ref="G38:G39"/>
    <mergeCell ref="B38:B39"/>
    <mergeCell ref="C38:C39"/>
    <mergeCell ref="D38:D39"/>
    <mergeCell ref="E38:E39"/>
    <mergeCell ref="Z37:Z38"/>
    <mergeCell ref="AE36:AE38"/>
    <mergeCell ref="O37:O38"/>
    <mergeCell ref="P37:P39"/>
    <mergeCell ref="S37:U38"/>
    <mergeCell ref="V37:X38"/>
    <mergeCell ref="AD37:AD38"/>
    <mergeCell ref="AC37:AC38"/>
    <mergeCell ref="AA37:AA38"/>
    <mergeCell ref="Y38:Y39"/>
    <mergeCell ref="J34:T34"/>
    <mergeCell ref="A33:AE33"/>
    <mergeCell ref="Q36:AD36"/>
    <mergeCell ref="AA7:AA8"/>
    <mergeCell ref="K36:L36"/>
    <mergeCell ref="N36:P36"/>
    <mergeCell ref="A7:A8"/>
    <mergeCell ref="O7:O8"/>
    <mergeCell ref="P7:P9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2013-08-05T05:13:12Z</cp:lastPrinted>
  <dcterms:created xsi:type="dcterms:W3CDTF">1997-12-02T04:29:38Z</dcterms:created>
  <dcterms:modified xsi:type="dcterms:W3CDTF">2013-08-05T05:13:15Z</dcterms:modified>
  <cp:category/>
  <cp:version/>
  <cp:contentType/>
  <cp:contentStatus/>
</cp:coreProperties>
</file>