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8790" activeTab="0"/>
  </bookViews>
  <sheets>
    <sheet name="344" sheetId="1" r:id="rId1"/>
    <sheet name="352" sheetId="2" r:id="rId2"/>
  </sheets>
  <definedNames>
    <definedName name="_xlnm.Print_Area" localSheetId="0">'344'!$A$1:$O$74</definedName>
    <definedName name="_xlnm.Print_Area" localSheetId="1">'352'!$A$1:$F$33</definedName>
  </definedNames>
  <calcPr fullCalcOnLoad="1"/>
</workbook>
</file>

<file path=xl/sharedStrings.xml><?xml version="1.0" encoding="utf-8"?>
<sst xmlns="http://schemas.openxmlformats.org/spreadsheetml/2006/main" count="212" uniqueCount="148">
  <si>
    <t>温泉地区別宿泊者数及び料金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</si>
  <si>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</si>
  <si>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</si>
  <si>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</si>
  <si>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</si>
  <si>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</si>
  <si>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</si>
  <si>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</si>
  <si>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</si>
  <si>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</si>
  <si>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</si>
  <si>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</si>
  <si>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</si>
  <si>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宿泊者数</t>
  </si>
  <si>
    <t>宿泊料金</t>
  </si>
  <si>
    <t>総計</t>
  </si>
  <si>
    <t>山中</t>
  </si>
  <si>
    <t>山代</t>
  </si>
  <si>
    <t>片山津</t>
  </si>
  <si>
    <t>辰口</t>
  </si>
  <si>
    <t>湯涌</t>
  </si>
  <si>
    <t>深谷</t>
  </si>
  <si>
    <t>和倉</t>
  </si>
  <si>
    <t>総　計</t>
  </si>
  <si>
    <t>山　中</t>
  </si>
  <si>
    <t>山　代</t>
  </si>
  <si>
    <t>粟　津</t>
  </si>
  <si>
    <t>辰　口</t>
  </si>
  <si>
    <t>中　宮　　岩　間</t>
  </si>
  <si>
    <t>湯　涌</t>
  </si>
  <si>
    <t>深　谷</t>
  </si>
  <si>
    <t>和　倉</t>
  </si>
  <si>
    <t>（単位　人、金額　千円）</t>
  </si>
  <si>
    <t>温泉名</t>
  </si>
  <si>
    <t>中宮</t>
  </si>
  <si>
    <t>岩間</t>
  </si>
  <si>
    <t>旅館数</t>
  </si>
  <si>
    <t>対前年比（％）</t>
  </si>
  <si>
    <t>合計</t>
  </si>
  <si>
    <t>（単位　千人）</t>
  </si>
  <si>
    <t>片山津</t>
  </si>
  <si>
    <t>計</t>
  </si>
  <si>
    <t>国宝・特別</t>
  </si>
  <si>
    <t>県指定</t>
  </si>
  <si>
    <t>建造物</t>
  </si>
  <si>
    <t>絵画</t>
  </si>
  <si>
    <t>彫刻</t>
  </si>
  <si>
    <t>書跡・典籍</t>
  </si>
  <si>
    <t>工芸品</t>
  </si>
  <si>
    <t>考古資料</t>
  </si>
  <si>
    <t>歴史資料</t>
  </si>
  <si>
    <t>古文書</t>
  </si>
  <si>
    <t>工芸技術</t>
  </si>
  <si>
    <t>史跡</t>
  </si>
  <si>
    <t>名勝</t>
  </si>
  <si>
    <t>名勝及び天然記念物</t>
  </si>
  <si>
    <t>天然記念物</t>
  </si>
  <si>
    <t>有形民俗文化財</t>
  </si>
  <si>
    <t>無形民俗文化財</t>
  </si>
  <si>
    <t>有形文化財</t>
  </si>
  <si>
    <t>無形文化財</t>
  </si>
  <si>
    <t>記念物</t>
  </si>
  <si>
    <t>民俗文化財</t>
  </si>
  <si>
    <t>資料　石川県観光物産課「観光客数調査」による。</t>
  </si>
  <si>
    <t>資料　石川県観光物産課「観光統計調査」による。</t>
  </si>
  <si>
    <t>江沼郡　山中町</t>
  </si>
  <si>
    <t>加賀市　山代温泉</t>
  </si>
  <si>
    <t>加賀市　片山津温泉</t>
  </si>
  <si>
    <t>小松市　粟津町</t>
  </si>
  <si>
    <t>能美郡　辰口町</t>
  </si>
  <si>
    <t>石川郡　吉野谷村</t>
  </si>
  <si>
    <t>石川郡　尾口村</t>
  </si>
  <si>
    <t>金沢市　湯涌町</t>
  </si>
  <si>
    <t>粟津</t>
  </si>
  <si>
    <t>金沢市　深谷町</t>
  </si>
  <si>
    <t>七尾市　和倉町</t>
  </si>
  <si>
    <t>カルシウム・ナトリウム―硫酸塩泉</t>
  </si>
  <si>
    <t>ナトリウム―硫酸塩泉</t>
  </si>
  <si>
    <t>ナトリウム・カルシウム―塩化物泉</t>
  </si>
  <si>
    <t>ナトリウム―硫酸塩・塩化物泉</t>
  </si>
  <si>
    <t>ナトリウム―塩化物泉</t>
  </si>
  <si>
    <t>ナトリウム・カルシウム―塩化物・硫酸塩泉</t>
  </si>
  <si>
    <t>ナトリウム・カルシウム―塩化物泉</t>
  </si>
  <si>
    <t>46℃</t>
  </si>
  <si>
    <t>66℃</t>
  </si>
  <si>
    <t>73℃</t>
  </si>
  <si>
    <t>55℃</t>
  </si>
  <si>
    <t>48℃</t>
  </si>
  <si>
    <t>59.2℃</t>
  </si>
  <si>
    <t>65.5℃</t>
  </si>
  <si>
    <t>39.5℃</t>
  </si>
  <si>
    <t>14.2℃</t>
  </si>
  <si>
    <t>96℃</t>
  </si>
  <si>
    <t>動脈硬化症、きりきず、やけど、慢性皮膚病</t>
  </si>
  <si>
    <t>資料　石川県環境衛生課による。</t>
  </si>
  <si>
    <t>資料　石川県小松県税事務所、石川県金沢県税事務所、石川県七尾事務所「料理飲食等消費税納入申告書」による。</t>
  </si>
  <si>
    <t>特別天然記念物</t>
  </si>
  <si>
    <t>ナトリウム―塩化物・炭酸水素塩泉</t>
  </si>
  <si>
    <t>含硫黄―ナトリウム―炭酸水素塩泉</t>
  </si>
  <si>
    <t>きりきず、やけど、慢性皮膚病、虚弱児童、慢性婦人病　</t>
  </si>
  <si>
    <t>米国人</t>
  </si>
  <si>
    <t>カナダ人</t>
  </si>
  <si>
    <t>英国人</t>
  </si>
  <si>
    <t>オーストラリア人</t>
  </si>
  <si>
    <t>フランス人</t>
  </si>
  <si>
    <t>中国人</t>
  </si>
  <si>
    <t>インド人</t>
  </si>
  <si>
    <t>フィリピン人</t>
  </si>
  <si>
    <t>その他</t>
  </si>
  <si>
    <t>男</t>
  </si>
  <si>
    <t>女</t>
  </si>
  <si>
    <t>昭和52年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</si>
  <si>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</si>
  <si>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</si>
  <si>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</si>
  <si>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188　観光客数及び観光売上高（昭和52～56年）</t>
  </si>
  <si>
    <t>189　外国人観光客数（昭和56年）</t>
  </si>
  <si>
    <t>きりきず、やけど、慢性皮膚病、慢性婦人病、糖尿病</t>
  </si>
  <si>
    <t>191　温泉旅館月別宿泊者数及び宿泊料金（昭和56年）</t>
  </si>
  <si>
    <r>
      <t>昭和</t>
    </r>
    <r>
      <rPr>
        <b/>
        <sz val="12"/>
        <color indexed="8"/>
        <rFont val="ＭＳ ゴシック"/>
        <family val="3"/>
      </rPr>
      <t>56</t>
    </r>
    <r>
      <rPr>
        <b/>
        <sz val="12"/>
        <color indexed="9"/>
        <rFont val="ＭＳ ゴシック"/>
        <family val="3"/>
      </rPr>
      <t>年</t>
    </r>
  </si>
  <si>
    <t>-</t>
  </si>
  <si>
    <t>-</t>
  </si>
  <si>
    <t>-</t>
  </si>
  <si>
    <t xml:space="preserve"> </t>
  </si>
  <si>
    <t>年　次</t>
  </si>
  <si>
    <t>人　　　　員</t>
  </si>
  <si>
    <t>総　　　　　　　　数</t>
  </si>
  <si>
    <t>県　　　　　内</t>
  </si>
  <si>
    <t>県　　　　　外</t>
  </si>
  <si>
    <t>日　　　　　帰</t>
  </si>
  <si>
    <t>宿　　　　　泊</t>
  </si>
  <si>
    <t>　　　観光売上額（消費金額、百万円）</t>
  </si>
  <si>
    <t>25　　観　　　　　　　　　　光</t>
  </si>
  <si>
    <t>国　籍　別</t>
  </si>
  <si>
    <t>実　　　　人　　　　員</t>
  </si>
  <si>
    <t>延　　　　人　　　　員</t>
  </si>
  <si>
    <t>190　温　　　　　泉（泉質及び効能）（昭和56年）</t>
  </si>
  <si>
    <t>所　　在　　地</t>
  </si>
  <si>
    <t>泉　　　　　　　　　　　　質</t>
  </si>
  <si>
    <t>泉　　温</t>
  </si>
  <si>
    <t>効　　　　　　　能（浴用の適応症）</t>
  </si>
  <si>
    <t>195　文　　　化　　　財</t>
  </si>
  <si>
    <t>（1）　国及び県指定文化財一覧表（昭和57.3.31現在）</t>
  </si>
  <si>
    <t>種　　　別</t>
  </si>
  <si>
    <t>区　　　分</t>
  </si>
  <si>
    <t>国　指　定</t>
  </si>
  <si>
    <t>重　文</t>
  </si>
  <si>
    <t>344　観　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</si>
</sst>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1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shrinkToFit="1"/>
    </xf>
    <xf numFmtId="41" fontId="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41" fontId="3" fillId="0" borderId="0" xfId="0" applyNumberFormat="1" applyFont="1" applyFill="1" applyAlignment="1">
      <alignment horizontal="right"/>
    </xf>
    <xf numFmtId="0" fontId="7" fillId="0" borderId="14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 shrinkToFit="1"/>
    </xf>
    <xf numFmtId="41" fontId="7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 shrinkToFit="1"/>
    </xf>
    <xf numFmtId="41" fontId="3" fillId="0" borderId="16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distributed" vertical="center"/>
    </xf>
    <xf numFmtId="3" fontId="3" fillId="0" borderId="14" xfId="0" applyNumberFormat="1" applyFont="1" applyFill="1" applyBorder="1" applyAlignment="1">
      <alignment horizontal="distributed" vertical="center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52</xdr:row>
      <xdr:rowOff>47625</xdr:rowOff>
    </xdr:from>
    <xdr:to>
      <xdr:col>0</xdr:col>
      <xdr:colOff>571500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85775" y="10182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54</xdr:row>
      <xdr:rowOff>47625</xdr:rowOff>
    </xdr:from>
    <xdr:to>
      <xdr:col>0</xdr:col>
      <xdr:colOff>571500</xdr:colOff>
      <xdr:row>55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5775" y="10563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56</xdr:row>
      <xdr:rowOff>47625</xdr:rowOff>
    </xdr:from>
    <xdr:to>
      <xdr:col>0</xdr:col>
      <xdr:colOff>571500</xdr:colOff>
      <xdr:row>57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85775" y="10944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58</xdr:row>
      <xdr:rowOff>47625</xdr:rowOff>
    </xdr:from>
    <xdr:to>
      <xdr:col>0</xdr:col>
      <xdr:colOff>571500</xdr:colOff>
      <xdr:row>59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85775" y="11325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60</xdr:row>
      <xdr:rowOff>47625</xdr:rowOff>
    </xdr:from>
    <xdr:to>
      <xdr:col>0</xdr:col>
      <xdr:colOff>571500</xdr:colOff>
      <xdr:row>61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85775" y="11706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62</xdr:row>
      <xdr:rowOff>47625</xdr:rowOff>
    </xdr:from>
    <xdr:to>
      <xdr:col>0</xdr:col>
      <xdr:colOff>571500</xdr:colOff>
      <xdr:row>63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485775" y="12087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64</xdr:row>
      <xdr:rowOff>47625</xdr:rowOff>
    </xdr:from>
    <xdr:to>
      <xdr:col>0</xdr:col>
      <xdr:colOff>571500</xdr:colOff>
      <xdr:row>65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485775" y="12468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66</xdr:row>
      <xdr:rowOff>47625</xdr:rowOff>
    </xdr:from>
    <xdr:to>
      <xdr:col>0</xdr:col>
      <xdr:colOff>571500</xdr:colOff>
      <xdr:row>67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485775" y="12849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68</xdr:row>
      <xdr:rowOff>47625</xdr:rowOff>
    </xdr:from>
    <xdr:to>
      <xdr:col>0</xdr:col>
      <xdr:colOff>571500</xdr:colOff>
      <xdr:row>69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485775" y="13230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70</xdr:row>
      <xdr:rowOff>47625</xdr:rowOff>
    </xdr:from>
    <xdr:to>
      <xdr:col>0</xdr:col>
      <xdr:colOff>571500</xdr:colOff>
      <xdr:row>71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485775" y="136112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2" width="7.375" style="3" customWidth="1"/>
    <col min="3" max="3" width="15.25390625" style="3" customWidth="1"/>
    <col min="4" max="4" width="14.125" style="3" customWidth="1"/>
    <col min="5" max="5" width="13.75390625" style="3" customWidth="1"/>
    <col min="6" max="6" width="14.50390625" style="3" customWidth="1"/>
    <col min="7" max="7" width="14.125" style="3" customWidth="1"/>
    <col min="8" max="8" width="14.50390625" style="3" customWidth="1"/>
    <col min="9" max="9" width="13.75390625" style="3" customWidth="1"/>
    <col min="10" max="10" width="13.875" style="3" customWidth="1"/>
    <col min="11" max="11" width="14.50390625" style="3" customWidth="1"/>
    <col min="12" max="12" width="14.875" style="3" customWidth="1"/>
    <col min="13" max="13" width="15.00390625" style="3" customWidth="1"/>
    <col min="14" max="14" width="15.75390625" style="3" customWidth="1"/>
    <col min="15" max="15" width="14.00390625" style="3" customWidth="1"/>
    <col min="16" max="16" width="9.125" style="3" customWidth="1"/>
    <col min="17" max="16384" width="9.00390625" style="3" customWidth="1"/>
  </cols>
  <sheetData>
    <row r="1" spans="1:15" ht="15" customHeight="1">
      <c r="A1" s="47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6" t="s">
        <v>123</v>
      </c>
    </row>
    <row r="2" spans="1:15" ht="1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1" customHeight="1">
      <c r="A3" s="117" t="s">
        <v>132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118" t="s">
        <v>115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6" ht="15" customHeight="1" thickBot="1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9" t="s">
        <v>39</v>
      </c>
      <c r="P6" s="4"/>
    </row>
    <row r="7" spans="1:16" ht="15" customHeight="1">
      <c r="A7" s="105" t="s">
        <v>124</v>
      </c>
      <c r="B7" s="83" t="s">
        <v>126</v>
      </c>
      <c r="C7" s="83"/>
      <c r="D7" s="83"/>
      <c r="E7" s="83"/>
      <c r="F7" s="83" t="s">
        <v>127</v>
      </c>
      <c r="G7" s="83"/>
      <c r="H7" s="83" t="s">
        <v>128</v>
      </c>
      <c r="I7" s="83"/>
      <c r="J7" s="83" t="s">
        <v>129</v>
      </c>
      <c r="K7" s="83"/>
      <c r="L7" s="83" t="s">
        <v>130</v>
      </c>
      <c r="M7" s="83"/>
      <c r="N7" s="83" t="s">
        <v>131</v>
      </c>
      <c r="O7" s="97"/>
      <c r="P7" s="4"/>
    </row>
    <row r="8" spans="1:16" ht="15" customHeight="1">
      <c r="A8" s="106"/>
      <c r="B8" s="98" t="s">
        <v>125</v>
      </c>
      <c r="C8" s="98"/>
      <c r="D8" s="98" t="s">
        <v>37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4"/>
    </row>
    <row r="9" spans="1:16" ht="15" customHeight="1">
      <c r="A9" s="27" t="s">
        <v>111</v>
      </c>
      <c r="B9" s="101">
        <v>14437</v>
      </c>
      <c r="C9" s="101"/>
      <c r="D9" s="100">
        <v>107.6</v>
      </c>
      <c r="E9" s="100"/>
      <c r="F9" s="101">
        <v>4212</v>
      </c>
      <c r="G9" s="101"/>
      <c r="H9" s="101">
        <v>10225</v>
      </c>
      <c r="I9" s="101"/>
      <c r="J9" s="101">
        <v>7960</v>
      </c>
      <c r="K9" s="101"/>
      <c r="L9" s="101">
        <v>6477</v>
      </c>
      <c r="M9" s="101"/>
      <c r="N9" s="101">
        <v>120534</v>
      </c>
      <c r="O9" s="101"/>
      <c r="P9" s="4"/>
    </row>
    <row r="10" spans="1:16" ht="15" customHeight="1">
      <c r="A10" s="45" t="s">
        <v>112</v>
      </c>
      <c r="B10" s="102">
        <v>15414</v>
      </c>
      <c r="C10" s="102"/>
      <c r="D10" s="103">
        <v>106.8</v>
      </c>
      <c r="E10" s="103"/>
      <c r="F10" s="102">
        <v>4403</v>
      </c>
      <c r="G10" s="102"/>
      <c r="H10" s="102">
        <v>11011</v>
      </c>
      <c r="I10" s="102"/>
      <c r="J10" s="102">
        <v>8252</v>
      </c>
      <c r="K10" s="102"/>
      <c r="L10" s="102">
        <v>7162</v>
      </c>
      <c r="M10" s="102"/>
      <c r="N10" s="102">
        <v>137173</v>
      </c>
      <c r="O10" s="102"/>
      <c r="P10" s="4"/>
    </row>
    <row r="11" spans="1:15" ht="15" customHeight="1">
      <c r="A11" s="45" t="s">
        <v>113</v>
      </c>
      <c r="B11" s="102">
        <v>16025</v>
      </c>
      <c r="C11" s="102"/>
      <c r="D11" s="103">
        <v>14</v>
      </c>
      <c r="E11" s="103"/>
      <c r="F11" s="102">
        <v>4577</v>
      </c>
      <c r="G11" s="102"/>
      <c r="H11" s="102">
        <v>11448</v>
      </c>
      <c r="I11" s="102"/>
      <c r="J11" s="102">
        <v>8331</v>
      </c>
      <c r="K11" s="102"/>
      <c r="L11" s="102">
        <v>7694</v>
      </c>
      <c r="M11" s="102"/>
      <c r="N11" s="102">
        <v>149113</v>
      </c>
      <c r="O11" s="102"/>
    </row>
    <row r="12" spans="1:15" ht="15" customHeight="1">
      <c r="A12" s="45" t="s">
        <v>114</v>
      </c>
      <c r="B12" s="102">
        <v>17392</v>
      </c>
      <c r="C12" s="102"/>
      <c r="D12" s="103">
        <v>108.5</v>
      </c>
      <c r="E12" s="103"/>
      <c r="F12" s="102">
        <v>4364</v>
      </c>
      <c r="G12" s="102"/>
      <c r="H12" s="102">
        <v>13028</v>
      </c>
      <c r="I12" s="102"/>
      <c r="J12" s="102">
        <v>8909</v>
      </c>
      <c r="K12" s="102"/>
      <c r="L12" s="102">
        <v>8483</v>
      </c>
      <c r="M12" s="102"/>
      <c r="N12" s="102">
        <v>174388</v>
      </c>
      <c r="O12" s="102"/>
    </row>
    <row r="13" spans="1:15" ht="15" customHeight="1">
      <c r="A13" s="44" t="s">
        <v>119</v>
      </c>
      <c r="B13" s="104">
        <v>16586</v>
      </c>
      <c r="C13" s="104"/>
      <c r="D13" s="107">
        <v>95.4</v>
      </c>
      <c r="E13" s="107"/>
      <c r="F13" s="104">
        <v>4942</v>
      </c>
      <c r="G13" s="104"/>
      <c r="H13" s="104">
        <v>11644</v>
      </c>
      <c r="I13" s="104"/>
      <c r="J13" s="104">
        <v>9392</v>
      </c>
      <c r="K13" s="104"/>
      <c r="L13" s="104">
        <v>7194</v>
      </c>
      <c r="M13" s="104"/>
      <c r="N13" s="104">
        <v>176501</v>
      </c>
      <c r="O13" s="104"/>
    </row>
    <row r="14" spans="1:15" ht="15" customHeight="1">
      <c r="A14" s="10" t="s">
        <v>63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18" customHeight="1">
      <c r="A16" s="118" t="s">
        <v>116</v>
      </c>
      <c r="B16" s="118"/>
      <c r="C16" s="118"/>
      <c r="D16" s="118"/>
      <c r="E16" s="118"/>
      <c r="F16" s="118"/>
      <c r="G16" s="118"/>
      <c r="H16" s="118"/>
      <c r="I16" s="9"/>
      <c r="J16" s="9"/>
      <c r="K16" s="9"/>
      <c r="L16" s="9"/>
      <c r="M16" s="9"/>
      <c r="N16" s="9"/>
      <c r="O16" s="9"/>
      <c r="P16" s="4"/>
    </row>
    <row r="17" spans="1:15" ht="15" customHeight="1" thickBot="1">
      <c r="A17" s="10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43"/>
      <c r="O17" s="9"/>
    </row>
    <row r="18" spans="1:15" ht="15" customHeight="1">
      <c r="A18" s="122" t="s">
        <v>133</v>
      </c>
      <c r="B18" s="72"/>
      <c r="C18" s="119" t="s">
        <v>134</v>
      </c>
      <c r="D18" s="120"/>
      <c r="E18" s="121"/>
      <c r="F18" s="119" t="s">
        <v>135</v>
      </c>
      <c r="G18" s="120"/>
      <c r="H18" s="120"/>
      <c r="I18" s="9"/>
      <c r="J18" s="9"/>
      <c r="K18" s="9"/>
      <c r="L18" s="9"/>
      <c r="M18" s="9"/>
      <c r="N18" s="9"/>
      <c r="O18" s="9"/>
    </row>
    <row r="19" spans="1:15" ht="15" customHeight="1">
      <c r="A19" s="123"/>
      <c r="B19" s="73"/>
      <c r="C19" s="42" t="s">
        <v>41</v>
      </c>
      <c r="D19" s="18" t="s">
        <v>109</v>
      </c>
      <c r="E19" s="18" t="s">
        <v>110</v>
      </c>
      <c r="F19" s="18" t="s">
        <v>41</v>
      </c>
      <c r="G19" s="18" t="s">
        <v>109</v>
      </c>
      <c r="H19" s="41" t="s">
        <v>110</v>
      </c>
      <c r="I19" s="9"/>
      <c r="J19" s="9"/>
      <c r="K19" s="9"/>
      <c r="L19" s="9"/>
      <c r="M19" s="9"/>
      <c r="N19" s="9"/>
      <c r="O19" s="9"/>
    </row>
    <row r="20" spans="1:15" ht="15" customHeight="1">
      <c r="A20" s="39"/>
      <c r="B20" s="40"/>
      <c r="C20" s="39"/>
      <c r="D20" s="38"/>
      <c r="E20" s="38"/>
      <c r="F20" s="38"/>
      <c r="G20" s="38"/>
      <c r="H20" s="37"/>
      <c r="I20" s="9"/>
      <c r="J20" s="9"/>
      <c r="K20" s="9"/>
      <c r="L20" s="9"/>
      <c r="M20" s="9"/>
      <c r="N20" s="9"/>
      <c r="O20" s="9"/>
    </row>
    <row r="21" spans="1:15" ht="15" customHeight="1">
      <c r="A21" s="70" t="s">
        <v>38</v>
      </c>
      <c r="B21" s="71"/>
      <c r="C21" s="57">
        <f>SUM(D21:E21)</f>
        <v>2920</v>
      </c>
      <c r="D21" s="57">
        <f>SUM(D23:D31)</f>
        <v>1975</v>
      </c>
      <c r="E21" s="57">
        <f>SUM(E23:E31)</f>
        <v>945</v>
      </c>
      <c r="F21" s="57">
        <f>SUM(G21:H21)</f>
        <v>3790</v>
      </c>
      <c r="G21" s="57">
        <f>SUM(G23:G31)</f>
        <v>2350</v>
      </c>
      <c r="H21" s="57">
        <f>SUM(H23:H31)</f>
        <v>1440</v>
      </c>
      <c r="I21" s="9"/>
      <c r="J21" s="9"/>
      <c r="K21" s="9"/>
      <c r="L21" s="9"/>
      <c r="M21" s="9"/>
      <c r="N21" s="9"/>
      <c r="O21" s="9"/>
    </row>
    <row r="22" spans="1:15" ht="15" customHeight="1">
      <c r="A22" s="36"/>
      <c r="B22" s="27"/>
      <c r="C22" s="35"/>
      <c r="D22" s="33"/>
      <c r="E22" s="33"/>
      <c r="F22" s="33"/>
      <c r="G22" s="33"/>
      <c r="H22" s="34"/>
      <c r="I22" s="9"/>
      <c r="J22" s="9"/>
      <c r="K22" s="9"/>
      <c r="L22" s="9"/>
      <c r="M22" s="9"/>
      <c r="N22" s="9"/>
      <c r="O22" s="9"/>
    </row>
    <row r="23" spans="1:15" ht="15" customHeight="1">
      <c r="A23" s="66" t="s">
        <v>100</v>
      </c>
      <c r="B23" s="67"/>
      <c r="C23" s="58">
        <f aca="true" t="shared" si="0" ref="C23:C31">SUM(D23:E23)</f>
        <v>1111</v>
      </c>
      <c r="D23" s="33">
        <v>747</v>
      </c>
      <c r="E23" s="33">
        <v>364</v>
      </c>
      <c r="F23" s="59">
        <f aca="true" t="shared" si="1" ref="F23:F31">SUM(G23:H23)</f>
        <v>1400</v>
      </c>
      <c r="G23" s="33">
        <v>925</v>
      </c>
      <c r="H23" s="33">
        <v>475</v>
      </c>
      <c r="I23" s="9"/>
      <c r="J23" s="9"/>
      <c r="K23" s="9"/>
      <c r="L23" s="9"/>
      <c r="M23" s="9"/>
      <c r="N23" s="9"/>
      <c r="O23" s="9"/>
    </row>
    <row r="24" spans="1:15" ht="15" customHeight="1">
      <c r="A24" s="66" t="s">
        <v>101</v>
      </c>
      <c r="B24" s="67"/>
      <c r="C24" s="58">
        <f t="shared" si="0"/>
        <v>51</v>
      </c>
      <c r="D24" s="33">
        <v>42</v>
      </c>
      <c r="E24" s="33">
        <v>9</v>
      </c>
      <c r="F24" s="59">
        <f t="shared" si="1"/>
        <v>67</v>
      </c>
      <c r="G24" s="33">
        <v>52</v>
      </c>
      <c r="H24" s="33">
        <v>15</v>
      </c>
      <c r="I24" s="9"/>
      <c r="J24" s="9"/>
      <c r="K24" s="9"/>
      <c r="L24" s="9"/>
      <c r="M24" s="9"/>
      <c r="N24" s="9"/>
      <c r="O24" s="9"/>
    </row>
    <row r="25" spans="1:15" ht="15" customHeight="1">
      <c r="A25" s="66" t="s">
        <v>102</v>
      </c>
      <c r="B25" s="67"/>
      <c r="C25" s="58">
        <f t="shared" si="0"/>
        <v>67</v>
      </c>
      <c r="D25" s="33">
        <v>53</v>
      </c>
      <c r="E25" s="33">
        <v>14</v>
      </c>
      <c r="F25" s="59">
        <f t="shared" si="1"/>
        <v>89</v>
      </c>
      <c r="G25" s="33">
        <v>67</v>
      </c>
      <c r="H25" s="33">
        <v>22</v>
      </c>
      <c r="I25" s="9"/>
      <c r="J25" s="9"/>
      <c r="K25" s="9"/>
      <c r="L25" s="9"/>
      <c r="M25" s="9"/>
      <c r="N25" s="9"/>
      <c r="O25" s="9"/>
    </row>
    <row r="26" spans="1:15" ht="15" customHeight="1">
      <c r="A26" s="66" t="s">
        <v>103</v>
      </c>
      <c r="B26" s="67"/>
      <c r="C26" s="58">
        <f t="shared" si="0"/>
        <v>67</v>
      </c>
      <c r="D26" s="33">
        <v>38</v>
      </c>
      <c r="E26" s="33">
        <v>29</v>
      </c>
      <c r="F26" s="59">
        <f t="shared" si="1"/>
        <v>67</v>
      </c>
      <c r="G26" s="33">
        <v>33</v>
      </c>
      <c r="H26" s="33">
        <v>34</v>
      </c>
      <c r="I26" s="9"/>
      <c r="J26" s="9"/>
      <c r="K26" s="9"/>
      <c r="L26" s="9"/>
      <c r="M26" s="9"/>
      <c r="N26" s="9"/>
      <c r="O26" s="9"/>
    </row>
    <row r="27" spans="1:15" ht="15" customHeight="1">
      <c r="A27" s="66" t="s">
        <v>104</v>
      </c>
      <c r="B27" s="67"/>
      <c r="C27" s="58">
        <f t="shared" si="0"/>
        <v>60</v>
      </c>
      <c r="D27" s="33">
        <v>42</v>
      </c>
      <c r="E27" s="33">
        <v>18</v>
      </c>
      <c r="F27" s="59">
        <f t="shared" si="1"/>
        <v>68</v>
      </c>
      <c r="G27" s="33">
        <v>49</v>
      </c>
      <c r="H27" s="33">
        <v>19</v>
      </c>
      <c r="I27" s="9"/>
      <c r="J27" s="9"/>
      <c r="K27" s="9"/>
      <c r="L27" s="9"/>
      <c r="M27" s="9"/>
      <c r="N27" s="9"/>
      <c r="O27" s="9"/>
    </row>
    <row r="28" spans="1:15" ht="15" customHeight="1">
      <c r="A28" s="66" t="s">
        <v>105</v>
      </c>
      <c r="B28" s="67"/>
      <c r="C28" s="58">
        <f t="shared" si="0"/>
        <v>215</v>
      </c>
      <c r="D28" s="33">
        <v>149</v>
      </c>
      <c r="E28" s="33">
        <v>66</v>
      </c>
      <c r="F28" s="59">
        <f t="shared" si="1"/>
        <v>12</v>
      </c>
      <c r="G28" s="33">
        <v>11</v>
      </c>
      <c r="H28" s="33">
        <v>1</v>
      </c>
      <c r="I28" s="9"/>
      <c r="J28" s="9"/>
      <c r="K28" s="9"/>
      <c r="L28" s="9"/>
      <c r="M28" s="9"/>
      <c r="N28" s="9"/>
      <c r="O28" s="9"/>
    </row>
    <row r="29" spans="1:15" ht="15" customHeight="1">
      <c r="A29" s="66" t="s">
        <v>106</v>
      </c>
      <c r="B29" s="67"/>
      <c r="C29" s="58">
        <f t="shared" si="0"/>
        <v>36</v>
      </c>
      <c r="D29" s="33">
        <v>33</v>
      </c>
      <c r="E29" s="33">
        <v>3</v>
      </c>
      <c r="F29" s="59">
        <f t="shared" si="1"/>
        <v>39</v>
      </c>
      <c r="G29" s="33">
        <v>35</v>
      </c>
      <c r="H29" s="33">
        <v>4</v>
      </c>
      <c r="I29" s="9"/>
      <c r="J29" s="9"/>
      <c r="K29" s="9"/>
      <c r="L29" s="9"/>
      <c r="M29" s="9"/>
      <c r="N29" s="9"/>
      <c r="O29" s="9"/>
    </row>
    <row r="30" spans="1:15" ht="15" customHeight="1">
      <c r="A30" s="66" t="s">
        <v>107</v>
      </c>
      <c r="B30" s="67"/>
      <c r="C30" s="58">
        <f t="shared" si="0"/>
        <v>34</v>
      </c>
      <c r="D30" s="33">
        <v>27</v>
      </c>
      <c r="E30" s="33">
        <v>7</v>
      </c>
      <c r="F30" s="59">
        <f t="shared" si="1"/>
        <v>112</v>
      </c>
      <c r="G30" s="33">
        <v>33</v>
      </c>
      <c r="H30" s="33">
        <v>79</v>
      </c>
      <c r="I30" s="9"/>
      <c r="J30" s="9"/>
      <c r="K30" s="9"/>
      <c r="L30" s="9"/>
      <c r="M30" s="9"/>
      <c r="N30" s="9"/>
      <c r="O30" s="9"/>
    </row>
    <row r="31" spans="1:15" ht="15" customHeight="1">
      <c r="A31" s="66" t="s">
        <v>108</v>
      </c>
      <c r="B31" s="67"/>
      <c r="C31" s="58">
        <f t="shared" si="0"/>
        <v>1279</v>
      </c>
      <c r="D31" s="33">
        <v>844</v>
      </c>
      <c r="E31" s="33">
        <v>435</v>
      </c>
      <c r="F31" s="59">
        <f t="shared" si="1"/>
        <v>1936</v>
      </c>
      <c r="G31" s="33">
        <v>1145</v>
      </c>
      <c r="H31" s="33">
        <v>791</v>
      </c>
      <c r="I31" s="9"/>
      <c r="J31" s="9"/>
      <c r="K31" s="9"/>
      <c r="L31" s="9"/>
      <c r="M31" s="9"/>
      <c r="N31" s="9"/>
      <c r="O31" s="9"/>
    </row>
    <row r="32" spans="1:15" ht="15" customHeight="1">
      <c r="A32" s="68"/>
      <c r="B32" s="69"/>
      <c r="C32" s="32"/>
      <c r="D32" s="31"/>
      <c r="E32" s="31"/>
      <c r="F32" s="31"/>
      <c r="G32" s="31"/>
      <c r="H32" s="30"/>
      <c r="I32" s="9"/>
      <c r="J32" s="9"/>
      <c r="K32" s="9"/>
      <c r="L32" s="9"/>
      <c r="M32" s="9"/>
      <c r="N32" s="9"/>
      <c r="O32" s="9"/>
    </row>
    <row r="33" spans="1:15" ht="15" customHeight="1">
      <c r="A33" s="10" t="s">
        <v>64</v>
      </c>
      <c r="B33" s="9"/>
      <c r="C33" s="9"/>
      <c r="D33" s="9"/>
      <c r="E33" s="28"/>
      <c r="F33" s="28"/>
      <c r="G33" s="28"/>
      <c r="H33" s="28"/>
      <c r="I33" s="29"/>
      <c r="J33" s="29"/>
      <c r="K33" s="29"/>
      <c r="L33" s="29"/>
      <c r="M33" s="9"/>
      <c r="N33" s="9"/>
      <c r="O33" s="9"/>
    </row>
    <row r="34" spans="1:15" ht="15" customHeight="1">
      <c r="A34" s="10"/>
      <c r="B34" s="9"/>
      <c r="C34" s="9"/>
      <c r="D34" s="9"/>
      <c r="E34" s="28"/>
      <c r="F34" s="28"/>
      <c r="G34" s="28"/>
      <c r="H34" s="28"/>
      <c r="I34" s="9"/>
      <c r="J34" s="29"/>
      <c r="K34" s="29"/>
      <c r="L34" s="29"/>
      <c r="M34" s="29"/>
      <c r="N34" s="29"/>
      <c r="O34" s="9"/>
    </row>
    <row r="35" spans="1:16" ht="18" customHeight="1">
      <c r="A35" s="118" t="s">
        <v>136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4"/>
    </row>
    <row r="36" spans="1:16" ht="15" customHeight="1" thickBot="1">
      <c r="A36" s="10"/>
      <c r="B36" s="9"/>
      <c r="C36" s="9"/>
      <c r="D36" s="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9"/>
      <c r="P36" s="4"/>
    </row>
    <row r="37" spans="1:16" ht="15" customHeight="1">
      <c r="A37" s="124" t="s">
        <v>33</v>
      </c>
      <c r="B37" s="119" t="s">
        <v>137</v>
      </c>
      <c r="C37" s="121"/>
      <c r="D37" s="119" t="s">
        <v>138</v>
      </c>
      <c r="E37" s="120"/>
      <c r="F37" s="120"/>
      <c r="G37" s="120"/>
      <c r="H37" s="121"/>
      <c r="I37" s="51" t="s">
        <v>139</v>
      </c>
      <c r="J37" s="119" t="s">
        <v>140</v>
      </c>
      <c r="K37" s="120"/>
      <c r="L37" s="120"/>
      <c r="M37" s="120"/>
      <c r="N37" s="121"/>
      <c r="O37" s="56" t="s">
        <v>36</v>
      </c>
      <c r="P37" s="4"/>
    </row>
    <row r="38" spans="1:16" ht="15" customHeight="1">
      <c r="A38" s="27" t="s">
        <v>16</v>
      </c>
      <c r="B38" s="78" t="s">
        <v>65</v>
      </c>
      <c r="C38" s="79"/>
      <c r="D38" s="94" t="s">
        <v>76</v>
      </c>
      <c r="E38" s="95"/>
      <c r="F38" s="95"/>
      <c r="G38" s="95"/>
      <c r="H38" s="96"/>
      <c r="I38" s="26" t="s">
        <v>83</v>
      </c>
      <c r="J38" s="78" t="s">
        <v>93</v>
      </c>
      <c r="K38" s="86"/>
      <c r="L38" s="86"/>
      <c r="M38" s="86"/>
      <c r="N38" s="79"/>
      <c r="O38" s="23">
        <v>29</v>
      </c>
      <c r="P38" s="4"/>
    </row>
    <row r="39" spans="1:16" ht="15" customHeight="1">
      <c r="A39" s="27" t="s">
        <v>17</v>
      </c>
      <c r="B39" s="74" t="s">
        <v>66</v>
      </c>
      <c r="C39" s="75"/>
      <c r="D39" s="80" t="s">
        <v>77</v>
      </c>
      <c r="E39" s="81"/>
      <c r="F39" s="81"/>
      <c r="G39" s="81"/>
      <c r="H39" s="82"/>
      <c r="I39" s="26" t="s">
        <v>84</v>
      </c>
      <c r="J39" s="74" t="s">
        <v>93</v>
      </c>
      <c r="K39" s="87"/>
      <c r="L39" s="87"/>
      <c r="M39" s="87"/>
      <c r="N39" s="75"/>
      <c r="O39" s="23">
        <v>42</v>
      </c>
      <c r="P39" s="4"/>
    </row>
    <row r="40" spans="1:16" ht="15" customHeight="1">
      <c r="A40" s="27" t="s">
        <v>40</v>
      </c>
      <c r="B40" s="74" t="s">
        <v>67</v>
      </c>
      <c r="C40" s="75"/>
      <c r="D40" s="80" t="s">
        <v>78</v>
      </c>
      <c r="E40" s="81"/>
      <c r="F40" s="81"/>
      <c r="G40" s="81"/>
      <c r="H40" s="82"/>
      <c r="I40" s="26" t="s">
        <v>85</v>
      </c>
      <c r="J40" s="74" t="s">
        <v>99</v>
      </c>
      <c r="K40" s="87"/>
      <c r="L40" s="87"/>
      <c r="M40" s="87"/>
      <c r="N40" s="75"/>
      <c r="O40" s="23">
        <v>26</v>
      </c>
      <c r="P40" s="4"/>
    </row>
    <row r="41" spans="1:16" ht="15" customHeight="1">
      <c r="A41" s="27" t="s">
        <v>73</v>
      </c>
      <c r="B41" s="24" t="s">
        <v>68</v>
      </c>
      <c r="C41" s="25"/>
      <c r="D41" s="80" t="s">
        <v>79</v>
      </c>
      <c r="E41" s="81"/>
      <c r="F41" s="81"/>
      <c r="G41" s="81"/>
      <c r="H41" s="82"/>
      <c r="I41" s="26" t="s">
        <v>86</v>
      </c>
      <c r="J41" s="74" t="s">
        <v>93</v>
      </c>
      <c r="K41" s="87"/>
      <c r="L41" s="87"/>
      <c r="M41" s="87"/>
      <c r="N41" s="75"/>
      <c r="O41" s="23">
        <v>14</v>
      </c>
      <c r="P41" s="4"/>
    </row>
    <row r="42" spans="1:15" ht="15" customHeight="1">
      <c r="A42" s="27" t="s">
        <v>19</v>
      </c>
      <c r="B42" s="24" t="s">
        <v>69</v>
      </c>
      <c r="C42" s="25"/>
      <c r="D42" s="80" t="s">
        <v>79</v>
      </c>
      <c r="E42" s="81"/>
      <c r="F42" s="81"/>
      <c r="G42" s="81"/>
      <c r="H42" s="82"/>
      <c r="I42" s="26" t="s">
        <v>87</v>
      </c>
      <c r="J42" s="74" t="s">
        <v>93</v>
      </c>
      <c r="K42" s="87"/>
      <c r="L42" s="87"/>
      <c r="M42" s="87"/>
      <c r="N42" s="75"/>
      <c r="O42" s="23">
        <v>4</v>
      </c>
    </row>
    <row r="43" spans="1:15" ht="15" customHeight="1">
      <c r="A43" s="27" t="s">
        <v>34</v>
      </c>
      <c r="B43" s="24" t="s">
        <v>70</v>
      </c>
      <c r="C43" s="25"/>
      <c r="D43" s="80" t="s">
        <v>97</v>
      </c>
      <c r="E43" s="81"/>
      <c r="F43" s="81"/>
      <c r="G43" s="81"/>
      <c r="H43" s="82"/>
      <c r="I43" s="26" t="s">
        <v>88</v>
      </c>
      <c r="J43" s="74" t="s">
        <v>99</v>
      </c>
      <c r="K43" s="87"/>
      <c r="L43" s="87"/>
      <c r="M43" s="87"/>
      <c r="N43" s="75"/>
      <c r="O43" s="23">
        <v>5</v>
      </c>
    </row>
    <row r="44" spans="1:15" ht="15" customHeight="1">
      <c r="A44" s="27" t="s">
        <v>35</v>
      </c>
      <c r="B44" s="24" t="s">
        <v>71</v>
      </c>
      <c r="C44" s="25"/>
      <c r="D44" s="80" t="s">
        <v>80</v>
      </c>
      <c r="E44" s="81"/>
      <c r="F44" s="81"/>
      <c r="G44" s="81"/>
      <c r="H44" s="82"/>
      <c r="I44" s="26" t="s">
        <v>89</v>
      </c>
      <c r="J44" s="74" t="s">
        <v>99</v>
      </c>
      <c r="K44" s="87"/>
      <c r="L44" s="87"/>
      <c r="M44" s="87"/>
      <c r="N44" s="75"/>
      <c r="O44" s="23">
        <v>3</v>
      </c>
    </row>
    <row r="45" spans="1:15" ht="15" customHeight="1">
      <c r="A45" s="27" t="s">
        <v>20</v>
      </c>
      <c r="B45" s="74" t="s">
        <v>72</v>
      </c>
      <c r="C45" s="75"/>
      <c r="D45" s="80" t="s">
        <v>81</v>
      </c>
      <c r="E45" s="81"/>
      <c r="F45" s="81"/>
      <c r="G45" s="81"/>
      <c r="H45" s="82"/>
      <c r="I45" s="26" t="s">
        <v>90</v>
      </c>
      <c r="J45" s="74" t="s">
        <v>99</v>
      </c>
      <c r="K45" s="87"/>
      <c r="L45" s="87"/>
      <c r="M45" s="87"/>
      <c r="N45" s="75"/>
      <c r="O45" s="23">
        <v>8</v>
      </c>
    </row>
    <row r="46" spans="1:15" ht="15" customHeight="1">
      <c r="A46" s="27" t="s">
        <v>21</v>
      </c>
      <c r="B46" s="74" t="s">
        <v>74</v>
      </c>
      <c r="C46" s="75"/>
      <c r="D46" s="80" t="s">
        <v>98</v>
      </c>
      <c r="E46" s="81"/>
      <c r="F46" s="81"/>
      <c r="G46" s="81"/>
      <c r="H46" s="82"/>
      <c r="I46" s="26" t="s">
        <v>91</v>
      </c>
      <c r="J46" s="74" t="s">
        <v>117</v>
      </c>
      <c r="K46" s="87"/>
      <c r="L46" s="87"/>
      <c r="M46" s="87"/>
      <c r="N46" s="75"/>
      <c r="O46" s="23">
        <v>3</v>
      </c>
    </row>
    <row r="47" spans="1:15" ht="15" customHeight="1">
      <c r="A47" s="22" t="s">
        <v>22</v>
      </c>
      <c r="B47" s="76" t="s">
        <v>75</v>
      </c>
      <c r="C47" s="77"/>
      <c r="D47" s="76" t="s">
        <v>82</v>
      </c>
      <c r="E47" s="85"/>
      <c r="F47" s="85"/>
      <c r="G47" s="85"/>
      <c r="H47" s="77"/>
      <c r="I47" s="21" t="s">
        <v>92</v>
      </c>
      <c r="J47" s="89" t="s">
        <v>99</v>
      </c>
      <c r="K47" s="90"/>
      <c r="L47" s="90"/>
      <c r="M47" s="90"/>
      <c r="N47" s="91"/>
      <c r="O47" s="20">
        <v>38</v>
      </c>
    </row>
    <row r="48" spans="1:15" ht="15" customHeight="1">
      <c r="A48" s="10" t="s">
        <v>94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6" ht="1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4"/>
    </row>
    <row r="50" spans="1:16" ht="18" customHeight="1">
      <c r="A50" s="118" t="s">
        <v>118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4"/>
    </row>
    <row r="51" spans="1:16" ht="15" customHeight="1" thickBo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9" t="s">
        <v>32</v>
      </c>
      <c r="P51" s="4"/>
    </row>
    <row r="52" spans="1:16" ht="15" customHeight="1">
      <c r="A52" s="105" t="s">
        <v>0</v>
      </c>
      <c r="B52" s="83"/>
      <c r="C52" s="55" t="s">
        <v>15</v>
      </c>
      <c r="D52" s="51" t="s">
        <v>1</v>
      </c>
      <c r="E52" s="51" t="s">
        <v>2</v>
      </c>
      <c r="F52" s="51" t="s">
        <v>3</v>
      </c>
      <c r="G52" s="51" t="s">
        <v>4</v>
      </c>
      <c r="H52" s="51" t="s">
        <v>5</v>
      </c>
      <c r="I52" s="51" t="s">
        <v>6</v>
      </c>
      <c r="J52" s="51" t="s">
        <v>7</v>
      </c>
      <c r="K52" s="51" t="s">
        <v>8</v>
      </c>
      <c r="L52" s="51" t="s">
        <v>9</v>
      </c>
      <c r="M52" s="51" t="s">
        <v>10</v>
      </c>
      <c r="N52" s="51" t="s">
        <v>11</v>
      </c>
      <c r="O52" s="56" t="s">
        <v>12</v>
      </c>
      <c r="P52" s="4"/>
    </row>
    <row r="53" spans="1:16" ht="15" customHeight="1">
      <c r="A53" s="84" t="s">
        <v>23</v>
      </c>
      <c r="B53" s="17" t="s">
        <v>13</v>
      </c>
      <c r="C53" s="60">
        <f>SUM(D53:O53)</f>
        <v>5030184</v>
      </c>
      <c r="D53" s="61">
        <f>SUM(D55,D57,D59,D61,D63,D65,D67,D69,D71)</f>
        <v>259414</v>
      </c>
      <c r="E53" s="61">
        <f aca="true" t="shared" si="2" ref="E53:O54">SUM(E55,E57,E59,E61,E63,E65,E67,E69,E71)</f>
        <v>378443</v>
      </c>
      <c r="F53" s="61">
        <f t="shared" si="2"/>
        <v>411873</v>
      </c>
      <c r="G53" s="61">
        <f t="shared" si="2"/>
        <v>332265</v>
      </c>
      <c r="H53" s="61">
        <f t="shared" si="2"/>
        <v>396064</v>
      </c>
      <c r="I53" s="61">
        <f t="shared" si="2"/>
        <v>442841</v>
      </c>
      <c r="J53" s="61">
        <f t="shared" si="2"/>
        <v>380526</v>
      </c>
      <c r="K53" s="61">
        <f t="shared" si="2"/>
        <v>474820</v>
      </c>
      <c r="L53" s="61">
        <f t="shared" si="2"/>
        <v>424240</v>
      </c>
      <c r="M53" s="61">
        <f t="shared" si="2"/>
        <v>547843</v>
      </c>
      <c r="N53" s="61">
        <f t="shared" si="2"/>
        <v>591110</v>
      </c>
      <c r="O53" s="61">
        <f t="shared" si="2"/>
        <v>390745</v>
      </c>
      <c r="P53" s="4"/>
    </row>
    <row r="54" spans="1:16" ht="15" customHeight="1">
      <c r="A54" s="84"/>
      <c r="B54" s="16" t="s">
        <v>14</v>
      </c>
      <c r="C54" s="60">
        <f aca="true" t="shared" si="3" ref="C54:C72">SUM(D54:O54)</f>
        <v>72265713</v>
      </c>
      <c r="D54" s="61">
        <f>SUM(D56,D58,D60,D62,D64,D66,D68,D70,D72)</f>
        <v>4067947</v>
      </c>
      <c r="E54" s="61">
        <f t="shared" si="2"/>
        <v>5809792</v>
      </c>
      <c r="F54" s="61">
        <f t="shared" si="2"/>
        <v>5854001</v>
      </c>
      <c r="G54" s="61">
        <f t="shared" si="2"/>
        <v>4803597</v>
      </c>
      <c r="H54" s="61">
        <f t="shared" si="2"/>
        <v>5927002</v>
      </c>
      <c r="I54" s="61">
        <f t="shared" si="2"/>
        <v>6260356</v>
      </c>
      <c r="J54" s="61">
        <f t="shared" si="2"/>
        <v>5046197</v>
      </c>
      <c r="K54" s="61">
        <f t="shared" si="2"/>
        <v>5965212</v>
      </c>
      <c r="L54" s="61">
        <f t="shared" si="2"/>
        <v>5850429</v>
      </c>
      <c r="M54" s="61">
        <f t="shared" si="2"/>
        <v>7980861</v>
      </c>
      <c r="N54" s="61">
        <f t="shared" si="2"/>
        <v>8749752</v>
      </c>
      <c r="O54" s="61">
        <f t="shared" si="2"/>
        <v>5950567</v>
      </c>
      <c r="P54" s="4"/>
    </row>
    <row r="55" spans="1:15" ht="15" customHeight="1">
      <c r="A55" s="84" t="s">
        <v>24</v>
      </c>
      <c r="B55" s="14" t="s">
        <v>13</v>
      </c>
      <c r="C55" s="62">
        <f t="shared" si="3"/>
        <v>644358</v>
      </c>
      <c r="D55" s="15">
        <v>23485</v>
      </c>
      <c r="E55" s="15">
        <v>42871</v>
      </c>
      <c r="F55" s="15">
        <v>53139</v>
      </c>
      <c r="G55" s="15">
        <v>40296</v>
      </c>
      <c r="H55" s="15">
        <v>52645</v>
      </c>
      <c r="I55" s="15">
        <v>61168</v>
      </c>
      <c r="J55" s="15">
        <v>52986</v>
      </c>
      <c r="K55" s="15">
        <v>55430</v>
      </c>
      <c r="L55" s="15">
        <v>59488</v>
      </c>
      <c r="M55" s="15">
        <v>74692</v>
      </c>
      <c r="N55" s="15">
        <v>82062</v>
      </c>
      <c r="O55" s="15">
        <v>46096</v>
      </c>
    </row>
    <row r="56" spans="1:15" ht="15" customHeight="1">
      <c r="A56" s="84"/>
      <c r="B56" s="14" t="s">
        <v>14</v>
      </c>
      <c r="C56" s="62">
        <f t="shared" si="3"/>
        <v>9834692</v>
      </c>
      <c r="D56" s="15">
        <v>380165</v>
      </c>
      <c r="E56" s="15">
        <v>698393</v>
      </c>
      <c r="F56" s="15">
        <v>788805</v>
      </c>
      <c r="G56" s="15">
        <v>637524</v>
      </c>
      <c r="H56" s="15">
        <v>845849</v>
      </c>
      <c r="I56" s="15">
        <v>936840</v>
      </c>
      <c r="J56" s="15">
        <v>718077</v>
      </c>
      <c r="K56" s="15">
        <v>714879</v>
      </c>
      <c r="L56" s="15">
        <v>883445</v>
      </c>
      <c r="M56" s="15">
        <v>1193916</v>
      </c>
      <c r="N56" s="15">
        <v>1310305</v>
      </c>
      <c r="O56" s="15">
        <v>726494</v>
      </c>
    </row>
    <row r="57" spans="1:15" ht="15" customHeight="1">
      <c r="A57" s="84" t="s">
        <v>25</v>
      </c>
      <c r="B57" s="14" t="s">
        <v>13</v>
      </c>
      <c r="C57" s="62">
        <f t="shared" si="3"/>
        <v>1447064</v>
      </c>
      <c r="D57" s="15">
        <v>81427</v>
      </c>
      <c r="E57" s="15">
        <v>126504</v>
      </c>
      <c r="F57" s="15">
        <v>123283</v>
      </c>
      <c r="G57" s="15">
        <v>102279</v>
      </c>
      <c r="H57" s="15">
        <v>112972</v>
      </c>
      <c r="I57" s="15">
        <v>124494</v>
      </c>
      <c r="J57" s="15">
        <v>103610</v>
      </c>
      <c r="K57" s="15">
        <v>113061</v>
      </c>
      <c r="L57" s="15">
        <v>114399</v>
      </c>
      <c r="M57" s="15">
        <v>149834</v>
      </c>
      <c r="N57" s="15">
        <v>169411</v>
      </c>
      <c r="O57" s="15">
        <v>125790</v>
      </c>
    </row>
    <row r="58" spans="1:15" ht="15" customHeight="1">
      <c r="A58" s="84"/>
      <c r="B58" s="14" t="s">
        <v>14</v>
      </c>
      <c r="C58" s="62">
        <f t="shared" si="3"/>
        <v>24267262</v>
      </c>
      <c r="D58" s="15">
        <v>1469030</v>
      </c>
      <c r="E58" s="15">
        <v>2205141</v>
      </c>
      <c r="F58" s="15">
        <v>2060238</v>
      </c>
      <c r="G58" s="15">
        <v>1732522</v>
      </c>
      <c r="H58" s="15">
        <v>1951596</v>
      </c>
      <c r="I58" s="15">
        <v>2080398</v>
      </c>
      <c r="J58" s="15">
        <v>1613805</v>
      </c>
      <c r="K58" s="15">
        <v>1677202</v>
      </c>
      <c r="L58" s="15">
        <v>1849220</v>
      </c>
      <c r="M58" s="15">
        <v>2551271</v>
      </c>
      <c r="N58" s="15">
        <v>2901429</v>
      </c>
      <c r="O58" s="15">
        <v>2175410</v>
      </c>
    </row>
    <row r="59" spans="1:15" ht="15" customHeight="1">
      <c r="A59" s="84" t="s">
        <v>18</v>
      </c>
      <c r="B59" s="14" t="s">
        <v>13</v>
      </c>
      <c r="C59" s="62">
        <f t="shared" si="3"/>
        <v>1268724</v>
      </c>
      <c r="D59" s="15">
        <v>58275</v>
      </c>
      <c r="E59" s="15">
        <v>96136</v>
      </c>
      <c r="F59" s="15">
        <v>103066</v>
      </c>
      <c r="G59" s="15">
        <v>86428</v>
      </c>
      <c r="H59" s="15">
        <v>104068</v>
      </c>
      <c r="I59" s="15">
        <v>114324</v>
      </c>
      <c r="J59" s="15">
        <v>98371</v>
      </c>
      <c r="K59" s="15">
        <v>132661</v>
      </c>
      <c r="L59" s="15">
        <v>110976</v>
      </c>
      <c r="M59" s="15">
        <v>134483</v>
      </c>
      <c r="N59" s="15">
        <v>145658</v>
      </c>
      <c r="O59" s="15">
        <v>84278</v>
      </c>
    </row>
    <row r="60" spans="1:15" ht="15" customHeight="1">
      <c r="A60" s="84"/>
      <c r="B60" s="14" t="s">
        <v>14</v>
      </c>
      <c r="C60" s="62">
        <f t="shared" si="3"/>
        <v>20002708</v>
      </c>
      <c r="D60" s="15">
        <v>1012322</v>
      </c>
      <c r="E60" s="15">
        <v>1596858</v>
      </c>
      <c r="F60" s="15">
        <v>1621468</v>
      </c>
      <c r="G60" s="15">
        <v>1367338</v>
      </c>
      <c r="H60" s="15">
        <v>1728490</v>
      </c>
      <c r="I60" s="15">
        <v>1762617</v>
      </c>
      <c r="J60" s="15">
        <v>1443037</v>
      </c>
      <c r="K60" s="15">
        <v>1782014</v>
      </c>
      <c r="L60" s="15">
        <v>1673813</v>
      </c>
      <c r="M60" s="15">
        <v>2198543</v>
      </c>
      <c r="N60" s="15">
        <v>2377095</v>
      </c>
      <c r="O60" s="15">
        <v>1439113</v>
      </c>
    </row>
    <row r="61" spans="1:15" ht="15" customHeight="1">
      <c r="A61" s="84" t="s">
        <v>26</v>
      </c>
      <c r="B61" s="14" t="s">
        <v>13</v>
      </c>
      <c r="C61" s="62">
        <f t="shared" si="3"/>
        <v>543948</v>
      </c>
      <c r="D61" s="15">
        <v>42682</v>
      </c>
      <c r="E61" s="15">
        <v>54902</v>
      </c>
      <c r="F61" s="15">
        <v>52346</v>
      </c>
      <c r="G61" s="15">
        <v>34075</v>
      </c>
      <c r="H61" s="15">
        <v>37478</v>
      </c>
      <c r="I61" s="15">
        <v>45812</v>
      </c>
      <c r="J61" s="15">
        <v>30709</v>
      </c>
      <c r="K61" s="15">
        <v>38491</v>
      </c>
      <c r="L61" s="15">
        <v>34388</v>
      </c>
      <c r="M61" s="15">
        <v>53590</v>
      </c>
      <c r="N61" s="15">
        <v>69209</v>
      </c>
      <c r="O61" s="15">
        <v>50266</v>
      </c>
    </row>
    <row r="62" spans="1:15" ht="15" customHeight="1">
      <c r="A62" s="84"/>
      <c r="B62" s="14" t="s">
        <v>14</v>
      </c>
      <c r="C62" s="62">
        <f t="shared" si="3"/>
        <v>7568965</v>
      </c>
      <c r="D62" s="15">
        <v>652450</v>
      </c>
      <c r="E62" s="15">
        <v>780155</v>
      </c>
      <c r="F62" s="15">
        <v>696529</v>
      </c>
      <c r="G62" s="15">
        <v>461179</v>
      </c>
      <c r="H62" s="15">
        <v>535905</v>
      </c>
      <c r="I62" s="15">
        <v>610053</v>
      </c>
      <c r="J62" s="15">
        <v>405778</v>
      </c>
      <c r="K62" s="15">
        <v>479178</v>
      </c>
      <c r="L62" s="15">
        <v>485185</v>
      </c>
      <c r="M62" s="15">
        <v>725473</v>
      </c>
      <c r="N62" s="15">
        <v>968902</v>
      </c>
      <c r="O62" s="15">
        <v>768178</v>
      </c>
    </row>
    <row r="63" spans="1:15" ht="15" customHeight="1">
      <c r="A63" s="84" t="s">
        <v>27</v>
      </c>
      <c r="B63" s="14" t="s">
        <v>13</v>
      </c>
      <c r="C63" s="62">
        <f t="shared" si="3"/>
        <v>29333</v>
      </c>
      <c r="D63" s="15">
        <v>1826</v>
      </c>
      <c r="E63" s="15">
        <v>2120</v>
      </c>
      <c r="F63" s="15">
        <v>2421</v>
      </c>
      <c r="G63" s="15">
        <v>1609</v>
      </c>
      <c r="H63" s="15">
        <v>1710</v>
      </c>
      <c r="I63" s="15">
        <v>2158</v>
      </c>
      <c r="J63" s="15">
        <v>1877</v>
      </c>
      <c r="K63" s="15">
        <v>2429</v>
      </c>
      <c r="L63" s="15">
        <v>1990</v>
      </c>
      <c r="M63" s="15">
        <v>3484</v>
      </c>
      <c r="N63" s="15">
        <v>4164</v>
      </c>
      <c r="O63" s="15">
        <v>3545</v>
      </c>
    </row>
    <row r="64" spans="1:15" ht="15" customHeight="1">
      <c r="A64" s="84"/>
      <c r="B64" s="14" t="s">
        <v>14</v>
      </c>
      <c r="C64" s="62">
        <f t="shared" si="3"/>
        <v>478988</v>
      </c>
      <c r="D64" s="15">
        <v>33814</v>
      </c>
      <c r="E64" s="15">
        <v>35835</v>
      </c>
      <c r="F64" s="15">
        <v>40480</v>
      </c>
      <c r="G64" s="15">
        <v>25844</v>
      </c>
      <c r="H64" s="15">
        <v>29333</v>
      </c>
      <c r="I64" s="15">
        <v>36870</v>
      </c>
      <c r="J64" s="15">
        <v>29564</v>
      </c>
      <c r="K64" s="15">
        <v>29277</v>
      </c>
      <c r="L64" s="15">
        <v>31078</v>
      </c>
      <c r="M64" s="15">
        <v>55872</v>
      </c>
      <c r="N64" s="15">
        <v>67239</v>
      </c>
      <c r="O64" s="15">
        <v>63782</v>
      </c>
    </row>
    <row r="65" spans="1:15" ht="15" customHeight="1">
      <c r="A65" s="93" t="s">
        <v>28</v>
      </c>
      <c r="B65" s="14" t="s">
        <v>13</v>
      </c>
      <c r="C65" s="62">
        <f t="shared" si="3"/>
        <v>20359</v>
      </c>
      <c r="D65" s="15" t="s">
        <v>120</v>
      </c>
      <c r="E65" s="15" t="s">
        <v>120</v>
      </c>
      <c r="F65" s="15" t="s">
        <v>120</v>
      </c>
      <c r="G65" s="15" t="s">
        <v>120</v>
      </c>
      <c r="H65" s="15">
        <v>175</v>
      </c>
      <c r="I65" s="15">
        <v>1976</v>
      </c>
      <c r="J65" s="15">
        <v>3566</v>
      </c>
      <c r="K65" s="15">
        <v>6328</v>
      </c>
      <c r="L65" s="15">
        <v>2197</v>
      </c>
      <c r="M65" s="15">
        <v>4349</v>
      </c>
      <c r="N65" s="15">
        <v>1768</v>
      </c>
      <c r="O65" s="15" t="s">
        <v>120</v>
      </c>
    </row>
    <row r="66" spans="1:15" ht="15" customHeight="1">
      <c r="A66" s="93"/>
      <c r="B66" s="14" t="s">
        <v>14</v>
      </c>
      <c r="C66" s="62">
        <f t="shared" si="3"/>
        <v>121249</v>
      </c>
      <c r="D66" s="15" t="s">
        <v>120</v>
      </c>
      <c r="E66" s="15" t="s">
        <v>121</v>
      </c>
      <c r="F66" s="15" t="s">
        <v>121</v>
      </c>
      <c r="G66" s="15" t="s">
        <v>120</v>
      </c>
      <c r="H66" s="15">
        <v>1167</v>
      </c>
      <c r="I66" s="15">
        <v>10926</v>
      </c>
      <c r="J66" s="15">
        <v>19715</v>
      </c>
      <c r="K66" s="15">
        <v>38454</v>
      </c>
      <c r="L66" s="15">
        <v>13212</v>
      </c>
      <c r="M66" s="15">
        <v>27489</v>
      </c>
      <c r="N66" s="15">
        <v>10286</v>
      </c>
      <c r="O66" s="15" t="s">
        <v>120</v>
      </c>
    </row>
    <row r="67" spans="1:15" ht="15" customHeight="1">
      <c r="A67" s="88" t="s">
        <v>29</v>
      </c>
      <c r="B67" s="14" t="s">
        <v>13</v>
      </c>
      <c r="C67" s="62">
        <f t="shared" si="3"/>
        <v>100329</v>
      </c>
      <c r="D67" s="13">
        <v>6600</v>
      </c>
      <c r="E67" s="13">
        <v>6341</v>
      </c>
      <c r="F67" s="13">
        <v>7413</v>
      </c>
      <c r="G67" s="13">
        <v>6967</v>
      </c>
      <c r="H67" s="13">
        <v>9235</v>
      </c>
      <c r="I67" s="13">
        <v>8625</v>
      </c>
      <c r="J67" s="13">
        <v>6408</v>
      </c>
      <c r="K67" s="13">
        <v>10053</v>
      </c>
      <c r="L67" s="13">
        <v>8811</v>
      </c>
      <c r="M67" s="13">
        <v>11463</v>
      </c>
      <c r="N67" s="13">
        <v>11493</v>
      </c>
      <c r="O67" s="13">
        <v>6920</v>
      </c>
    </row>
    <row r="68" spans="1:15" ht="15" customHeight="1">
      <c r="A68" s="88"/>
      <c r="B68" s="14" t="s">
        <v>14</v>
      </c>
      <c r="C68" s="62">
        <f t="shared" si="3"/>
        <v>969780</v>
      </c>
      <c r="D68" s="13">
        <v>71013</v>
      </c>
      <c r="E68" s="13">
        <v>61582</v>
      </c>
      <c r="F68" s="13">
        <v>68877</v>
      </c>
      <c r="G68" s="13">
        <v>67175</v>
      </c>
      <c r="H68" s="13">
        <v>92571</v>
      </c>
      <c r="I68" s="13">
        <v>79875</v>
      </c>
      <c r="J68" s="13">
        <v>58298</v>
      </c>
      <c r="K68" s="13">
        <v>103422</v>
      </c>
      <c r="L68" s="13">
        <v>76957</v>
      </c>
      <c r="M68" s="13">
        <v>111893</v>
      </c>
      <c r="N68" s="13">
        <v>110015</v>
      </c>
      <c r="O68" s="13">
        <v>68102</v>
      </c>
    </row>
    <row r="69" spans="1:15" ht="15" customHeight="1">
      <c r="A69" s="88" t="s">
        <v>30</v>
      </c>
      <c r="B69" s="14" t="s">
        <v>13</v>
      </c>
      <c r="C69" s="62">
        <f t="shared" si="3"/>
        <v>11153</v>
      </c>
      <c r="D69" s="13">
        <v>1217</v>
      </c>
      <c r="E69" s="13">
        <v>727</v>
      </c>
      <c r="F69" s="13">
        <v>806</v>
      </c>
      <c r="G69" s="13">
        <v>637</v>
      </c>
      <c r="H69" s="13">
        <v>966</v>
      </c>
      <c r="I69" s="13">
        <v>481</v>
      </c>
      <c r="J69" s="13">
        <v>686</v>
      </c>
      <c r="K69" s="13">
        <v>1605</v>
      </c>
      <c r="L69" s="13">
        <v>733</v>
      </c>
      <c r="M69" s="13">
        <v>1249</v>
      </c>
      <c r="N69" s="13">
        <v>1084</v>
      </c>
      <c r="O69" s="13">
        <v>962</v>
      </c>
    </row>
    <row r="70" spans="1:15" ht="15" customHeight="1">
      <c r="A70" s="88"/>
      <c r="B70" s="14" t="s">
        <v>14</v>
      </c>
      <c r="C70" s="62">
        <f t="shared" si="3"/>
        <v>86218</v>
      </c>
      <c r="D70" s="13">
        <v>9612</v>
      </c>
      <c r="E70" s="13">
        <v>7735</v>
      </c>
      <c r="F70" s="13">
        <v>6231</v>
      </c>
      <c r="G70" s="13">
        <v>4597</v>
      </c>
      <c r="H70" s="13">
        <v>7568</v>
      </c>
      <c r="I70" s="13">
        <v>3861</v>
      </c>
      <c r="J70" s="13">
        <v>4880</v>
      </c>
      <c r="K70" s="13">
        <v>11431</v>
      </c>
      <c r="L70" s="13">
        <v>5425</v>
      </c>
      <c r="M70" s="13">
        <v>8826</v>
      </c>
      <c r="N70" s="13">
        <v>8353</v>
      </c>
      <c r="O70" s="13">
        <v>7699</v>
      </c>
    </row>
    <row r="71" spans="1:15" ht="15" customHeight="1">
      <c r="A71" s="88" t="s">
        <v>31</v>
      </c>
      <c r="B71" s="14" t="s">
        <v>13</v>
      </c>
      <c r="C71" s="62">
        <f t="shared" si="3"/>
        <v>964916</v>
      </c>
      <c r="D71" s="13">
        <v>43902</v>
      </c>
      <c r="E71" s="13">
        <v>48842</v>
      </c>
      <c r="F71" s="13">
        <v>69399</v>
      </c>
      <c r="G71" s="13">
        <v>59974</v>
      </c>
      <c r="H71" s="13">
        <v>76815</v>
      </c>
      <c r="I71" s="13">
        <v>83803</v>
      </c>
      <c r="J71" s="13">
        <v>82313</v>
      </c>
      <c r="K71" s="13">
        <v>114762</v>
      </c>
      <c r="L71" s="13">
        <v>91258</v>
      </c>
      <c r="M71" s="13">
        <v>114699</v>
      </c>
      <c r="N71" s="13">
        <v>106261</v>
      </c>
      <c r="O71" s="13">
        <v>72888</v>
      </c>
    </row>
    <row r="72" spans="1:15" ht="15" customHeight="1">
      <c r="A72" s="92"/>
      <c r="B72" s="12" t="s">
        <v>14</v>
      </c>
      <c r="C72" s="63">
        <f t="shared" si="3"/>
        <v>8935851</v>
      </c>
      <c r="D72" s="11">
        <v>439541</v>
      </c>
      <c r="E72" s="11">
        <v>424093</v>
      </c>
      <c r="F72" s="11">
        <v>571373</v>
      </c>
      <c r="G72" s="11">
        <v>507418</v>
      </c>
      <c r="H72" s="11">
        <v>734523</v>
      </c>
      <c r="I72" s="11">
        <v>738916</v>
      </c>
      <c r="J72" s="11">
        <v>753043</v>
      </c>
      <c r="K72" s="11">
        <v>1129355</v>
      </c>
      <c r="L72" s="11">
        <v>832094</v>
      </c>
      <c r="M72" s="11">
        <v>1107578</v>
      </c>
      <c r="N72" s="11">
        <v>996128</v>
      </c>
      <c r="O72" s="11">
        <v>701789</v>
      </c>
    </row>
    <row r="73" spans="1:15" ht="15" customHeight="1">
      <c r="A73" s="10" t="s">
        <v>95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</sheetData>
  <sheetProtection/>
  <mergeCells count="103">
    <mergeCell ref="A3:O3"/>
    <mergeCell ref="A5:O5"/>
    <mergeCell ref="A16:H16"/>
    <mergeCell ref="A35:O35"/>
    <mergeCell ref="A50:O50"/>
    <mergeCell ref="L13:M13"/>
    <mergeCell ref="N13:O13"/>
    <mergeCell ref="J13:K13"/>
    <mergeCell ref="B13:C13"/>
    <mergeCell ref="A7:A8"/>
    <mergeCell ref="D13:E13"/>
    <mergeCell ref="F13:G13"/>
    <mergeCell ref="H13:I13"/>
    <mergeCell ref="F9:G9"/>
    <mergeCell ref="H9:I9"/>
    <mergeCell ref="B9:C9"/>
    <mergeCell ref="B10:C10"/>
    <mergeCell ref="B11:C11"/>
    <mergeCell ref="B12:C12"/>
    <mergeCell ref="N11:O11"/>
    <mergeCell ref="D12:E12"/>
    <mergeCell ref="N12:O12"/>
    <mergeCell ref="D11:E11"/>
    <mergeCell ref="F11:G11"/>
    <mergeCell ref="H11:I11"/>
    <mergeCell ref="H12:I12"/>
    <mergeCell ref="N9:O9"/>
    <mergeCell ref="D10:E10"/>
    <mergeCell ref="F10:G10"/>
    <mergeCell ref="H10:I10"/>
    <mergeCell ref="J10:K10"/>
    <mergeCell ref="L10:M10"/>
    <mergeCell ref="N10:O10"/>
    <mergeCell ref="D9:E9"/>
    <mergeCell ref="J9:K9"/>
    <mergeCell ref="J7:K8"/>
    <mergeCell ref="L7:M8"/>
    <mergeCell ref="L9:M9"/>
    <mergeCell ref="J12:K12"/>
    <mergeCell ref="L12:M12"/>
    <mergeCell ref="L11:M11"/>
    <mergeCell ref="J11:K11"/>
    <mergeCell ref="F12:G12"/>
    <mergeCell ref="N7:O8"/>
    <mergeCell ref="B7:E7"/>
    <mergeCell ref="D8:E8"/>
    <mergeCell ref="F7:G8"/>
    <mergeCell ref="H7:I8"/>
    <mergeCell ref="B8:C8"/>
    <mergeCell ref="J41:N41"/>
    <mergeCell ref="J42:N42"/>
    <mergeCell ref="J43:N43"/>
    <mergeCell ref="J44:N44"/>
    <mergeCell ref="J45:N45"/>
    <mergeCell ref="D45:H45"/>
    <mergeCell ref="A71:A72"/>
    <mergeCell ref="B37:C37"/>
    <mergeCell ref="D43:H43"/>
    <mergeCell ref="D44:H44"/>
    <mergeCell ref="A63:A64"/>
    <mergeCell ref="A65:A66"/>
    <mergeCell ref="A67:A68"/>
    <mergeCell ref="B40:C40"/>
    <mergeCell ref="D39:H39"/>
    <mergeCell ref="D38:H38"/>
    <mergeCell ref="J37:N37"/>
    <mergeCell ref="J38:N38"/>
    <mergeCell ref="J39:N39"/>
    <mergeCell ref="J40:N40"/>
    <mergeCell ref="A69:A70"/>
    <mergeCell ref="A57:A58"/>
    <mergeCell ref="A59:A60"/>
    <mergeCell ref="A61:A62"/>
    <mergeCell ref="J46:N46"/>
    <mergeCell ref="J47:N47"/>
    <mergeCell ref="A52:B52"/>
    <mergeCell ref="A53:A54"/>
    <mergeCell ref="A55:A56"/>
    <mergeCell ref="D46:H46"/>
    <mergeCell ref="D47:H47"/>
    <mergeCell ref="B46:C46"/>
    <mergeCell ref="C18:E18"/>
    <mergeCell ref="F18:H18"/>
    <mergeCell ref="B45:C45"/>
    <mergeCell ref="B47:C47"/>
    <mergeCell ref="B38:C38"/>
    <mergeCell ref="B39:C39"/>
    <mergeCell ref="D40:H40"/>
    <mergeCell ref="D42:H42"/>
    <mergeCell ref="D41:H41"/>
    <mergeCell ref="D37:H37"/>
    <mergeCell ref="A23:B23"/>
    <mergeCell ref="A24:B24"/>
    <mergeCell ref="A25:B25"/>
    <mergeCell ref="A26:B26"/>
    <mergeCell ref="A21:B21"/>
    <mergeCell ref="A18:B19"/>
    <mergeCell ref="A28:B28"/>
    <mergeCell ref="A30:B30"/>
    <mergeCell ref="A31:B31"/>
    <mergeCell ref="A32:B32"/>
    <mergeCell ref="A29:B29"/>
    <mergeCell ref="A27:B2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2"/>
  <colBreaks count="1" manualBreakCount="1">
    <brk id="15" max="7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20.625" style="0" customWidth="1"/>
    <col min="3" max="6" width="11.00390625" style="0" customWidth="1"/>
  </cols>
  <sheetData>
    <row r="1" spans="1:4" ht="15" customHeight="1">
      <c r="A1" s="125" t="s">
        <v>147</v>
      </c>
      <c r="B1" s="53"/>
      <c r="C1" s="53"/>
      <c r="D1" s="46"/>
    </row>
    <row r="2" spans="1:4" ht="15" customHeight="1">
      <c r="A2" s="54"/>
      <c r="B2" s="53"/>
      <c r="C2" s="53"/>
      <c r="D2" s="53"/>
    </row>
    <row r="3" spans="1:6" ht="18" customHeight="1">
      <c r="A3" s="118" t="s">
        <v>141</v>
      </c>
      <c r="B3" s="118"/>
      <c r="C3" s="118"/>
      <c r="D3" s="118"/>
      <c r="E3" s="118"/>
      <c r="F3" s="118"/>
    </row>
    <row r="4" spans="1:4" ht="15" customHeight="1">
      <c r="A4" s="54"/>
      <c r="B4" s="7"/>
      <c r="C4" s="53"/>
      <c r="D4" s="53"/>
    </row>
    <row r="5" spans="1:6" ht="15" customHeight="1">
      <c r="A5" s="126" t="s">
        <v>142</v>
      </c>
      <c r="B5" s="126"/>
      <c r="C5" s="126"/>
      <c r="D5" s="126"/>
      <c r="E5" s="126"/>
      <c r="F5" s="126"/>
    </row>
    <row r="6" spans="1:6" ht="15" customHeight="1" thickBot="1">
      <c r="A6" s="52"/>
      <c r="B6" s="52"/>
      <c r="C6" s="52"/>
      <c r="D6" s="52"/>
      <c r="E6" s="6"/>
      <c r="F6" s="6"/>
    </row>
    <row r="7" spans="1:7" ht="15" customHeight="1">
      <c r="A7" s="121" t="s">
        <v>143</v>
      </c>
      <c r="B7" s="114" t="s">
        <v>144</v>
      </c>
      <c r="C7" s="112" t="s">
        <v>41</v>
      </c>
      <c r="D7" s="108" t="s">
        <v>145</v>
      </c>
      <c r="E7" s="108"/>
      <c r="F7" s="110" t="s">
        <v>43</v>
      </c>
      <c r="G7" s="1"/>
    </row>
    <row r="8" spans="1:7" ht="15" customHeight="1">
      <c r="A8" s="113"/>
      <c r="B8" s="115"/>
      <c r="C8" s="113"/>
      <c r="D8" s="18" t="s">
        <v>42</v>
      </c>
      <c r="E8" s="5" t="s">
        <v>146</v>
      </c>
      <c r="F8" s="111"/>
      <c r="G8" s="1"/>
    </row>
    <row r="9" spans="1:7" ht="15" customHeight="1">
      <c r="A9" s="109" t="s">
        <v>59</v>
      </c>
      <c r="B9" s="50" t="s">
        <v>41</v>
      </c>
      <c r="C9" s="64">
        <f>SUM(D9:F9)</f>
        <v>224</v>
      </c>
      <c r="D9" s="64">
        <f>SUM(D10:D17)</f>
        <v>3</v>
      </c>
      <c r="E9" s="64">
        <f>SUM(E10:E17)</f>
        <v>107</v>
      </c>
      <c r="F9" s="64">
        <f>SUM(F10:F17)</f>
        <v>114</v>
      </c>
      <c r="G9" s="1"/>
    </row>
    <row r="10" spans="1:6" ht="15" customHeight="1">
      <c r="A10" s="109"/>
      <c r="B10" s="49" t="s">
        <v>44</v>
      </c>
      <c r="C10" s="19">
        <f aca="true" t="shared" si="0" ref="C10:C28">SUM(D10:F10)</f>
        <v>67</v>
      </c>
      <c r="D10" s="19" t="s">
        <v>122</v>
      </c>
      <c r="E10" s="19">
        <v>39</v>
      </c>
      <c r="F10" s="19">
        <v>28</v>
      </c>
    </row>
    <row r="11" spans="1:6" ht="15" customHeight="1">
      <c r="A11" s="109"/>
      <c r="B11" s="49" t="s">
        <v>45</v>
      </c>
      <c r="C11" s="19">
        <f t="shared" si="0"/>
        <v>48</v>
      </c>
      <c r="D11" s="19" t="s">
        <v>122</v>
      </c>
      <c r="E11" s="19">
        <v>8</v>
      </c>
      <c r="F11" s="19">
        <v>40</v>
      </c>
    </row>
    <row r="12" spans="1:6" ht="15" customHeight="1">
      <c r="A12" s="109"/>
      <c r="B12" s="49" t="s">
        <v>46</v>
      </c>
      <c r="C12" s="19">
        <f t="shared" si="0"/>
        <v>15</v>
      </c>
      <c r="D12" s="19" t="s">
        <v>122</v>
      </c>
      <c r="E12" s="19">
        <v>11</v>
      </c>
      <c r="F12" s="19">
        <v>4</v>
      </c>
    </row>
    <row r="13" spans="1:6" ht="15" customHeight="1">
      <c r="A13" s="109"/>
      <c r="B13" s="49" t="s">
        <v>47</v>
      </c>
      <c r="C13" s="19">
        <f t="shared" si="0"/>
        <v>33</v>
      </c>
      <c r="D13" s="19" t="s">
        <v>122</v>
      </c>
      <c r="E13" s="19">
        <v>29</v>
      </c>
      <c r="F13" s="19">
        <v>4</v>
      </c>
    </row>
    <row r="14" spans="1:6" ht="15" customHeight="1">
      <c r="A14" s="109"/>
      <c r="B14" s="49" t="s">
        <v>48</v>
      </c>
      <c r="C14" s="19">
        <f t="shared" si="0"/>
        <v>48</v>
      </c>
      <c r="D14" s="19">
        <v>3</v>
      </c>
      <c r="E14" s="19">
        <v>18</v>
      </c>
      <c r="F14" s="19">
        <v>27</v>
      </c>
    </row>
    <row r="15" spans="1:6" ht="15" customHeight="1">
      <c r="A15" s="109"/>
      <c r="B15" s="49" t="s">
        <v>49</v>
      </c>
      <c r="C15" s="19">
        <f t="shared" si="0"/>
        <v>3</v>
      </c>
      <c r="D15" s="19" t="s">
        <v>122</v>
      </c>
      <c r="E15" s="19">
        <v>2</v>
      </c>
      <c r="F15" s="19">
        <v>1</v>
      </c>
    </row>
    <row r="16" spans="1:6" ht="15" customHeight="1">
      <c r="A16" s="109"/>
      <c r="B16" s="49" t="s">
        <v>50</v>
      </c>
      <c r="C16" s="19">
        <f t="shared" si="0"/>
        <v>3</v>
      </c>
      <c r="D16" s="19" t="s">
        <v>122</v>
      </c>
      <c r="E16" s="19" t="s">
        <v>122</v>
      </c>
      <c r="F16" s="19">
        <v>3</v>
      </c>
    </row>
    <row r="17" spans="1:6" ht="15" customHeight="1">
      <c r="A17" s="109"/>
      <c r="B17" s="49" t="s">
        <v>51</v>
      </c>
      <c r="C17" s="19">
        <f t="shared" si="0"/>
        <v>7</v>
      </c>
      <c r="D17" s="19" t="s">
        <v>122</v>
      </c>
      <c r="E17" s="19" t="s">
        <v>122</v>
      </c>
      <c r="F17" s="19">
        <v>7</v>
      </c>
    </row>
    <row r="18" spans="1:6" ht="15" customHeight="1">
      <c r="A18" s="109" t="s">
        <v>60</v>
      </c>
      <c r="B18" s="50" t="s">
        <v>41</v>
      </c>
      <c r="C18" s="64">
        <f t="shared" si="0"/>
        <v>9</v>
      </c>
      <c r="D18" s="64" t="s">
        <v>122</v>
      </c>
      <c r="E18" s="64">
        <f>SUM(E19)</f>
        <v>2</v>
      </c>
      <c r="F18" s="64">
        <f>SUM(F19)</f>
        <v>7</v>
      </c>
    </row>
    <row r="19" spans="1:6" ht="15" customHeight="1">
      <c r="A19" s="109"/>
      <c r="B19" s="49" t="s">
        <v>52</v>
      </c>
      <c r="C19" s="19">
        <f t="shared" si="0"/>
        <v>9</v>
      </c>
      <c r="D19" s="19" t="s">
        <v>122</v>
      </c>
      <c r="E19" s="19">
        <v>2</v>
      </c>
      <c r="F19" s="19">
        <v>7</v>
      </c>
    </row>
    <row r="20" spans="1:6" ht="15" customHeight="1">
      <c r="A20" s="109" t="s">
        <v>61</v>
      </c>
      <c r="B20" s="50" t="s">
        <v>41</v>
      </c>
      <c r="C20" s="64">
        <f t="shared" si="0"/>
        <v>74</v>
      </c>
      <c r="D20" s="64" t="s">
        <v>122</v>
      </c>
      <c r="E20" s="64">
        <f>SUM(E21:E25)</f>
        <v>34</v>
      </c>
      <c r="F20" s="64">
        <f>SUM(F21:F25)</f>
        <v>40</v>
      </c>
    </row>
    <row r="21" spans="1:6" ht="15" customHeight="1">
      <c r="A21" s="109"/>
      <c r="B21" s="49" t="s">
        <v>53</v>
      </c>
      <c r="C21" s="19">
        <f t="shared" si="0"/>
        <v>31</v>
      </c>
      <c r="D21" s="19" t="s">
        <v>122</v>
      </c>
      <c r="E21" s="19">
        <v>13</v>
      </c>
      <c r="F21" s="19">
        <v>18</v>
      </c>
    </row>
    <row r="22" spans="1:6" ht="15" customHeight="1">
      <c r="A22" s="109"/>
      <c r="B22" s="49" t="s">
        <v>54</v>
      </c>
      <c r="C22" s="19">
        <f t="shared" si="0"/>
        <v>11</v>
      </c>
      <c r="D22" s="19" t="s">
        <v>122</v>
      </c>
      <c r="E22" s="19">
        <v>3</v>
      </c>
      <c r="F22" s="19">
        <v>8</v>
      </c>
    </row>
    <row r="23" spans="1:6" ht="15" customHeight="1">
      <c r="A23" s="109"/>
      <c r="B23" s="49" t="s">
        <v>55</v>
      </c>
      <c r="C23" s="19">
        <f t="shared" si="0"/>
        <v>1</v>
      </c>
      <c r="D23" s="19" t="s">
        <v>122</v>
      </c>
      <c r="E23" s="19">
        <v>1</v>
      </c>
      <c r="F23" s="19" t="s">
        <v>122</v>
      </c>
    </row>
    <row r="24" spans="1:6" ht="15" customHeight="1">
      <c r="A24" s="109"/>
      <c r="B24" s="49" t="s">
        <v>96</v>
      </c>
      <c r="C24" s="19">
        <f t="shared" si="0"/>
        <v>2</v>
      </c>
      <c r="D24" s="19" t="s">
        <v>122</v>
      </c>
      <c r="E24" s="19">
        <v>2</v>
      </c>
      <c r="F24" s="19" t="s">
        <v>122</v>
      </c>
    </row>
    <row r="25" spans="1:6" ht="15" customHeight="1">
      <c r="A25" s="109"/>
      <c r="B25" s="49" t="s">
        <v>56</v>
      </c>
      <c r="C25" s="19">
        <f t="shared" si="0"/>
        <v>29</v>
      </c>
      <c r="D25" s="19" t="s">
        <v>122</v>
      </c>
      <c r="E25" s="19">
        <v>15</v>
      </c>
      <c r="F25" s="19">
        <v>14</v>
      </c>
    </row>
    <row r="26" spans="1:6" ht="15" customHeight="1">
      <c r="A26" s="109" t="s">
        <v>62</v>
      </c>
      <c r="B26" s="50" t="s">
        <v>41</v>
      </c>
      <c r="C26" s="65">
        <f t="shared" si="0"/>
        <v>20</v>
      </c>
      <c r="D26" s="64" t="s">
        <v>122</v>
      </c>
      <c r="E26" s="64">
        <f>SUM(E27:E28)</f>
        <v>14</v>
      </c>
      <c r="F26" s="64">
        <f>SUM(F27:F28)</f>
        <v>6</v>
      </c>
    </row>
    <row r="27" spans="1:6" ht="15" customHeight="1">
      <c r="A27" s="109"/>
      <c r="B27" s="49" t="s">
        <v>57</v>
      </c>
      <c r="C27" s="23">
        <f t="shared" si="0"/>
        <v>11</v>
      </c>
      <c r="D27" s="19" t="s">
        <v>122</v>
      </c>
      <c r="E27" s="19">
        <v>10</v>
      </c>
      <c r="F27" s="19">
        <v>1</v>
      </c>
    </row>
    <row r="28" spans="1:7" ht="15" customHeight="1">
      <c r="A28" s="116"/>
      <c r="B28" s="48" t="s">
        <v>58</v>
      </c>
      <c r="C28" s="20">
        <f t="shared" si="0"/>
        <v>9</v>
      </c>
      <c r="D28" s="20" t="s">
        <v>122</v>
      </c>
      <c r="E28" s="20">
        <v>4</v>
      </c>
      <c r="F28" s="20">
        <v>5</v>
      </c>
      <c r="G28" s="8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</sheetData>
  <sheetProtection/>
  <mergeCells count="11">
    <mergeCell ref="A20:A25"/>
    <mergeCell ref="A26:A28"/>
    <mergeCell ref="A3:F3"/>
    <mergeCell ref="A5:F5"/>
    <mergeCell ref="D7:E7"/>
    <mergeCell ref="A9:A17"/>
    <mergeCell ref="A18:A19"/>
    <mergeCell ref="F7:F8"/>
    <mergeCell ref="C7:C8"/>
    <mergeCell ref="B7:B8"/>
    <mergeCell ref="A7:A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2013-08-14T04:28:36Z</cp:lastPrinted>
  <dcterms:created xsi:type="dcterms:W3CDTF">2004-02-10T04:06:02Z</dcterms:created>
  <dcterms:modified xsi:type="dcterms:W3CDTF">2013-08-14T04:29:16Z</dcterms:modified>
  <cp:category/>
  <cp:version/>
  <cp:contentType/>
  <cp:contentStatus/>
</cp:coreProperties>
</file>