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95" yWindow="65506" windowWidth="7650" windowHeight="8925" tabRatio="613" activeTab="0"/>
  </bookViews>
  <sheets>
    <sheet name="300" sheetId="1" r:id="rId1"/>
    <sheet name="302" sheetId="2" r:id="rId2"/>
    <sheet name="304" sheetId="3" r:id="rId3"/>
    <sheet name="306" sheetId="4" r:id="rId4"/>
    <sheet name="308" sheetId="5" r:id="rId5"/>
    <sheet name="310" sheetId="6" r:id="rId6"/>
    <sheet name="312" sheetId="7" r:id="rId7"/>
  </sheets>
  <definedNames>
    <definedName name="_xlnm.Print_Area" localSheetId="0">'300'!$A$1:$AH$71</definedName>
    <definedName name="_xlnm.Print_Area" localSheetId="1">'302'!$A$1:$L$73</definedName>
    <definedName name="_xlnm.Print_Area" localSheetId="2">'304'!$A$1:$AD$71</definedName>
    <definedName name="_xlnm.Print_Area" localSheetId="3">'306'!$A$1:$AN$67</definedName>
    <definedName name="_xlnm.Print_Area" localSheetId="4">'308'!$A$1:$Y$47</definedName>
    <definedName name="_xlnm.Print_Area" localSheetId="5">'310'!$A$1:$Z$75</definedName>
    <definedName name="_xlnm.Print_Area" localSheetId="6">'312'!$A$1:$AQ$70</definedName>
  </definedNames>
  <calcPr fullCalcOnLoad="1"/>
</workbook>
</file>

<file path=xl/sharedStrings.xml><?xml version="1.0" encoding="utf-8"?>
<sst xmlns="http://schemas.openxmlformats.org/spreadsheetml/2006/main" count="2808" uniqueCount="675">
  <si>
    <t>年　　　次</t>
  </si>
  <si>
    <t>注　身長・体重・胸囲・坐高については受験者の平均値である。</t>
  </si>
  <si>
    <t>小松加賀環境衛生事務組合</t>
  </si>
  <si>
    <t>松任市、美川町、野々市町保健衛生施設組合</t>
  </si>
  <si>
    <t>松任、石川広域事務組合</t>
  </si>
  <si>
    <t>水質汚濁</t>
  </si>
  <si>
    <t>騒音</t>
  </si>
  <si>
    <t>振動</t>
  </si>
  <si>
    <t>動橋川</t>
  </si>
  <si>
    <t>蟯虫</t>
  </si>
  <si>
    <t>マラリヤ</t>
  </si>
  <si>
    <t>トラホーム</t>
  </si>
  <si>
    <t>分類番号</t>
  </si>
  <si>
    <t>乳児死亡率（出生　千　対）</t>
  </si>
  <si>
    <t>乳児簡単</t>
  </si>
  <si>
    <t>腸炎及びその他の下痢性疾患</t>
  </si>
  <si>
    <t>百日咳</t>
  </si>
  <si>
    <t>破傷風（新生児破傷風を含む）</t>
  </si>
  <si>
    <t>敗血症（　〃　敗血症　〃　）</t>
  </si>
  <si>
    <t>急性灰白髄炎</t>
  </si>
  <si>
    <t>麻疹</t>
  </si>
  <si>
    <t>悪性新生物</t>
  </si>
  <si>
    <t>脳性小児麻痺</t>
  </si>
  <si>
    <t>気管支炎</t>
  </si>
  <si>
    <t>腹腔ヘルニア及び腸閉塞</t>
  </si>
  <si>
    <t>肺炎</t>
  </si>
  <si>
    <t>胃炎、十二指腸炎及び慢性胃腸炎</t>
  </si>
  <si>
    <t>母体の疾患のよる新生児の障害</t>
  </si>
  <si>
    <t>母体の妊娠異常による新生児の障害</t>
  </si>
  <si>
    <t>胎盤、臍帯及び卵膜の異常による新生児の障害</t>
  </si>
  <si>
    <t>その他の分娩の異常による新生児の障害</t>
  </si>
  <si>
    <t>出産時外傷</t>
  </si>
  <si>
    <t>低酸素症、分娩仮死及びその他の呼吸器病態</t>
  </si>
  <si>
    <t>同種免疫による新生児溶血性疾患</t>
  </si>
  <si>
    <t>新生児の出血</t>
  </si>
  <si>
    <t>損傷及び中毒の原因</t>
  </si>
  <si>
    <t>損傷及び中毒</t>
  </si>
  <si>
    <t>年度別、市町村</t>
  </si>
  <si>
    <t>及び事業所別</t>
  </si>
  <si>
    <t>総量</t>
  </si>
  <si>
    <t>焼却施設</t>
  </si>
  <si>
    <t>埋立</t>
  </si>
  <si>
    <t>根上町</t>
  </si>
  <si>
    <t>能美郡環境衛生事業組合</t>
  </si>
  <si>
    <t>穴水町、門前町環境衛生施設組合</t>
  </si>
  <si>
    <t>能都町、柳田村環境衛生組合</t>
  </si>
  <si>
    <t>（ppm）</t>
  </si>
  <si>
    <t>大野川</t>
  </si>
  <si>
    <t>御祓川</t>
  </si>
  <si>
    <t>河原田川</t>
  </si>
  <si>
    <t>金沢港</t>
  </si>
  <si>
    <t>水域名</t>
  </si>
  <si>
    <t>構成比</t>
  </si>
  <si>
    <t>悪臭</t>
  </si>
  <si>
    <t>大気汚染</t>
  </si>
  <si>
    <t>地盤沈下</t>
  </si>
  <si>
    <t>検査人員</t>
  </si>
  <si>
    <t>回虫</t>
  </si>
  <si>
    <t>十二指腸虫</t>
  </si>
  <si>
    <t>鞭虫</t>
  </si>
  <si>
    <t>虫卵の種類</t>
  </si>
  <si>
    <t>異形吸虫</t>
  </si>
  <si>
    <t>受験者数</t>
  </si>
  <si>
    <t>男</t>
  </si>
  <si>
    <t>女</t>
  </si>
  <si>
    <t>枝肉量</t>
  </si>
  <si>
    <t>豚</t>
  </si>
  <si>
    <t>めん羊</t>
  </si>
  <si>
    <t>山羊</t>
  </si>
  <si>
    <t>(単位　枝肉量キログラム）</t>
  </si>
  <si>
    <t>…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</si>
  <si>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</si>
  <si>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</si>
  <si>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</si>
  <si>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</si>
  <si>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</si>
  <si>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</si>
  <si>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</si>
  <si>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</si>
  <si>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</si>
  <si>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</si>
  <si>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</si>
  <si>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石川郡</t>
  </si>
  <si>
    <t>河北郡</t>
  </si>
  <si>
    <t>羽咋郡</t>
  </si>
  <si>
    <t>富来町</t>
  </si>
  <si>
    <t>鹿島郡</t>
  </si>
  <si>
    <t>鳳至郡</t>
  </si>
  <si>
    <t>能都町</t>
  </si>
  <si>
    <t>柳田村</t>
  </si>
  <si>
    <t>珠洲郡</t>
  </si>
  <si>
    <t>内浦町</t>
  </si>
  <si>
    <t>診療所数</t>
  </si>
  <si>
    <t>悪性新生物</t>
  </si>
  <si>
    <t>脳血管疾患</t>
  </si>
  <si>
    <t>他殺</t>
  </si>
  <si>
    <t>その他</t>
  </si>
  <si>
    <t>し尿処理施設</t>
  </si>
  <si>
    <t>その他</t>
  </si>
  <si>
    <t>（人）</t>
  </si>
  <si>
    <t>（人）</t>
  </si>
  <si>
    <t>手取川流域環境衛生事業組合</t>
  </si>
  <si>
    <t>七尾鹿島広域圏事務組合</t>
  </si>
  <si>
    <t>地点数</t>
  </si>
  <si>
    <t>最低値～最高値</t>
  </si>
  <si>
    <t>／</t>
  </si>
  <si>
    <t>～</t>
  </si>
  <si>
    <t>×</t>
  </si>
  <si>
    <t>Ａ</t>
  </si>
  <si>
    <t>Ｂ</t>
  </si>
  <si>
    <t>Ｃ</t>
  </si>
  <si>
    <t>Ｄ</t>
  </si>
  <si>
    <t>Ｅ</t>
  </si>
  <si>
    <t>柴　　山　　潟</t>
  </si>
  <si>
    <t>医師</t>
  </si>
  <si>
    <t>歯科医師</t>
  </si>
  <si>
    <t>薬剤師</t>
  </si>
  <si>
    <t>保健婦</t>
  </si>
  <si>
    <t>助産婦</t>
  </si>
  <si>
    <t>保健所別</t>
  </si>
  <si>
    <t>総数</t>
  </si>
  <si>
    <t>栄養士</t>
  </si>
  <si>
    <t>その他</t>
  </si>
  <si>
    <t>県立小松保健所</t>
  </si>
  <si>
    <t>市立金沢市泉野〃</t>
  </si>
  <si>
    <t>年次</t>
  </si>
  <si>
    <t>墓地</t>
  </si>
  <si>
    <t>火葬場</t>
  </si>
  <si>
    <t>納骨堂</t>
  </si>
  <si>
    <t>旅館</t>
  </si>
  <si>
    <t>下宿</t>
  </si>
  <si>
    <t>理容所</t>
  </si>
  <si>
    <t>美容所</t>
  </si>
  <si>
    <t>アイスクリーム類製造業</t>
  </si>
  <si>
    <t>埋葬</t>
  </si>
  <si>
    <t>年間</t>
  </si>
  <si>
    <t>件数</t>
  </si>
  <si>
    <t>衛生</t>
  </si>
  <si>
    <t>技術員</t>
  </si>
  <si>
    <t>検査</t>
  </si>
  <si>
    <t>教育</t>
  </si>
  <si>
    <t>指導員</t>
  </si>
  <si>
    <t>相談員</t>
  </si>
  <si>
    <t>心疾患</t>
  </si>
  <si>
    <t>糖尿病</t>
  </si>
  <si>
    <t>胃腸炎</t>
  </si>
  <si>
    <t>その他の周産期の死因</t>
  </si>
  <si>
    <t>先天異常</t>
  </si>
  <si>
    <t>良性及び性質不詳の新生物</t>
  </si>
  <si>
    <t>精神障害</t>
  </si>
  <si>
    <t>貧血</t>
  </si>
  <si>
    <t>肺気腫</t>
  </si>
  <si>
    <t>髄膜炎</t>
  </si>
  <si>
    <t>破傷風</t>
  </si>
  <si>
    <t>日本脳炎</t>
  </si>
  <si>
    <t>10月</t>
  </si>
  <si>
    <t>11月</t>
  </si>
  <si>
    <t>12月</t>
  </si>
  <si>
    <t>死因別</t>
  </si>
  <si>
    <t>詳細不明の未熟児</t>
  </si>
  <si>
    <t>市郡別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</si>
  <si>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</si>
  <si>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</si>
  <si>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</si>
  <si>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</si>
  <si>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</si>
  <si>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</si>
  <si>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</si>
  <si>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</si>
  <si>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</si>
  <si>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</si>
  <si>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</si>
  <si>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</si>
  <si>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</si>
  <si>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</si>
  <si>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</si>
  <si>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</si>
  <si>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乳児死亡数</t>
  </si>
  <si>
    <t>年次及び市郡別</t>
  </si>
  <si>
    <t>法定伝染病</t>
  </si>
  <si>
    <t>赤痢</t>
  </si>
  <si>
    <t>疫痢</t>
  </si>
  <si>
    <t>痘そう</t>
  </si>
  <si>
    <t>食中毒</t>
  </si>
  <si>
    <t>百日咳</t>
  </si>
  <si>
    <t>黄熱</t>
  </si>
  <si>
    <t>狂犬病</t>
  </si>
  <si>
    <t>炭疸</t>
  </si>
  <si>
    <t>ツツガ虫病</t>
  </si>
  <si>
    <t>回帰熱</t>
  </si>
  <si>
    <t>往血吸虫病</t>
  </si>
  <si>
    <t>らい病</t>
  </si>
  <si>
    <t>結核</t>
  </si>
  <si>
    <t>届出伝染病</t>
  </si>
  <si>
    <t>年次及び保健所別</t>
  </si>
  <si>
    <t>梅毒</t>
  </si>
  <si>
    <t>りん病</t>
  </si>
  <si>
    <t>才</t>
  </si>
  <si>
    <t>～</t>
  </si>
  <si>
    <t>以</t>
  </si>
  <si>
    <t>上</t>
  </si>
  <si>
    <t>ツベルクリン反応</t>
  </si>
  <si>
    <t>被判定者数</t>
  </si>
  <si>
    <t>陽性者</t>
  </si>
  <si>
    <t>摂取者数</t>
  </si>
  <si>
    <t>間接撮影</t>
  </si>
  <si>
    <t>人数</t>
  </si>
  <si>
    <t>直接撮影</t>
  </si>
  <si>
    <t>発見結核</t>
  </si>
  <si>
    <t>患者数</t>
  </si>
  <si>
    <t>結核発病のお</t>
  </si>
  <si>
    <t>昭和56年</t>
  </si>
  <si>
    <t>資料　石川県衛生総務課、金沢市泉野、元町保健所調</t>
  </si>
  <si>
    <t>宇出津支所</t>
  </si>
  <si>
    <t>県立珠洲保健所</t>
  </si>
  <si>
    <t>獣医師</t>
  </si>
  <si>
    <t>放射線</t>
  </si>
  <si>
    <t>技師</t>
  </si>
  <si>
    <t>診療エ</t>
  </si>
  <si>
    <t>ックス</t>
  </si>
  <si>
    <t>線技師</t>
  </si>
  <si>
    <t>臨床</t>
  </si>
  <si>
    <t>化学職</t>
  </si>
  <si>
    <t>看護婦</t>
  </si>
  <si>
    <t>火葬</t>
  </si>
  <si>
    <t>資料　石川県衛生総務課「厚生省報告例」による。</t>
  </si>
  <si>
    <t>分類符号</t>
  </si>
  <si>
    <t>昭和54～</t>
  </si>
  <si>
    <t>（簡単分類）</t>
  </si>
  <si>
    <t>28～37</t>
  </si>
  <si>
    <t>46,51～52,54～56</t>
  </si>
  <si>
    <t>58～60</t>
  </si>
  <si>
    <t>62,63,66</t>
  </si>
  <si>
    <t>心疾患</t>
  </si>
  <si>
    <t>肺炎及び気管支炎</t>
  </si>
  <si>
    <t>その他のすべての疾患</t>
  </si>
  <si>
    <r>
      <t>Ｅ104～Ｅ</t>
    </r>
    <r>
      <rPr>
        <sz val="12"/>
        <rFont val="ＭＳ 明朝"/>
        <family val="1"/>
      </rPr>
      <t>114</t>
    </r>
  </si>
  <si>
    <t>不慮の事故及び有害作用</t>
  </si>
  <si>
    <t>精神病の記載のない老衰</t>
  </si>
  <si>
    <t>慢性肝疾患及び肝硬変</t>
  </si>
  <si>
    <t>中枢神経系の非炎症性疾患</t>
  </si>
  <si>
    <t>胃及び十二指腸潰瘍</t>
  </si>
  <si>
    <t>腹腔ヘルニア及び腸閉塞</t>
  </si>
  <si>
    <t>肺血症（新生児肺血症を除く）</t>
  </si>
  <si>
    <t>肝疾患（肝硬変を除く）</t>
  </si>
  <si>
    <t>その他の外因</t>
  </si>
  <si>
    <t>18,19</t>
  </si>
  <si>
    <t>ウイルス肝炎</t>
  </si>
  <si>
    <t>髄膜炎</t>
  </si>
  <si>
    <t>インフルエンザ</t>
  </si>
  <si>
    <t>直接産科的死亡</t>
  </si>
  <si>
    <t>前立腺肥大症</t>
  </si>
  <si>
    <t>中垂炎</t>
  </si>
  <si>
    <t>栄養欠乏症</t>
  </si>
  <si>
    <t>カンジダ症（新生児カンジダ症を除く）</t>
  </si>
  <si>
    <t>麻疹</t>
  </si>
  <si>
    <t>破傷風（新生児破傷風を除く）</t>
  </si>
  <si>
    <t>Ｅ116</t>
  </si>
  <si>
    <t>84～87</t>
  </si>
  <si>
    <t>Ｅ104</t>
  </si>
  <si>
    <t>高血圧</t>
  </si>
  <si>
    <t>低血圧</t>
  </si>
  <si>
    <r>
      <t>昭和5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</si>
  <si>
    <t>自殺</t>
  </si>
  <si>
    <t>高血圧性疾患</t>
  </si>
  <si>
    <t>Ｅ115</t>
  </si>
  <si>
    <t>48～49</t>
  </si>
  <si>
    <t>喘息</t>
  </si>
  <si>
    <t>76～77</t>
  </si>
  <si>
    <t>腸チフス</t>
  </si>
  <si>
    <t>急性リウマチ熱</t>
  </si>
  <si>
    <t>細菌性赤痢及びアメーバ症</t>
  </si>
  <si>
    <t>ジフテリア</t>
  </si>
  <si>
    <t>髄膜炎菌感染</t>
  </si>
  <si>
    <t>猩紅熱</t>
  </si>
  <si>
    <t>資料　厚生省「人口動態統計」</t>
  </si>
  <si>
    <t>資料　厚生省「人口動態統計」による。</t>
  </si>
  <si>
    <t>全結核</t>
  </si>
  <si>
    <r>
      <t>(</t>
    </r>
    <r>
      <rPr>
        <sz val="12"/>
        <rFont val="ＭＳ 明朝"/>
        <family val="1"/>
      </rPr>
      <t>3）　保健所、病類別性病患者数（昭和57～61年）</t>
    </r>
  </si>
  <si>
    <t>年次及び保険所別</t>
  </si>
  <si>
    <t>資料　石川県衛生総務課「衛生統計年報」による。</t>
  </si>
  <si>
    <t>162　結核予防法に基づく検診成績（昭和57～61年）</t>
  </si>
  <si>
    <r>
      <t>昭和</t>
    </r>
    <r>
      <rPr>
        <sz val="12"/>
        <rFont val="ＭＳ 明朝"/>
        <family val="1"/>
      </rPr>
      <t>57</t>
    </r>
    <r>
      <rPr>
        <sz val="12"/>
        <rFont val="ＭＳ 明朝"/>
        <family val="1"/>
      </rPr>
      <t>年</t>
    </r>
  </si>
  <si>
    <t>注　成牛の投肉用量と乳用量の区分を成牛とした。</t>
  </si>
  <si>
    <t>年次及び月次</t>
  </si>
  <si>
    <t>年次及び　市郡別</t>
  </si>
  <si>
    <t>155　　保　健　所　職　員　数　（昭和62年4月1日現在）</t>
  </si>
  <si>
    <t>市立金沢市泉野保健所</t>
  </si>
  <si>
    <t xml:space="preserve">〃 金沢市元町　〃 </t>
  </si>
  <si>
    <t>神経系の先天異常</t>
  </si>
  <si>
    <t>心臓の先天異常</t>
  </si>
  <si>
    <t>その他の循環系の先天異常</t>
  </si>
  <si>
    <t>消化系の先天異常</t>
  </si>
  <si>
    <t>脳及び脊髄の損傷</t>
  </si>
  <si>
    <t>その他及び詳細不明の損傷</t>
  </si>
  <si>
    <t>不慮の事故及び有害作用</t>
  </si>
  <si>
    <t>その他</t>
  </si>
  <si>
    <t>急性灰白髄炎</t>
  </si>
  <si>
    <t>馬</t>
  </si>
  <si>
    <t>羽咋郡市広域圏事務組合</t>
  </si>
  <si>
    <t>河北郡環境衛生事業組合</t>
  </si>
  <si>
    <t>％</t>
  </si>
  <si>
    <t>資料　石川県環境管理課「公害苦情件数調査結果」による。</t>
  </si>
  <si>
    <t>腎炎、ネフローゼ症候群及びネフローゼ</t>
  </si>
  <si>
    <t>その他の感染症及び寄生虫症</t>
  </si>
  <si>
    <t>身長(cm)</t>
  </si>
  <si>
    <t>体重(kg)</t>
  </si>
  <si>
    <t>胸囲(cm)</t>
  </si>
  <si>
    <t>坐高(cm)</t>
  </si>
  <si>
    <r>
      <t>昭和5</t>
    </r>
    <r>
      <rPr>
        <sz val="12"/>
        <rFont val="ＭＳ 明朝"/>
        <family val="1"/>
      </rPr>
      <t>7年</t>
    </r>
  </si>
  <si>
    <t>ホテル</t>
  </si>
  <si>
    <t>資料　石川県衛生総務課「厚生省報告例」による。</t>
  </si>
  <si>
    <r>
      <t>昭和5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</si>
  <si>
    <t>野  菜
果  物
販売業</t>
  </si>
  <si>
    <t>158　　主　　要　　死　　因　　別　　死　　亡　　数　　等 (昭和57～61年）</t>
  </si>
  <si>
    <t>死亡総数</t>
  </si>
  <si>
    <t>死　　　　亡　　　　率 （人口10万対）</t>
  </si>
  <si>
    <t>ジフテリア</t>
  </si>
  <si>
    <r>
      <t>1</t>
    </r>
    <r>
      <rPr>
        <sz val="12"/>
        <rFont val="ＭＳ 明朝"/>
        <family val="1"/>
      </rPr>
      <t>5～16</t>
    </r>
  </si>
  <si>
    <t>白血病</t>
  </si>
  <si>
    <t>その他</t>
  </si>
  <si>
    <t>インフルエンザ</t>
  </si>
  <si>
    <t>コレラ</t>
  </si>
  <si>
    <t>ペスト</t>
  </si>
  <si>
    <t>　</t>
  </si>
  <si>
    <t>その他の先天異常</t>
  </si>
  <si>
    <r>
      <t>3</t>
    </r>
    <r>
      <rPr>
        <sz val="12"/>
        <rFont val="ＭＳ 明朝"/>
        <family val="1"/>
      </rPr>
      <t>8～39</t>
    </r>
  </si>
  <si>
    <r>
      <t>Ｅ51～Ｅ5</t>
    </r>
    <r>
      <rPr>
        <sz val="12"/>
        <rFont val="ＭＳ 明朝"/>
        <family val="1"/>
      </rPr>
      <t>4</t>
    </r>
  </si>
  <si>
    <t>Ｅ51～Ｅ53</t>
  </si>
  <si>
    <t>　　　Ｅ51</t>
  </si>
  <si>
    <t>食物及びその他の物体による窒息</t>
  </si>
  <si>
    <t>　　　Ｅ52</t>
  </si>
  <si>
    <t>不慮の機械的窒息</t>
  </si>
  <si>
    <t>　　　Ｅ53</t>
  </si>
  <si>
    <r>
      <rPr>
        <sz val="12"/>
        <color indexed="9"/>
        <rFont val="ＭＳ 明朝"/>
        <family val="1"/>
      </rPr>
      <t>15～</t>
    </r>
    <r>
      <rPr>
        <sz val="12"/>
        <rFont val="ＭＳ 明朝"/>
        <family val="1"/>
      </rPr>
      <t>15</t>
    </r>
  </si>
  <si>
    <r>
      <rPr>
        <sz val="12"/>
        <color indexed="9"/>
        <rFont val="ＭＳ 明朝"/>
        <family val="1"/>
      </rPr>
      <t>15～</t>
    </r>
    <r>
      <rPr>
        <sz val="12"/>
        <rFont val="ＭＳ 明朝"/>
        <family val="1"/>
      </rPr>
      <t>16</t>
    </r>
  </si>
  <si>
    <t>159　死 因 別 乳 児 死 亡 数 等</t>
  </si>
  <si>
    <r>
      <rPr>
        <sz val="12"/>
        <color indexed="9"/>
        <rFont val="ＭＳ 明朝"/>
        <family val="1"/>
      </rPr>
      <t>28～</t>
    </r>
    <r>
      <rPr>
        <sz val="12"/>
        <rFont val="ＭＳ 明朝"/>
        <family val="1"/>
      </rPr>
      <t>28</t>
    </r>
  </si>
  <si>
    <t>28～32</t>
  </si>
  <si>
    <r>
      <rPr>
        <sz val="12"/>
        <color indexed="9"/>
        <rFont val="ＭＳ 明朝"/>
        <family val="1"/>
      </rPr>
      <t>28～</t>
    </r>
    <r>
      <rPr>
        <sz val="12"/>
        <rFont val="ＭＳ 明朝"/>
        <family val="1"/>
      </rPr>
      <t>29</t>
    </r>
  </si>
  <si>
    <r>
      <rPr>
        <sz val="12"/>
        <color indexed="9"/>
        <rFont val="ＭＳ 明朝"/>
        <family val="1"/>
      </rPr>
      <t>28～</t>
    </r>
    <r>
      <rPr>
        <sz val="12"/>
        <rFont val="ＭＳ 明朝"/>
        <family val="1"/>
      </rPr>
      <t>30</t>
    </r>
  </si>
  <si>
    <r>
      <rPr>
        <sz val="12"/>
        <color indexed="9"/>
        <rFont val="ＭＳ 明朝"/>
        <family val="1"/>
      </rPr>
      <t>28～</t>
    </r>
    <r>
      <rPr>
        <sz val="12"/>
        <rFont val="ＭＳ 明朝"/>
        <family val="1"/>
      </rPr>
      <t>31</t>
    </r>
  </si>
  <si>
    <r>
      <rPr>
        <sz val="12"/>
        <color indexed="9"/>
        <rFont val="ＭＳ 明朝"/>
        <family val="1"/>
      </rPr>
      <t>28～</t>
    </r>
    <r>
      <rPr>
        <sz val="12"/>
        <rFont val="ＭＳ 明朝"/>
        <family val="1"/>
      </rPr>
      <t>32</t>
    </r>
  </si>
  <si>
    <r>
      <rPr>
        <sz val="12"/>
        <color indexed="9"/>
        <rFont val="ＭＳ 明朝"/>
        <family val="1"/>
      </rPr>
      <t>38～</t>
    </r>
    <r>
      <rPr>
        <sz val="12"/>
        <rFont val="ＭＳ 明朝"/>
        <family val="1"/>
      </rPr>
      <t>38</t>
    </r>
  </si>
  <si>
    <r>
      <rPr>
        <sz val="12"/>
        <color indexed="9"/>
        <rFont val="ＭＳ 明朝"/>
        <family val="1"/>
      </rPr>
      <t>38～</t>
    </r>
    <r>
      <rPr>
        <sz val="12"/>
        <rFont val="ＭＳ 明朝"/>
        <family val="1"/>
      </rPr>
      <t>39</t>
    </r>
  </si>
  <si>
    <t>Ｅ54</t>
  </si>
  <si>
    <t>その他の新生児の異常（新生児破傷風、カ</t>
  </si>
  <si>
    <t>ンジダ感染及び敗血症を除く）</t>
  </si>
  <si>
    <t>腸チ
フス</t>
  </si>
  <si>
    <t xml:space="preserve"> パラ
 チフ 
 ス</t>
  </si>
  <si>
    <t>発し
んチ
フス</t>
  </si>
  <si>
    <t>しょ
うこ
う熱</t>
  </si>
  <si>
    <t xml:space="preserve"> ジフ
 テリ
 ヤ</t>
  </si>
  <si>
    <t>結　　核</t>
  </si>
  <si>
    <t>総　　数</t>
  </si>
  <si>
    <t>　〃金沢市元町〃</t>
  </si>
  <si>
    <t>市立金沢市泉野〃</t>
  </si>
  <si>
    <t>認めたもの</t>
  </si>
  <si>
    <t>虫　卵　を</t>
  </si>
  <si>
    <t>166　　　ご　　　み　　　及　　　び　　　し　　　尿　　　の　　　処　　　理　　　状　　　況　(昭和57～61年度）　</t>
  </si>
  <si>
    <r>
      <t>昭和5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年度</t>
    </r>
  </si>
  <si>
    <r>
      <t>一酸化</t>
    </r>
    <r>
      <rPr>
        <sz val="12"/>
        <rFont val="ＭＳ 明朝"/>
        <family val="1"/>
      </rPr>
      <t>炭素　　　　</t>
    </r>
  </si>
  <si>
    <t>ご　　み　　処　　理　　量　（ｔ/年）</t>
  </si>
  <si>
    <t>167　　大　　気　　汚　　染　　物　　質　　測　　定　　年　　平　　均　　値　（昭和57～61年度）</t>
  </si>
  <si>
    <t>ｍ／ｎ</t>
  </si>
  <si>
    <t>&lt;</t>
  </si>
  <si>
    <t>／</t>
  </si>
  <si>
    <t>河川総括</t>
  </si>
  <si>
    <t>梯川</t>
  </si>
  <si>
    <t>大聖寺川</t>
  </si>
  <si>
    <t>／</t>
  </si>
  <si>
    <t>犀川</t>
  </si>
  <si>
    <t>Ｅ</t>
  </si>
  <si>
    <t>％</t>
  </si>
  <si>
    <t>168　　主　　要　　河　　川　　水　　質　　状　　況　（昭和61年度）</t>
  </si>
  <si>
    <t>（再掲） 自     動     車      事       故</t>
  </si>
  <si>
    <t>（再掲） 肺                             炎</t>
  </si>
  <si>
    <t>（再掲） 胃 　の 　悪　 性　 新　 生　 物</t>
  </si>
  <si>
    <t>と　畜　検　査　頭　数　（昭和57～61年）（つづき）</t>
  </si>
  <si>
    <t>（有卵者数）　</t>
  </si>
  <si>
    <t>（単位  mg/ℓ）</t>
  </si>
  <si>
    <t>年度及び市郡別</t>
  </si>
  <si>
    <t>肺　活　量（mℓ）</t>
  </si>
  <si>
    <t>165　　と　畜　検　査　頭　数　（昭和57～61年）</t>
  </si>
  <si>
    <t>(2）　　　肺活量・高血圧・低血圧・性病</t>
  </si>
  <si>
    <t>し　尿　処　理　量（kℓ/年）</t>
  </si>
  <si>
    <t>169　市 郡 別 大 気 汚 染 、水 質 汚 染 、騒 音 な ど の 苦 情 受 理 件 数 及 び 構 成 比（昭和57～61年度）</t>
  </si>
  <si>
    <t>年次及び
市郡別</t>
  </si>
  <si>
    <t>　 58</t>
  </si>
  <si>
    <t>　 59</t>
  </si>
  <si>
    <t>　 60</t>
  </si>
  <si>
    <t>　 61</t>
  </si>
  <si>
    <t>　注　１.昭和57年から昭和60年までは12月31日現在である。</t>
  </si>
  <si>
    <t>　　　２. 昭和61年は10月１日現在である。</t>
  </si>
  <si>
    <r>
      <t>　　　３. 薬局数は12月31日現在である。</t>
    </r>
  </si>
  <si>
    <t>資料　石川県衛生総務課調「医療施設調査」による。</t>
  </si>
  <si>
    <t>―</t>
  </si>
  <si>
    <t>―</t>
  </si>
  <si>
    <t>―</t>
  </si>
  <si>
    <t>薬局数</t>
  </si>
  <si>
    <t>歯科
診療
所数</t>
  </si>
  <si>
    <t>病床数</t>
  </si>
  <si>
    <t>診療所</t>
  </si>
  <si>
    <t>病床数</t>
  </si>
  <si>
    <t>一般</t>
  </si>
  <si>
    <t>精神</t>
  </si>
  <si>
    <t>伝染</t>
  </si>
  <si>
    <t>病院数</t>
  </si>
  <si>
    <t>病院</t>
  </si>
  <si>
    <t>看　護　婦
（準看護婦を
　　　含む）</t>
  </si>
  <si>
    <t>看　護　士
（準看護士を
　　　含む）</t>
  </si>
  <si>
    <t>　 57</t>
  </si>
  <si>
    <t>　 59</t>
  </si>
  <si>
    <t>　 61</t>
  </si>
  <si>
    <t xml:space="preserve"> 注　　昭和57年から隔年調査</t>
  </si>
  <si>
    <t>資料　石川県衛生総務課調「医師・歯科医師・薬剤師調査」による。</t>
  </si>
  <si>
    <t>診　療</t>
  </si>
  <si>
    <t>技　師</t>
  </si>
  <si>
    <t>管　理
栄養士</t>
  </si>
  <si>
    <t>歯　科
衛生士</t>
  </si>
  <si>
    <t>作　業
療法士</t>
  </si>
  <si>
    <t>衛生
工学</t>
  </si>
  <si>
    <t xml:space="preserve">  〃  七　尾　  〃 　　</t>
  </si>
  <si>
    <t xml:space="preserve">  〃  山　代　  〃 　　</t>
  </si>
  <si>
    <t xml:space="preserve">  〃  松　任　  〃 　　</t>
  </si>
  <si>
    <t xml:space="preserve">  〃  津　幡　  〃 　　</t>
  </si>
  <si>
    <t xml:space="preserve">  〃  羽　咋　  〃 　　</t>
  </si>
  <si>
    <t xml:space="preserve">  〃  輪　島　  〃 　　</t>
  </si>
  <si>
    <t xml:space="preserve"> 注　　一般職その他を除く。</t>
  </si>
  <si>
    <t>昭和57年</t>
  </si>
  <si>
    <t>年　　次</t>
  </si>
  <si>
    <t>　58</t>
  </si>
  <si>
    <t>　59</t>
  </si>
  <si>
    <t>　59</t>
  </si>
  <si>
    <t>　60</t>
  </si>
  <si>
    <t>　60</t>
  </si>
  <si>
    <t>　61</t>
  </si>
  <si>
    <t>　61</t>
  </si>
  <si>
    <t>常設の
興業場</t>
  </si>
  <si>
    <t>簡易
宿所</t>
  </si>
  <si>
    <t>公衆
浴場</t>
  </si>
  <si>
    <t xml:space="preserve"> クリー
 ニング
 所　　</t>
  </si>
  <si>
    <t>　 58</t>
  </si>
  <si>
    <t>　 60</t>
  </si>
  <si>
    <t>乳  類
販売業</t>
  </si>
  <si>
    <t>飲食店
営  業</t>
  </si>
  <si>
    <t>喫茶店
営  業</t>
  </si>
  <si>
    <t>菓  子
製造業</t>
  </si>
  <si>
    <t>食  肉
販売業</t>
  </si>
  <si>
    <t>魚介類
販売業</t>
  </si>
  <si>
    <t>めん類
製造業</t>
  </si>
  <si>
    <t>醤  油
製造業</t>
  </si>
  <si>
    <t>豆  腐
製造業</t>
  </si>
  <si>
    <t>乳さく
取  業</t>
  </si>
  <si>
    <t>そう菜
販売業</t>
  </si>
  <si>
    <t>菓  子
販売業</t>
  </si>
  <si>
    <t>死因別</t>
  </si>
  <si>
    <t>死亡数</t>
  </si>
  <si>
    <t>58年</t>
  </si>
  <si>
    <t>59年</t>
  </si>
  <si>
    <t>60年</t>
  </si>
  <si>
    <t>61年</t>
  </si>
  <si>
    <t>（再掲） 呼    吸    系    の    結    核</t>
  </si>
  <si>
    <t>（再掲） 気管、気管支及び肺の悪性新生物</t>
  </si>
  <si>
    <t xml:space="preserve"> 5,6</t>
  </si>
  <si>
    <t xml:space="preserve"> 4,72</t>
  </si>
  <si>
    <t>（1）　主要死因別乳児死亡数及び死亡率（昭和60～61年）</t>
  </si>
  <si>
    <t>昭和60年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</si>
  <si>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</si>
  <si>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</si>
  <si>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</si>
  <si>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</si>
  <si>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</si>
  <si>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</si>
  <si>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</si>
  <si>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</si>
  <si>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</si>
  <si>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注　１「損傷及び中毒の外因」は「損傷及び中毒」を外因で分類したものである。</t>
  </si>
  <si>
    <t>栄養失調症</t>
  </si>
  <si>
    <t>その他の周産期黄疸</t>
  </si>
  <si>
    <t>新生児出血性疾患</t>
  </si>
  <si>
    <t>―</t>
  </si>
  <si>
    <t>　　　資料　厚生省「人口動態統計」による。</t>
  </si>
  <si>
    <t>（2）　　市郡別、月別乳児死亡数（昭和61年）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</si>
  <si>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</si>
  <si>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</si>
  <si>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</si>
  <si>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</si>
  <si>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</si>
  <si>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</si>
  <si>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</si>
  <si>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</si>
  <si>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</si>
  <si>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</si>
  <si>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160 　市 郡 別 伝 染 病 等 患 者 数</t>
  </si>
  <si>
    <t>(1)  　法定伝染病及び食中毒の患者数（昭和57～61年）</t>
  </si>
  <si>
    <t>流行性
脳  脊
髄膜炎</t>
  </si>
  <si>
    <t>日本
脳炎</t>
  </si>
  <si>
    <t>注　１　本表の市郡別は患者の所在地による。</t>
  </si>
  <si>
    <t>　　２　擬似患者は含まれていない。</t>
  </si>
  <si>
    <t>資料　石川県衛生総務課調による。</t>
  </si>
  <si>
    <t>３　食中毒の市郡別は原因となった業者・施設等の所在地による。</t>
  </si>
  <si>
    <t>フイラリア病</t>
  </si>
  <si>
    <t>　　　59</t>
  </si>
  <si>
    <t>　　　60</t>
  </si>
  <si>
    <t>　　　61</t>
  </si>
  <si>
    <t>〃 七 尾　　〃</t>
  </si>
  <si>
    <t>〃 山 代　　〃</t>
  </si>
  <si>
    <t>〃 松 任　　〃</t>
  </si>
  <si>
    <t>〃 津 幡　　〃</t>
  </si>
  <si>
    <t>〃 羽 咋　　〃</t>
  </si>
  <si>
    <t>〃 輪 島　　〃</t>
  </si>
  <si>
    <t>〃 珠 洲　　〃</t>
  </si>
  <si>
    <t xml:space="preserve"> 〃 金沢市元町〃</t>
  </si>
  <si>
    <t>161　　結　核　死　亡　者　数</t>
  </si>
  <si>
    <t>０</t>
  </si>
  <si>
    <t>５</t>
  </si>
  <si>
    <t>死亡者数</t>
  </si>
  <si>
    <t>死亡率</t>
  </si>
  <si>
    <t>資料　石川県衛生総務課調「人口動態統計（厚生省）」による。</t>
  </si>
  <si>
    <t>資料　石川県衛生総務課調「保健所運営報告」による。</t>
  </si>
  <si>
    <t>横川　・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</si>
  <si>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尾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〃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</si>
  <si>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山 代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〃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</si>
  <si>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松 任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〃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</si>
  <si>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津 幡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〃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</si>
  <si>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羽 咋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〃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</si>
  <si>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輪 島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〃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</si>
  <si>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珠 洲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〃</t>
    </r>
  </si>
  <si>
    <t>―</t>
  </si>
  <si>
    <t>資料　　石川県公衆衛生課調「成年健康調査」による。</t>
  </si>
  <si>
    <t>注　肺活量は受験者の平均値、高血圧・低血圧・梅毒については該当者数である。</t>
  </si>
  <si>
    <t>　　 58</t>
  </si>
  <si>
    <t>　　 59</t>
  </si>
  <si>
    <t>　　 60</t>
  </si>
  <si>
    <t>　　 61</t>
  </si>
  <si>
    <t>年次</t>
  </si>
  <si>
    <t>成牛</t>
  </si>
  <si>
    <t>小牛</t>
  </si>
  <si>
    <t>頭数</t>
  </si>
  <si>
    <t>資料　石川県環境衛生課調「環境衛生の概要」による。</t>
  </si>
  <si>
    <t>ごみ処理計画
収集人口</t>
  </si>
  <si>
    <t>ごみ</t>
  </si>
  <si>
    <t>し尿</t>
  </si>
  <si>
    <t>自 家 処 理　　
（t/年）　</t>
  </si>
  <si>
    <t>し尿処理計画
区域内人口　　　　　　　</t>
  </si>
  <si>
    <t xml:space="preserve">自家処理人口
</t>
  </si>
  <si>
    <t xml:space="preserve">水洗便所人口
</t>
  </si>
  <si>
    <t>注１ （　）内数字は、再掲数字</t>
  </si>
  <si>
    <t>資料　石川県環境管理課調「廃棄物処理事業実態調査」による。</t>
  </si>
  <si>
    <t>昭和61年４月</t>
  </si>
  <si>
    <t>昭和62年１月</t>
  </si>
  <si>
    <t>注　　１　オキシダントは、１時間値が0.06ppmを超えた日数値。</t>
  </si>
  <si>
    <t>　　　２　（　　）は、年間を通じて測定時間が6,000時間に達しない場合の年平均値。</t>
  </si>
  <si>
    <t>資料　石川県環境管理課調「環境大気調査報告書」による。</t>
  </si>
  <si>
    <t>二酸化炭素硫黄(ppm)</t>
  </si>
  <si>
    <t>二酸化窒素(ppm)</t>
  </si>
  <si>
    <t>オキシダント(日)</t>
  </si>
  <si>
    <t>金沢港
測定局</t>
  </si>
  <si>
    <t>大聖寺
測定局</t>
  </si>
  <si>
    <t>小　松
測定局</t>
  </si>
  <si>
    <t>七　尾
測定局</t>
  </si>
  <si>
    <t>広　坂
測定局</t>
  </si>
  <si>
    <t>大聖寺
測定局</t>
  </si>
  <si>
    <t>小　松
測定局</t>
  </si>
  <si>
    <t>七　尾
測定局</t>
  </si>
  <si>
    <t>三　馬
測定局</t>
  </si>
  <si>
    <t>類型</t>
  </si>
  <si>
    <t>水素イオン濃度(pH)</t>
  </si>
  <si>
    <t>溶存酸素量DO　　　　　　　　　　　　　　　　　　　　</t>
  </si>
  <si>
    <t>生物化学的酸素要求量　</t>
  </si>
  <si>
    <t>ＢＯＤ
（ＣＯＤ）</t>
  </si>
  <si>
    <t>浮遊物質SS　　　　　　　　　　</t>
  </si>
  <si>
    <t>大腸菌群数　(ＭＰＮ／100mℓ)</t>
  </si>
  <si>
    <t>Ｂ（　〃　）　</t>
  </si>
  <si>
    <t>Ａ（浅野川）　</t>
  </si>
  <si>
    <t>　　　 ２. 環境基準点のみの数値である。</t>
  </si>
  <si>
    <t xml:space="preserve"> 注　　１. m/nとは「水質環境基準に適合しない検体数／調査実績検体数」である。</t>
  </si>
  <si>
    <t>資料　石川県環境管理課調「昭和61年度公共用水域水質測定結果報告書」による。</t>
  </si>
  <si>
    <t>　ＡＡ</t>
  </si>
  <si>
    <t xml:space="preserve"> 湖沼Ａ</t>
  </si>
  <si>
    <t xml:space="preserve"> 海域Ｂ</t>
  </si>
  <si>
    <t xml:space="preserve"> 海域Ｃ</t>
  </si>
  <si>
    <t>土壤汚染</t>
  </si>
  <si>
    <t>―</t>
  </si>
  <si>
    <t xml:space="preserve">154　　市郡別医療関係者数 （昭和56～61年） </t>
  </si>
  <si>
    <t>156　　環境衛生関係施設数　（昭和57～61年）</t>
  </si>
  <si>
    <t>157　　食品衛生監視対象施設数　（昭和57～61年）</t>
  </si>
  <si>
    <t>―</t>
  </si>
  <si>
    <t>―</t>
  </si>
  <si>
    <t>164　成　年　健　康　調　査　成　績　（昭和57～61年）</t>
  </si>
  <si>
    <t>（1）　身　　体　　計　　測</t>
  </si>
  <si>
    <t>―</t>
  </si>
  <si>
    <t>300　衛生及び環境</t>
  </si>
  <si>
    <t>衛生及び環境　301</t>
  </si>
  <si>
    <t>302 衛生及び環境</t>
  </si>
  <si>
    <t>衛生及び環境 303</t>
  </si>
  <si>
    <t>304 衛生及び環境</t>
  </si>
  <si>
    <t>衛生及び環境 305</t>
  </si>
  <si>
    <t>306 衛生及び環境</t>
  </si>
  <si>
    <t>衛生及び環境 307</t>
  </si>
  <si>
    <t>308　衛生及び環境</t>
  </si>
  <si>
    <t>衛生及び環境　309</t>
  </si>
  <si>
    <t>310　衛生及び環境　　</t>
  </si>
  <si>
    <t>衛生及び環境　311</t>
  </si>
  <si>
    <t>312　衛生及び環境</t>
  </si>
  <si>
    <t>衛生及び環境　313</t>
  </si>
  <si>
    <t>出産時外傷、低酸素症、分娩仮死及びその他の呼吸器病態</t>
  </si>
  <si>
    <t xml:space="preserve">インフル
エンザ
</t>
  </si>
  <si>
    <t xml:space="preserve">伝染性
下痢症
</t>
  </si>
  <si>
    <t xml:space="preserve">うち呼吸器
系の結核
</t>
  </si>
  <si>
    <t>軟性
下かん</t>
  </si>
  <si>
    <t>163　寄生虫検査受診者・有卵者数（昭和57～61年）</t>
  </si>
  <si>
    <t>受検者数</t>
  </si>
  <si>
    <t>Ｃ　河北潟及び大
　　　野川の一部</t>
  </si>
  <si>
    <t>肉芽しゅ症</t>
  </si>
  <si>
    <r>
      <t>（2）　　指定、届出伝染病及び結核の患者数　（昭和</t>
    </r>
    <r>
      <rPr>
        <sz val="12"/>
        <rFont val="ＭＳ 明朝"/>
        <family val="1"/>
      </rPr>
      <t>57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61</t>
    </r>
    <r>
      <rPr>
        <sz val="12"/>
        <rFont val="ＭＳ 明朝"/>
        <family val="1"/>
      </rPr>
      <t>年）</t>
    </r>
  </si>
  <si>
    <r>
      <t>（1）　年齢階級別死亡者数（昭和</t>
    </r>
    <r>
      <rPr>
        <sz val="12"/>
        <rFont val="ＭＳ 明朝"/>
        <family val="1"/>
      </rPr>
      <t>57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61</t>
    </r>
    <r>
      <rPr>
        <sz val="12"/>
        <rFont val="ＭＳ 明朝"/>
        <family val="1"/>
      </rPr>
      <t>年）</t>
    </r>
  </si>
  <si>
    <r>
      <t xml:space="preserve">年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次</t>
    </r>
  </si>
  <si>
    <r>
      <t xml:space="preserve">及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</si>
  <si>
    <t>４</t>
  </si>
  <si>
    <t>９</t>
  </si>
  <si>
    <t>―</t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</si>
  <si>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58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</si>
  <si>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59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</si>
  <si>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60</t>
    </r>
  </si>
  <si>
    <t>　58</t>
  </si>
  <si>
    <r>
      <t>　 61</t>
    </r>
  </si>
  <si>
    <t>―</t>
  </si>
  <si>
    <t>―</t>
  </si>
  <si>
    <t>―</t>
  </si>
  <si>
    <r>
      <t>（2）　市郡別死亡者数及び死亡率　（人口</t>
    </r>
    <r>
      <rPr>
        <sz val="12"/>
        <rFont val="ＭＳ 明朝"/>
        <family val="1"/>
      </rPr>
      <t>10万対）（昭和61年）</t>
    </r>
  </si>
  <si>
    <t>そけいりんぱ</t>
  </si>
  <si>
    <t>ＢＣＧ</t>
  </si>
  <si>
    <t>それのあるもの</t>
  </si>
  <si>
    <t>　　　58</t>
  </si>
  <si>
    <r>
      <t xml:space="preserve">県立   小  松 </t>
    </r>
    <r>
      <rPr>
        <sz val="12"/>
        <rFont val="ＭＳ 明朝"/>
        <family val="1"/>
      </rPr>
      <t>保健所</t>
    </r>
  </si>
  <si>
    <r>
      <t xml:space="preserve"> 〃</t>
    </r>
    <r>
      <rPr>
        <sz val="12"/>
        <rFont val="ＭＳ 明朝"/>
        <family val="1"/>
      </rPr>
      <t>七</t>
    </r>
    <r>
      <rPr>
        <sz val="12"/>
        <rFont val="ＭＳ 明朝"/>
        <family val="1"/>
      </rPr>
      <t>尾</t>
    </r>
    <r>
      <rPr>
        <sz val="12"/>
        <rFont val="ＭＳ 明朝"/>
        <family val="1"/>
      </rPr>
      <t xml:space="preserve"> 　　</t>
    </r>
    <r>
      <rPr>
        <sz val="12"/>
        <rFont val="ＭＳ 明朝"/>
        <family val="1"/>
      </rPr>
      <t>〃　　</t>
    </r>
  </si>
  <si>
    <r>
      <t xml:space="preserve"> 〃山代</t>
    </r>
    <r>
      <rPr>
        <sz val="12"/>
        <rFont val="ＭＳ 明朝"/>
        <family val="1"/>
      </rPr>
      <t xml:space="preserve"> 　　</t>
    </r>
    <r>
      <rPr>
        <sz val="12"/>
        <rFont val="ＭＳ 明朝"/>
        <family val="1"/>
      </rPr>
      <t>〃　　</t>
    </r>
  </si>
  <si>
    <r>
      <t xml:space="preserve"> 〃松任</t>
    </r>
    <r>
      <rPr>
        <sz val="12"/>
        <rFont val="ＭＳ 明朝"/>
        <family val="1"/>
      </rPr>
      <t xml:space="preserve"> 　　</t>
    </r>
    <r>
      <rPr>
        <sz val="12"/>
        <rFont val="ＭＳ 明朝"/>
        <family val="1"/>
      </rPr>
      <t>〃　　</t>
    </r>
  </si>
  <si>
    <r>
      <t xml:space="preserve"> 〃津幡</t>
    </r>
    <r>
      <rPr>
        <sz val="12"/>
        <rFont val="ＭＳ 明朝"/>
        <family val="1"/>
      </rPr>
      <t xml:space="preserve"> 　　</t>
    </r>
    <r>
      <rPr>
        <sz val="12"/>
        <rFont val="ＭＳ 明朝"/>
        <family val="1"/>
      </rPr>
      <t>〃　　</t>
    </r>
  </si>
  <si>
    <r>
      <t xml:space="preserve"> 〃羽咋</t>
    </r>
    <r>
      <rPr>
        <sz val="12"/>
        <rFont val="ＭＳ 明朝"/>
        <family val="1"/>
      </rPr>
      <t xml:space="preserve"> 　　</t>
    </r>
    <r>
      <rPr>
        <sz val="12"/>
        <rFont val="ＭＳ 明朝"/>
        <family val="1"/>
      </rPr>
      <t>〃　　</t>
    </r>
  </si>
  <si>
    <r>
      <t xml:space="preserve"> 〃輪島</t>
    </r>
    <r>
      <rPr>
        <sz val="12"/>
        <rFont val="ＭＳ 明朝"/>
        <family val="1"/>
      </rPr>
      <t xml:space="preserve"> 　　</t>
    </r>
    <r>
      <rPr>
        <sz val="12"/>
        <rFont val="ＭＳ 明朝"/>
        <family val="1"/>
      </rPr>
      <t>〃　　</t>
    </r>
  </si>
  <si>
    <r>
      <t xml:space="preserve"> 〃珠洲</t>
    </r>
    <r>
      <rPr>
        <sz val="12"/>
        <rFont val="ＭＳ 明朝"/>
        <family val="1"/>
      </rPr>
      <t xml:space="preserve"> 　　</t>
    </r>
    <r>
      <rPr>
        <sz val="12"/>
        <rFont val="ＭＳ 明朝"/>
        <family val="1"/>
      </rPr>
      <t>〃　　</t>
    </r>
  </si>
  <si>
    <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</si>
  <si>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</si>
  <si>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</si>
  <si>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rFont val="ＭＳ ゴシック"/>
        <family val="3"/>
      </rPr>
      <t>61</t>
    </r>
    <r>
      <rPr>
        <b/>
        <sz val="12"/>
        <color indexed="9"/>
        <rFont val="ＭＳ ゴシック"/>
        <family val="3"/>
      </rPr>
      <t>年</t>
    </r>
  </si>
  <si>
    <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</si>
  <si>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</si>
  <si>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</si>
  <si>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t>―</t>
  </si>
  <si>
    <t>―</t>
  </si>
  <si>
    <t>2,336(3,269)</t>
  </si>
  <si>
    <t>3,013( 500)</t>
  </si>
  <si>
    <t>―</t>
  </si>
  <si>
    <t>小計</t>
  </si>
  <si>
    <t>珠洲市、内浦町環境衛生組合</t>
  </si>
  <si>
    <r>
      <t>浮遊粒子状物質(mg/m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</si>
  <si>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t>炭化水素</t>
  </si>
  <si>
    <t>（ppm）</t>
  </si>
  <si>
    <t>三　馬
測定局</t>
  </si>
  <si>
    <t>三馬
測定局</t>
  </si>
  <si>
    <r>
      <t>昭和61年</t>
    </r>
    <r>
      <rPr>
        <sz val="12"/>
        <rFont val="ＭＳ 明朝"/>
        <family val="1"/>
      </rPr>
      <t>５</t>
    </r>
    <r>
      <rPr>
        <sz val="12"/>
        <color indexed="9"/>
        <rFont val="ＭＳ 明朝"/>
        <family val="1"/>
      </rPr>
      <t>月</t>
    </r>
  </si>
  <si>
    <r>
      <t>昭和61年</t>
    </r>
    <r>
      <rPr>
        <sz val="12"/>
        <rFont val="ＭＳ 明朝"/>
        <family val="1"/>
      </rPr>
      <t>６</t>
    </r>
    <r>
      <rPr>
        <sz val="12"/>
        <color indexed="9"/>
        <rFont val="ＭＳ 明朝"/>
        <family val="1"/>
      </rPr>
      <t>月</t>
    </r>
  </si>
  <si>
    <r>
      <t>昭和61年</t>
    </r>
    <r>
      <rPr>
        <sz val="12"/>
        <rFont val="ＭＳ 明朝"/>
        <family val="1"/>
      </rPr>
      <t>７</t>
    </r>
    <r>
      <rPr>
        <sz val="12"/>
        <color indexed="9"/>
        <rFont val="ＭＳ 明朝"/>
        <family val="1"/>
      </rPr>
      <t>月</t>
    </r>
  </si>
  <si>
    <r>
      <t>昭和61年</t>
    </r>
    <r>
      <rPr>
        <sz val="12"/>
        <rFont val="ＭＳ 明朝"/>
        <family val="1"/>
      </rPr>
      <t>８</t>
    </r>
    <r>
      <rPr>
        <sz val="12"/>
        <color indexed="9"/>
        <rFont val="ＭＳ 明朝"/>
        <family val="1"/>
      </rPr>
      <t>月</t>
    </r>
  </si>
  <si>
    <r>
      <t>昭和61年</t>
    </r>
    <r>
      <rPr>
        <sz val="12"/>
        <rFont val="ＭＳ 明朝"/>
        <family val="1"/>
      </rPr>
      <t>９</t>
    </r>
    <r>
      <rPr>
        <sz val="12"/>
        <color indexed="9"/>
        <rFont val="ＭＳ 明朝"/>
        <family val="1"/>
      </rPr>
      <t>月</t>
    </r>
  </si>
  <si>
    <r>
      <t>昭和61年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</si>
  <si>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昭和61年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</si>
  <si>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昭和61年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</si>
  <si>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２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</si>
  <si>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３</t>
    </r>
    <r>
      <rPr>
        <sz val="12"/>
        <color indexed="9"/>
        <rFont val="ＭＳ 明朝"/>
        <family val="1"/>
      </rPr>
      <t>月</t>
    </r>
  </si>
  <si>
    <t>153　　市郡別医療関係施設数 （昭和57～61年）</t>
  </si>
  <si>
    <t>22　　衛　　生　　及　　び　　環　　境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</si>
</sst>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);[Red]\(#,##0\)"/>
    <numFmt numFmtId="190" formatCode="#,##0_ "/>
    <numFmt numFmtId="191" formatCode="0.0_);[Red]\(0.0\)"/>
    <numFmt numFmtId="192" formatCode="#,##0.0_ "/>
    <numFmt numFmtId="193" formatCode="#,##0.00_ ;[Red]\-#,##0.00\ "/>
    <numFmt numFmtId="194" formatCode="0.00_);[Red]\(0.00\)"/>
    <numFmt numFmtId="195" formatCode="#,##0.00_);[Red]\(#,##0.00\)"/>
    <numFmt numFmtId="196" formatCode="0.000_);[Red]\(0.000\)"/>
    <numFmt numFmtId="197" formatCode="0.0_);\(0.0\)"/>
    <numFmt numFmtId="198" formatCode="#,##0_);\(#,##0\)"/>
    <numFmt numFmtId="199" formatCode="#,##0.0_);\(#,##0.0\)"/>
    <numFmt numFmtId="200" formatCode="\(#,##0\)"/>
    <numFmt numFmtId="201" formatCode="\(0.000\)"/>
    <numFmt numFmtId="202" formatCode="0_);[Red]\(0\)"/>
    <numFmt numFmtId="203" formatCode="0_);\(0\)"/>
    <numFmt numFmtId="204" formatCode="0.00_);\(0.00\)"/>
    <numFmt numFmtId="205" formatCode="#,##0.00_);\(#,##0.00\)"/>
    <numFmt numFmtId="206" formatCode="#,##0;&quot;▲ &quot;#,##0"/>
    <numFmt numFmtId="207" formatCode="#,##0;&quot;△ &quot;#,##0"/>
    <numFmt numFmtId="208" formatCode="#,##0.0;&quot;▲ &quot;#,##0.0"/>
    <numFmt numFmtId="209" formatCode="0.0;&quot;▲ &quot;0.0"/>
    <numFmt numFmtId="210" formatCode="\(0\)"/>
    <numFmt numFmtId="211" formatCode="0.000;&quot;△ &quot;0.000"/>
    <numFmt numFmtId="212" formatCode="0.000;&quot;▲ &quot;0.000"/>
    <numFmt numFmtId="213" formatCode="0.00;&quot;▲ &quot;0.00"/>
    <numFmt numFmtId="214" formatCode="0;&quot;▲ &quot;0"/>
    <numFmt numFmtId="215" formatCode="0.0_ "/>
    <numFmt numFmtId="216" formatCode="#,##0.0;&quot;△ &quot;#,##0.0"/>
  </numFmts>
  <fonts count="6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b/>
      <sz val="12"/>
      <color indexed="56"/>
      <name val="ＭＳ ゴシック"/>
      <family val="3"/>
    </font>
    <font>
      <b/>
      <sz val="12"/>
      <color indexed="5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vertAlign val="superscript"/>
      <sz val="12"/>
      <name val="ＭＳ 明朝"/>
      <family val="1"/>
    </font>
    <font>
      <sz val="10"/>
      <name val="ＭＳ 明朝"/>
      <family val="1"/>
    </font>
    <font>
      <sz val="12"/>
      <color indexed="9"/>
      <name val="ＭＳ 明朝"/>
      <family val="1"/>
    </font>
    <font>
      <sz val="12"/>
      <color indexed="56"/>
      <name val="ＭＳ ゴシック"/>
      <family val="3"/>
    </font>
    <font>
      <sz val="9"/>
      <name val="ＭＳ 明朝"/>
      <family val="1"/>
    </font>
    <font>
      <b/>
      <sz val="12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b/>
      <sz val="12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58" fillId="32" borderId="0" applyNumberFormat="0" applyBorder="0" applyAlignment="0" applyProtection="0"/>
  </cellStyleXfs>
  <cellXfs count="1009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189" fontId="14" fillId="0" borderId="10" xfId="0" applyNumberFormat="1" applyFont="1" applyFill="1" applyBorder="1" applyAlignment="1">
      <alignment horizontal="right" vertical="center"/>
    </xf>
    <xf numFmtId="189" fontId="14" fillId="0" borderId="10" xfId="0" applyNumberFormat="1" applyFont="1" applyFill="1" applyBorder="1" applyAlignment="1" applyProtection="1">
      <alignment horizontal="right" vertical="center"/>
      <protection/>
    </xf>
    <xf numFmtId="179" fontId="7" fillId="0" borderId="0" xfId="0" applyNumberFormat="1" applyFont="1" applyFill="1" applyAlignment="1">
      <alignment vertical="top"/>
    </xf>
    <xf numFmtId="179" fontId="0" fillId="0" borderId="0" xfId="0" applyNumberFormat="1" applyFont="1" applyFill="1" applyAlignment="1">
      <alignment vertical="top"/>
    </xf>
    <xf numFmtId="179" fontId="7" fillId="0" borderId="0" xfId="0" applyNumberFormat="1" applyFont="1" applyFill="1" applyAlignment="1">
      <alignment horizontal="right" vertical="top"/>
    </xf>
    <xf numFmtId="179" fontId="0" fillId="0" borderId="0" xfId="0" applyNumberFormat="1" applyFont="1" applyFill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4" fillId="0" borderId="12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0" fillId="0" borderId="13" xfId="0" applyNumberFormat="1" applyFont="1" applyFill="1" applyBorder="1" applyAlignment="1">
      <alignment horizontal="distributed" vertical="center"/>
    </xf>
    <xf numFmtId="179" fontId="0" fillId="0" borderId="14" xfId="0" applyNumberFormat="1" applyFont="1" applyFill="1" applyBorder="1" applyAlignment="1">
      <alignment horizontal="distributed" vertical="center"/>
    </xf>
    <xf numFmtId="179" fontId="0" fillId="0" borderId="1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5" xfId="0" applyNumberFormat="1" applyBorder="1" applyAlignment="1">
      <alignment horizontal="distributed" vertical="center"/>
    </xf>
    <xf numFmtId="179" fontId="0" fillId="0" borderId="13" xfId="0" applyNumberFormat="1" applyBorder="1" applyAlignment="1">
      <alignment horizontal="distributed" vertical="center"/>
    </xf>
    <xf numFmtId="179" fontId="0" fillId="0" borderId="16" xfId="0" applyNumberFormat="1" applyBorder="1" applyAlignment="1">
      <alignment horizontal="distributed" vertical="center"/>
    </xf>
    <xf numFmtId="179" fontId="0" fillId="0" borderId="17" xfId="0" applyNumberFormat="1" applyBorder="1" applyAlignment="1">
      <alignment horizontal="distributed" vertical="center"/>
    </xf>
    <xf numFmtId="179" fontId="0" fillId="0" borderId="18" xfId="0" applyNumberFormat="1" applyBorder="1" applyAlignment="1">
      <alignment horizontal="distributed" vertical="center"/>
    </xf>
    <xf numFmtId="0" fontId="12" fillId="0" borderId="19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190" fontId="0" fillId="0" borderId="18" xfId="0" applyNumberFormat="1" applyFont="1" applyFill="1" applyBorder="1" applyAlignment="1">
      <alignment vertical="center"/>
    </xf>
    <xf numFmtId="198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0" fillId="0" borderId="1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38" fontId="14" fillId="0" borderId="17" xfId="49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189" fontId="14" fillId="0" borderId="10" xfId="49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189" fontId="0" fillId="0" borderId="25" xfId="0" applyNumberFormat="1" applyFont="1" applyFill="1" applyBorder="1" applyAlignment="1" applyProtection="1">
      <alignment horizontal="right" vertical="center"/>
      <protection/>
    </xf>
    <xf numFmtId="189" fontId="0" fillId="0" borderId="24" xfId="0" applyNumberFormat="1" applyFont="1" applyFill="1" applyBorder="1" applyAlignment="1" applyProtection="1">
      <alignment horizontal="right" vertical="center"/>
      <protection/>
    </xf>
    <xf numFmtId="189" fontId="14" fillId="0" borderId="17" xfId="49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189" fontId="1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38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38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192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19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1" xfId="0" applyFont="1" applyFill="1" applyBorder="1" applyAlignment="1" applyProtection="1">
      <alignment vertical="center"/>
      <protection/>
    </xf>
    <xf numFmtId="189" fontId="0" fillId="0" borderId="17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177" fontId="13" fillId="0" borderId="0" xfId="0" applyNumberFormat="1" applyFont="1" applyFill="1" applyAlignment="1">
      <alignment horizontal="right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indent="2"/>
    </xf>
    <xf numFmtId="0" fontId="0" fillId="0" borderId="0" xfId="0" applyFont="1" applyFill="1" applyAlignment="1">
      <alignment horizontal="distributed" vertical="center" indent="2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distributed" vertical="center" indent="2"/>
      <protection/>
    </xf>
    <xf numFmtId="0" fontId="13" fillId="0" borderId="2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177" fontId="0" fillId="0" borderId="19" xfId="0" applyNumberFormat="1" applyFont="1" applyFill="1" applyBorder="1" applyAlignment="1" applyProtection="1">
      <alignment horizontal="right" vertical="center"/>
      <protection/>
    </xf>
    <xf numFmtId="177" fontId="0" fillId="0" borderId="19" xfId="0" applyNumberFormat="1" applyFont="1" applyFill="1" applyBorder="1" applyAlignment="1" applyProtection="1">
      <alignment vertical="center"/>
      <protection/>
    </xf>
    <xf numFmtId="177" fontId="0" fillId="0" borderId="19" xfId="0" applyNumberFormat="1" applyFont="1" applyFill="1" applyBorder="1" applyAlignment="1" applyProtection="1">
      <alignment horizontal="left" vertical="center"/>
      <protection/>
    </xf>
    <xf numFmtId="202" fontId="0" fillId="0" borderId="19" xfId="0" applyNumberFormat="1" applyFont="1" applyFill="1" applyBorder="1" applyAlignment="1" applyProtection="1">
      <alignment horizontal="left" vertical="center"/>
      <protection/>
    </xf>
    <xf numFmtId="177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191" fontId="0" fillId="0" borderId="19" xfId="0" applyNumberFormat="1" applyFont="1" applyFill="1" applyBorder="1" applyAlignment="1" applyProtection="1">
      <alignment horizontal="right" vertical="center"/>
      <protection/>
    </xf>
    <xf numFmtId="19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202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84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horizontal="left" vertical="center"/>
    </xf>
    <xf numFmtId="203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198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Alignment="1">
      <alignment vertical="center"/>
    </xf>
    <xf numFmtId="198" fontId="0" fillId="0" borderId="0" xfId="0" applyNumberFormat="1" applyFont="1" applyFill="1" applyAlignment="1">
      <alignment horizontal="left" vertical="center"/>
    </xf>
    <xf numFmtId="198" fontId="0" fillId="0" borderId="0" xfId="0" applyNumberFormat="1" applyFont="1" applyFill="1" applyBorder="1" applyAlignment="1">
      <alignment vertical="center"/>
    </xf>
    <xf numFmtId="198" fontId="0" fillId="0" borderId="0" xfId="0" applyNumberFormat="1" applyFont="1" applyFill="1" applyAlignment="1">
      <alignment horizontal="right" vertical="center"/>
    </xf>
    <xf numFmtId="198" fontId="0" fillId="0" borderId="0" xfId="0" applyNumberFormat="1" applyFont="1" applyFill="1" applyAlignment="1">
      <alignment horizontal="center" vertical="center"/>
    </xf>
    <xf numFmtId="199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 applyProtection="1">
      <alignment horizontal="centerContinuous" vertical="center"/>
      <protection/>
    </xf>
    <xf numFmtId="38" fontId="16" fillId="0" borderId="0" xfId="0" applyNumberFormat="1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90" fontId="0" fillId="0" borderId="17" xfId="0" applyNumberFormat="1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189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Font="1" applyFill="1" applyBorder="1" applyAlignment="1">
      <alignment horizontal="center" vertical="center"/>
    </xf>
    <xf numFmtId="190" fontId="0" fillId="0" borderId="17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 applyProtection="1">
      <alignment horizontal="distributed" vertical="center" indent="1"/>
      <protection/>
    </xf>
    <xf numFmtId="0" fontId="0" fillId="0" borderId="21" xfId="0" applyFont="1" applyFill="1" applyBorder="1" applyAlignment="1" applyProtection="1">
      <alignment horizontal="distributed" vertical="center" indent="1"/>
      <protection/>
    </xf>
    <xf numFmtId="0" fontId="0" fillId="0" borderId="21" xfId="0" applyFont="1" applyFill="1" applyBorder="1" applyAlignment="1">
      <alignment horizontal="distributed" vertical="center" indent="1"/>
    </xf>
    <xf numFmtId="0" fontId="23" fillId="0" borderId="21" xfId="0" applyFont="1" applyFill="1" applyBorder="1" applyAlignment="1" applyProtection="1">
      <alignment horizontal="distributed" vertical="center" indent="1"/>
      <protection/>
    </xf>
    <xf numFmtId="0" fontId="0" fillId="0" borderId="21" xfId="0" applyFill="1" applyBorder="1" applyAlignment="1" applyProtection="1">
      <alignment horizontal="left" vertical="center" indent="1"/>
      <protection/>
    </xf>
    <xf numFmtId="0" fontId="0" fillId="0" borderId="31" xfId="0" applyFill="1" applyBorder="1" applyAlignment="1" applyProtection="1">
      <alignment horizontal="left" vertical="center" indent="1"/>
      <protection/>
    </xf>
    <xf numFmtId="0" fontId="0" fillId="0" borderId="3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179" fontId="7" fillId="0" borderId="27" xfId="0" applyNumberFormat="1" applyFont="1" applyFill="1" applyBorder="1" applyAlignment="1">
      <alignment horizontal="left" vertical="center"/>
    </xf>
    <xf numFmtId="179" fontId="7" fillId="0" borderId="22" xfId="0" applyNumberFormat="1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left" vertical="center"/>
    </xf>
    <xf numFmtId="0" fontId="0" fillId="0" borderId="34" xfId="0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0" fillId="0" borderId="10" xfId="49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 applyProtection="1">
      <alignment horizontal="right" vertical="center"/>
      <protection/>
    </xf>
    <xf numFmtId="206" fontId="0" fillId="0" borderId="0" xfId="0" applyNumberFormat="1" applyFont="1" applyFill="1" applyBorder="1" applyAlignment="1">
      <alignment horizontal="right" vertical="center"/>
    </xf>
    <xf numFmtId="0" fontId="0" fillId="0" borderId="26" xfId="0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207" fontId="0" fillId="0" borderId="0" xfId="0" applyNumberFormat="1" applyFont="1" applyFill="1" applyBorder="1" applyAlignment="1">
      <alignment horizontal="right" vertical="center"/>
    </xf>
    <xf numFmtId="207" fontId="14" fillId="0" borderId="0" xfId="49" applyNumberFormat="1" applyFont="1" applyFill="1" applyBorder="1" applyAlignment="1">
      <alignment horizontal="right" vertical="center"/>
    </xf>
    <xf numFmtId="207" fontId="14" fillId="0" borderId="0" xfId="0" applyNumberFormat="1" applyFont="1" applyFill="1" applyBorder="1" applyAlignment="1" applyProtection="1">
      <alignment horizontal="right" vertical="center"/>
      <protection/>
    </xf>
    <xf numFmtId="207" fontId="0" fillId="0" borderId="0" xfId="0" applyNumberFormat="1" applyFont="1" applyFill="1" applyBorder="1" applyAlignment="1" applyProtection="1">
      <alignment horizontal="right" vertical="center"/>
      <protection/>
    </xf>
    <xf numFmtId="207" fontId="14" fillId="0" borderId="0" xfId="49" applyNumberFormat="1" applyFont="1" applyFill="1" applyBorder="1" applyAlignment="1" applyProtection="1">
      <alignment horizontal="right" vertical="center"/>
      <protection/>
    </xf>
    <xf numFmtId="207" fontId="0" fillId="0" borderId="0" xfId="49" applyNumberFormat="1" applyFont="1" applyFill="1" applyBorder="1" applyAlignment="1" applyProtection="1">
      <alignment horizontal="right" vertical="center"/>
      <protection/>
    </xf>
    <xf numFmtId="207" fontId="0" fillId="0" borderId="0" xfId="0" applyNumberFormat="1" applyFill="1" applyBorder="1" applyAlignment="1" applyProtection="1">
      <alignment horizontal="right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20" xfId="0" applyFill="1" applyBorder="1" applyAlignment="1" quotePrefix="1">
      <alignment horizontal="center" vertical="center"/>
    </xf>
    <xf numFmtId="206" fontId="13" fillId="0" borderId="0" xfId="0" applyNumberFormat="1" applyFont="1" applyFill="1" applyBorder="1" applyAlignment="1">
      <alignment horizontal="right" vertical="center"/>
    </xf>
    <xf numFmtId="206" fontId="0" fillId="0" borderId="0" xfId="0" applyNumberFormat="1" applyFill="1" applyBorder="1" applyAlignment="1">
      <alignment horizontal="right" vertical="center"/>
    </xf>
    <xf numFmtId="0" fontId="13" fillId="0" borderId="20" xfId="0" applyFont="1" applyFill="1" applyBorder="1" applyAlignment="1" quotePrefix="1">
      <alignment horizontal="center" vertical="center"/>
    </xf>
    <xf numFmtId="206" fontId="0" fillId="0" borderId="0" xfId="0" applyNumberFormat="1" applyFont="1" applyFill="1" applyBorder="1" applyAlignment="1">
      <alignment vertical="center"/>
    </xf>
    <xf numFmtId="206" fontId="0" fillId="0" borderId="0" xfId="0" applyNumberFormat="1" applyFont="1" applyFill="1" applyAlignment="1">
      <alignment vertical="center"/>
    </xf>
    <xf numFmtId="206" fontId="13" fillId="0" borderId="0" xfId="0" applyNumberFormat="1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ill="1" applyBorder="1" applyAlignment="1" applyProtection="1">
      <alignment horizontal="right" vertical="center"/>
      <protection/>
    </xf>
    <xf numFmtId="208" fontId="0" fillId="0" borderId="0" xfId="0" applyNumberFormat="1" applyFont="1" applyFill="1" applyBorder="1" applyAlignment="1" applyProtection="1">
      <alignment horizontal="right" vertical="center"/>
      <protection/>
    </xf>
    <xf numFmtId="208" fontId="0" fillId="0" borderId="0" xfId="0" applyNumberFormat="1" applyFont="1" applyFill="1" applyBorder="1" applyAlignment="1">
      <alignment horizontal="right" vertical="center"/>
    </xf>
    <xf numFmtId="208" fontId="0" fillId="0" borderId="0" xfId="49" applyNumberFormat="1" applyFont="1" applyFill="1" applyBorder="1" applyAlignment="1" applyProtection="1">
      <alignment horizontal="right" vertical="center"/>
      <protection/>
    </xf>
    <xf numFmtId="208" fontId="0" fillId="0" borderId="0" xfId="0" applyNumberFormat="1" applyFill="1" applyBorder="1" applyAlignment="1" applyProtection="1">
      <alignment horizontal="right" vertical="center"/>
      <protection/>
    </xf>
    <xf numFmtId="208" fontId="0" fillId="0" borderId="17" xfId="0" applyNumberFormat="1" applyFont="1" applyFill="1" applyBorder="1" applyAlignment="1" applyProtection="1">
      <alignment horizontal="right"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8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0" xfId="0" applyFill="1" applyAlignment="1" quotePrefix="1">
      <alignment horizontal="left" vertical="center"/>
    </xf>
    <xf numFmtId="0" fontId="0" fillId="0" borderId="17" xfId="0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0" fillId="0" borderId="39" xfId="0" applyFill="1" applyBorder="1" applyAlignment="1">
      <alignment horizontal="distributed" vertical="center"/>
    </xf>
    <xf numFmtId="206" fontId="0" fillId="0" borderId="0" xfId="0" applyNumberFormat="1" applyFont="1" applyFill="1" applyAlignment="1">
      <alignment horizontal="right" vertical="center"/>
    </xf>
    <xf numFmtId="206" fontId="9" fillId="0" borderId="0" xfId="0" applyNumberFormat="1" applyFont="1" applyFill="1" applyAlignment="1">
      <alignment horizontal="right" vertical="center"/>
    </xf>
    <xf numFmtId="206" fontId="0" fillId="0" borderId="17" xfId="0" applyNumberFormat="1" applyFont="1" applyFill="1" applyBorder="1" applyAlignment="1">
      <alignment horizontal="right" vertical="center"/>
    </xf>
    <xf numFmtId="206" fontId="0" fillId="0" borderId="17" xfId="49" applyNumberFormat="1" applyFont="1" applyFill="1" applyBorder="1" applyAlignment="1">
      <alignment horizontal="right" vertical="center"/>
    </xf>
    <xf numFmtId="206" fontId="0" fillId="0" borderId="0" xfId="0" applyNumberFormat="1" applyFill="1" applyAlignment="1">
      <alignment horizontal="right" vertical="center"/>
    </xf>
    <xf numFmtId="206" fontId="0" fillId="0" borderId="0" xfId="0" applyNumberFormat="1" applyFont="1" applyFill="1" applyAlignment="1">
      <alignment horizontal="right" vertical="center"/>
    </xf>
    <xf numFmtId="206" fontId="0" fillId="0" borderId="0" xfId="0" applyNumberFormat="1" applyFont="1" applyFill="1" applyBorder="1" applyAlignment="1">
      <alignment horizontal="right" vertical="center"/>
    </xf>
    <xf numFmtId="206" fontId="13" fillId="0" borderId="0" xfId="0" applyNumberFormat="1" applyFont="1" applyFill="1" applyAlignment="1">
      <alignment horizontal="right" vertical="center"/>
    </xf>
    <xf numFmtId="206" fontId="0" fillId="0" borderId="17" xfId="0" applyNumberFormat="1" applyFont="1" applyFill="1" applyBorder="1" applyAlignment="1">
      <alignment horizontal="right" vertical="center"/>
    </xf>
    <xf numFmtId="179" fontId="13" fillId="0" borderId="16" xfId="0" applyNumberFormat="1" applyFont="1" applyFill="1" applyBorder="1" applyAlignment="1" quotePrefix="1">
      <alignment horizontal="center" vertical="center"/>
    </xf>
    <xf numFmtId="206" fontId="13" fillId="0" borderId="17" xfId="0" applyNumberFormat="1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>
      <alignment horizontal="distributed" vertical="center"/>
    </xf>
    <xf numFmtId="206" fontId="0" fillId="0" borderId="18" xfId="0" applyNumberFormat="1" applyFont="1" applyFill="1" applyBorder="1" applyAlignment="1">
      <alignment horizontal="right" vertical="center"/>
    </xf>
    <xf numFmtId="206" fontId="0" fillId="0" borderId="0" xfId="0" applyNumberFormat="1" applyAlignment="1">
      <alignment vertical="center"/>
    </xf>
    <xf numFmtId="179" fontId="20" fillId="0" borderId="0" xfId="0" applyNumberFormat="1" applyFont="1" applyFill="1" applyAlignment="1">
      <alignment vertical="center"/>
    </xf>
    <xf numFmtId="206" fontId="13" fillId="0" borderId="17" xfId="0" applyNumberFormat="1" applyFont="1" applyBorder="1" applyAlignment="1">
      <alignment vertical="center"/>
    </xf>
    <xf numFmtId="209" fontId="0" fillId="0" borderId="0" xfId="0" applyNumberFormat="1" applyAlignment="1">
      <alignment vertical="center"/>
    </xf>
    <xf numFmtId="209" fontId="13" fillId="0" borderId="17" xfId="0" applyNumberFormat="1" applyFont="1" applyBorder="1" applyAlignment="1">
      <alignment vertical="center"/>
    </xf>
    <xf numFmtId="207" fontId="0" fillId="0" borderId="0" xfId="0" applyNumberFormat="1" applyFill="1" applyAlignment="1">
      <alignment horizontal="right" vertical="center"/>
    </xf>
    <xf numFmtId="207" fontId="0" fillId="0" borderId="0" xfId="0" applyNumberFormat="1" applyFont="1" applyFill="1" applyAlignment="1">
      <alignment horizontal="right" vertical="center"/>
    </xf>
    <xf numFmtId="207" fontId="13" fillId="0" borderId="17" xfId="0" applyNumberFormat="1" applyFont="1" applyFill="1" applyBorder="1" applyAlignment="1">
      <alignment horizontal="right" vertical="center"/>
    </xf>
    <xf numFmtId="179" fontId="20" fillId="0" borderId="0" xfId="0" applyNumberFormat="1" applyFont="1" applyFill="1" applyBorder="1" applyAlignment="1">
      <alignment horizontal="left" vertical="center"/>
    </xf>
    <xf numFmtId="20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 applyProtection="1">
      <alignment horizontal="distributed" vertical="center" indent="2"/>
      <protection/>
    </xf>
    <xf numFmtId="211" fontId="8" fillId="0" borderId="0" xfId="0" applyNumberFormat="1" applyFont="1" applyFill="1" applyBorder="1" applyAlignment="1" applyProtection="1">
      <alignment horizontal="right" vertical="center"/>
      <protection/>
    </xf>
    <xf numFmtId="211" fontId="0" fillId="0" borderId="0" xfId="0" applyNumberFormat="1" applyFont="1" applyFill="1" applyBorder="1" applyAlignment="1">
      <alignment horizontal="right"/>
    </xf>
    <xf numFmtId="0" fontId="0" fillId="0" borderId="41" xfId="0" applyFont="1" applyFill="1" applyBorder="1" applyAlignment="1" applyProtection="1">
      <alignment horizontal="right" vertical="center" indent="1"/>
      <protection/>
    </xf>
    <xf numFmtId="0" fontId="0" fillId="0" borderId="10" xfId="0" applyFont="1" applyFill="1" applyBorder="1" applyAlignment="1" applyProtection="1">
      <alignment horizontal="right" vertical="center" indent="1"/>
      <protection/>
    </xf>
    <xf numFmtId="0" fontId="0" fillId="0" borderId="12" xfId="0" applyFont="1" applyFill="1" applyBorder="1" applyAlignment="1" applyProtection="1">
      <alignment horizontal="right" vertical="center" indent="1"/>
      <protection/>
    </xf>
    <xf numFmtId="0" fontId="0" fillId="0" borderId="12" xfId="0" applyFont="1" applyBorder="1" applyAlignment="1">
      <alignment horizontal="right" vertical="center" indent="1"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>
      <alignment horizontal="right" vertical="center" indent="1"/>
    </xf>
    <xf numFmtId="0" fontId="0" fillId="0" borderId="17" xfId="0" applyFont="1" applyFill="1" applyBorder="1" applyAlignment="1">
      <alignment horizontal="right" vertical="center" indent="1"/>
    </xf>
    <xf numFmtId="0" fontId="0" fillId="0" borderId="42" xfId="0" applyFont="1" applyFill="1" applyBorder="1" applyAlignment="1" applyProtection="1">
      <alignment horizontal="left" vertical="center" indent="1"/>
      <protection/>
    </xf>
    <xf numFmtId="0" fontId="0" fillId="0" borderId="12" xfId="0" applyFont="1" applyFill="1" applyBorder="1" applyAlignment="1" applyProtection="1">
      <alignment horizontal="left" vertical="center" indent="1"/>
      <protection/>
    </xf>
    <xf numFmtId="0" fontId="0" fillId="0" borderId="12" xfId="0" applyFill="1" applyBorder="1" applyAlignment="1" applyProtection="1">
      <alignment horizontal="left" vertical="center" indent="1"/>
      <protection/>
    </xf>
    <xf numFmtId="0" fontId="0" fillId="0" borderId="43" xfId="0" applyFill="1" applyBorder="1" applyAlignment="1" applyProtection="1">
      <alignment horizontal="left" vertical="center"/>
      <protection/>
    </xf>
    <xf numFmtId="0" fontId="0" fillId="0" borderId="42" xfId="0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91" fontId="0" fillId="0" borderId="0" xfId="0" applyNumberFormat="1" applyFill="1" applyBorder="1" applyAlignment="1" applyProtection="1">
      <alignment horizontal="center" vertical="center"/>
      <protection/>
    </xf>
    <xf numFmtId="191" fontId="0" fillId="0" borderId="0" xfId="0" applyNumberFormat="1" applyFill="1" applyAlignment="1">
      <alignment horizontal="center" vertical="center"/>
    </xf>
    <xf numFmtId="202" fontId="0" fillId="0" borderId="19" xfId="0" applyNumberFormat="1" applyFont="1" applyFill="1" applyBorder="1" applyAlignment="1" applyProtection="1">
      <alignment horizontal="right" vertical="center"/>
      <protection/>
    </xf>
    <xf numFmtId="202" fontId="0" fillId="0" borderId="0" xfId="0" applyNumberFormat="1" applyFont="1" applyFill="1" applyBorder="1" applyAlignment="1" applyProtection="1">
      <alignment horizontal="right" vertical="center"/>
      <protection/>
    </xf>
    <xf numFmtId="203" fontId="0" fillId="0" borderId="19" xfId="0" applyNumberFormat="1" applyFont="1" applyFill="1" applyBorder="1" applyAlignment="1" applyProtection="1">
      <alignment horizontal="left" vertical="center"/>
      <protection/>
    </xf>
    <xf numFmtId="203" fontId="0" fillId="0" borderId="0" xfId="0" applyNumberFormat="1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206" fontId="0" fillId="0" borderId="12" xfId="0" applyNumberFormat="1" applyFont="1" applyFill="1" applyBorder="1" applyAlignment="1">
      <alignment horizontal="right" vertical="center"/>
    </xf>
    <xf numFmtId="206" fontId="14" fillId="0" borderId="12" xfId="0" applyNumberFormat="1" applyFont="1" applyFill="1" applyBorder="1" applyAlignment="1">
      <alignment horizontal="right" vertical="center"/>
    </xf>
    <xf numFmtId="38" fontId="13" fillId="0" borderId="10" xfId="0" applyNumberFormat="1" applyFont="1" applyFill="1" applyBorder="1" applyAlignment="1" applyProtection="1">
      <alignment horizontal="right" vertical="center"/>
      <protection/>
    </xf>
    <xf numFmtId="207" fontId="13" fillId="0" borderId="0" xfId="49" applyNumberFormat="1" applyFont="1" applyFill="1" applyBorder="1" applyAlignment="1" applyProtection="1">
      <alignment horizontal="right" vertical="center"/>
      <protection/>
    </xf>
    <xf numFmtId="38" fontId="13" fillId="0" borderId="0" xfId="0" applyNumberFormat="1" applyFont="1" applyFill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208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vertical="center"/>
    </xf>
    <xf numFmtId="206" fontId="0" fillId="0" borderId="0" xfId="0" applyNumberFormat="1" applyFont="1" applyFill="1" applyAlignment="1" applyProtection="1">
      <alignment horizontal="right" vertical="center"/>
      <protection/>
    </xf>
    <xf numFmtId="206" fontId="8" fillId="0" borderId="0" xfId="0" applyNumberFormat="1" applyFont="1" applyFill="1" applyAlignment="1">
      <alignment horizontal="right" vertical="center"/>
    </xf>
    <xf numFmtId="206" fontId="13" fillId="0" borderId="12" xfId="0" applyNumberFormat="1" applyFont="1" applyFill="1" applyBorder="1" applyAlignment="1">
      <alignment horizontal="right" vertical="center"/>
    </xf>
    <xf numFmtId="206" fontId="13" fillId="0" borderId="0" xfId="0" applyNumberFormat="1" applyFont="1" applyFill="1" applyBorder="1" applyAlignment="1" applyProtection="1">
      <alignment horizontal="right" vertical="center"/>
      <protection/>
    </xf>
    <xf numFmtId="211" fontId="13" fillId="0" borderId="0" xfId="0" applyNumberFormat="1" applyFont="1" applyFill="1" applyBorder="1" applyAlignment="1" applyProtection="1">
      <alignment horizontal="right" vertical="center"/>
      <protection/>
    </xf>
    <xf numFmtId="212" fontId="13" fillId="0" borderId="0" xfId="0" applyNumberFormat="1" applyFont="1" applyFill="1" applyBorder="1" applyAlignment="1" applyProtection="1">
      <alignment horizontal="right" vertical="center"/>
      <protection/>
    </xf>
    <xf numFmtId="201" fontId="13" fillId="0" borderId="0" xfId="0" applyNumberFormat="1" applyFont="1" applyFill="1" applyBorder="1" applyAlignment="1" applyProtection="1">
      <alignment horizontal="right" vertical="center"/>
      <protection/>
    </xf>
    <xf numFmtId="209" fontId="13" fillId="0" borderId="0" xfId="0" applyNumberFormat="1" applyFont="1" applyFill="1" applyBorder="1" applyAlignment="1" applyProtection="1">
      <alignment horizontal="right" vertical="center"/>
      <protection/>
    </xf>
    <xf numFmtId="213" fontId="13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left" vertical="top"/>
    </xf>
    <xf numFmtId="179" fontId="7" fillId="0" borderId="0" xfId="0" applyNumberFormat="1" applyFont="1" applyFill="1" applyAlignment="1">
      <alignment horizontal="left" vertical="top"/>
    </xf>
    <xf numFmtId="216" fontId="0" fillId="0" borderId="0" xfId="0" applyNumberFormat="1" applyFont="1" applyFill="1" applyBorder="1" applyAlignment="1">
      <alignment horizontal="right" vertical="center"/>
    </xf>
    <xf numFmtId="216" fontId="13" fillId="0" borderId="0" xfId="0" applyNumberFormat="1" applyFont="1" applyFill="1" applyAlignment="1">
      <alignment horizontal="right" vertical="center"/>
    </xf>
    <xf numFmtId="216" fontId="0" fillId="0" borderId="0" xfId="0" applyNumberFormat="1" applyFont="1" applyFill="1" applyAlignment="1">
      <alignment horizontal="right" vertical="center"/>
    </xf>
    <xf numFmtId="216" fontId="0" fillId="0" borderId="0" xfId="0" applyNumberFormat="1" applyFill="1" applyAlignment="1">
      <alignment horizontal="right" vertical="center"/>
    </xf>
    <xf numFmtId="216" fontId="0" fillId="0" borderId="0" xfId="0" applyNumberFormat="1" applyFont="1" applyFill="1" applyAlignment="1">
      <alignment vertical="center"/>
    </xf>
    <xf numFmtId="216" fontId="0" fillId="0" borderId="17" xfId="0" applyNumberForma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179" fontId="0" fillId="0" borderId="21" xfId="0" applyNumberFormat="1" applyFont="1" applyFill="1" applyBorder="1" applyAlignment="1" quotePrefix="1">
      <alignment horizontal="center" vertical="center"/>
    </xf>
    <xf numFmtId="179" fontId="0" fillId="0" borderId="21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179" fontId="0" fillId="0" borderId="21" xfId="0" applyNumberFormat="1" applyFont="1" applyFill="1" applyBorder="1" applyAlignment="1">
      <alignment horizontal="center" vertical="center" textRotation="255"/>
    </xf>
    <xf numFmtId="179" fontId="0" fillId="0" borderId="12" xfId="0" applyNumberFormat="1" applyFont="1" applyFill="1" applyBorder="1" applyAlignment="1">
      <alignment horizontal="center" vertical="top" textRotation="255"/>
    </xf>
    <xf numFmtId="179" fontId="0" fillId="0" borderId="22" xfId="0" applyNumberFormat="1" applyFont="1" applyFill="1" applyBorder="1" applyAlignment="1" quotePrefix="1">
      <alignment horizontal="center" vertical="center"/>
    </xf>
    <xf numFmtId="179" fontId="0" fillId="0" borderId="22" xfId="0" applyNumberFormat="1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/>
    </xf>
    <xf numFmtId="179" fontId="0" fillId="0" borderId="23" xfId="0" applyNumberFormat="1" applyFont="1" applyFill="1" applyBorder="1" applyAlignment="1">
      <alignment horizontal="distributed" vertical="center"/>
    </xf>
    <xf numFmtId="179" fontId="0" fillId="0" borderId="20" xfId="0" applyNumberFormat="1" applyFont="1" applyFill="1" applyBorder="1" applyAlignment="1" quotePrefix="1">
      <alignment horizontal="center" vertical="center"/>
    </xf>
    <xf numFmtId="0" fontId="0" fillId="0" borderId="20" xfId="0" applyFont="1" applyFill="1" applyBorder="1" applyAlignment="1" quotePrefix="1">
      <alignment horizontal="center" vertical="center"/>
    </xf>
    <xf numFmtId="179" fontId="0" fillId="0" borderId="0" xfId="0" applyNumberFormat="1" applyFont="1" applyFill="1" applyBorder="1" applyAlignment="1">
      <alignment vertical="center"/>
    </xf>
    <xf numFmtId="206" fontId="13" fillId="0" borderId="18" xfId="0" applyNumberFormat="1" applyFont="1" applyFill="1" applyBorder="1" applyAlignment="1">
      <alignment horizontal="right" vertical="center"/>
    </xf>
    <xf numFmtId="206" fontId="8" fillId="0" borderId="0" xfId="0" applyNumberFormat="1" applyFont="1" applyFill="1" applyAlignment="1">
      <alignment vertical="center"/>
    </xf>
    <xf numFmtId="189" fontId="0" fillId="0" borderId="0" xfId="0" applyNumberFormat="1" applyFont="1" applyFill="1" applyAlignment="1">
      <alignment vertical="center"/>
    </xf>
    <xf numFmtId="196" fontId="0" fillId="0" borderId="17" xfId="0" applyNumberFormat="1" applyFont="1" applyFill="1" applyBorder="1" applyAlignment="1">
      <alignment horizontal="right" vertical="center"/>
    </xf>
    <xf numFmtId="213" fontId="0" fillId="0" borderId="0" xfId="0" applyNumberFormat="1" applyFont="1" applyFill="1" applyAlignment="1">
      <alignment horizontal="right" vertical="center"/>
    </xf>
    <xf numFmtId="209" fontId="0" fillId="0" borderId="0" xfId="0" applyNumberFormat="1" applyFont="1" applyFill="1" applyBorder="1" applyAlignment="1">
      <alignment horizontal="right" vertical="center"/>
    </xf>
    <xf numFmtId="212" fontId="0" fillId="0" borderId="0" xfId="0" applyNumberFormat="1" applyFont="1" applyFill="1" applyBorder="1" applyAlignment="1">
      <alignment horizontal="right" vertical="center"/>
    </xf>
    <xf numFmtId="211" fontId="0" fillId="0" borderId="0" xfId="0" applyNumberFormat="1" applyFont="1" applyFill="1" applyBorder="1" applyAlignment="1">
      <alignment horizontal="right" vertical="center"/>
    </xf>
    <xf numFmtId="0" fontId="59" fillId="0" borderId="20" xfId="0" applyFont="1" applyFill="1" applyBorder="1" applyAlignment="1">
      <alignment horizontal="center" vertical="center"/>
    </xf>
    <xf numFmtId="209" fontId="0" fillId="0" borderId="0" xfId="0" applyNumberFormat="1" applyFont="1" applyFill="1" applyAlignment="1">
      <alignment horizontal="right" vertical="center"/>
    </xf>
    <xf numFmtId="212" fontId="0" fillId="0" borderId="0" xfId="0" applyNumberFormat="1" applyFont="1" applyFill="1" applyAlignment="1">
      <alignment horizontal="right" vertical="center"/>
    </xf>
    <xf numFmtId="211" fontId="0" fillId="0" borderId="0" xfId="0" applyNumberFormat="1" applyFont="1" applyFill="1" applyAlignment="1">
      <alignment horizontal="right" vertical="center"/>
    </xf>
    <xf numFmtId="0" fontId="59" fillId="0" borderId="20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213" fontId="0" fillId="0" borderId="0" xfId="0" applyNumberFormat="1" applyFont="1" applyFill="1" applyBorder="1" applyAlignment="1" applyProtection="1">
      <alignment horizontal="right" vertical="center"/>
      <protection/>
    </xf>
    <xf numFmtId="209" fontId="0" fillId="0" borderId="0" xfId="0" applyNumberFormat="1" applyFont="1" applyFill="1" applyBorder="1" applyAlignment="1" applyProtection="1">
      <alignment horizontal="right" vertical="center"/>
      <protection/>
    </xf>
    <xf numFmtId="206" fontId="0" fillId="0" borderId="0" xfId="0" applyNumberFormat="1" applyFont="1" applyFill="1" applyAlignment="1">
      <alignment horizontal="right"/>
    </xf>
    <xf numFmtId="212" fontId="0" fillId="0" borderId="0" xfId="0" applyNumberFormat="1" applyFont="1" applyFill="1" applyAlignment="1">
      <alignment horizontal="right"/>
    </xf>
    <xf numFmtId="211" fontId="0" fillId="0" borderId="0" xfId="0" applyNumberFormat="1" applyFont="1" applyFill="1" applyAlignment="1">
      <alignment horizontal="right"/>
    </xf>
    <xf numFmtId="212" fontId="0" fillId="0" borderId="0" xfId="0" applyNumberFormat="1" applyFont="1" applyFill="1" applyBorder="1" applyAlignment="1" applyProtection="1">
      <alignment horizontal="right" vertical="center"/>
      <protection/>
    </xf>
    <xf numFmtId="211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/>
    </xf>
    <xf numFmtId="196" fontId="8" fillId="0" borderId="0" xfId="0" applyNumberFormat="1" applyFont="1" applyFill="1" applyBorder="1" applyAlignment="1" applyProtection="1">
      <alignment horizontal="right" vertical="center"/>
      <protection/>
    </xf>
    <xf numFmtId="211" fontId="8" fillId="0" borderId="0" xfId="0" applyNumberFormat="1" applyFont="1" applyFill="1" applyBorder="1" applyAlignment="1" applyProtection="1" quotePrefix="1">
      <alignment horizontal="right" vertical="center"/>
      <protection/>
    </xf>
    <xf numFmtId="0" fontId="8" fillId="0" borderId="20" xfId="0" applyFont="1" applyFill="1" applyBorder="1" applyAlignment="1" applyProtection="1" quotePrefix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211" fontId="0" fillId="0" borderId="0" xfId="0" applyNumberFormat="1" applyFont="1" applyFill="1" applyBorder="1" applyAlignment="1" applyProtection="1">
      <alignment vertical="center"/>
      <protection/>
    </xf>
    <xf numFmtId="211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206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distributed" indent="2"/>
    </xf>
    <xf numFmtId="0" fontId="0" fillId="0" borderId="20" xfId="0" applyFont="1" applyFill="1" applyBorder="1" applyAlignment="1">
      <alignment horizontal="distributed" indent="2"/>
    </xf>
    <xf numFmtId="206" fontId="0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206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distributed" indent="2"/>
    </xf>
    <xf numFmtId="0" fontId="0" fillId="0" borderId="17" xfId="0" applyFont="1" applyFill="1" applyBorder="1" applyAlignment="1">
      <alignment horizontal="distributed" indent="2"/>
    </xf>
    <xf numFmtId="0" fontId="0" fillId="0" borderId="17" xfId="0" applyFont="1" applyFill="1" applyBorder="1" applyAlignment="1">
      <alignment horizontal="distributed" vertical="center" indent="2"/>
    </xf>
    <xf numFmtId="0" fontId="0" fillId="0" borderId="46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horizontal="centerContinuous" vertical="top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196" fontId="0" fillId="0" borderId="19" xfId="0" applyNumberFormat="1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 quotePrefix="1">
      <alignment horizontal="center" vertical="center"/>
    </xf>
    <xf numFmtId="0" fontId="0" fillId="0" borderId="20" xfId="0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48" xfId="0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49" xfId="0" applyFont="1" applyBorder="1" applyAlignment="1">
      <alignment horizontal="distributed" vertical="center"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distributed" vertical="center"/>
    </xf>
    <xf numFmtId="38" fontId="0" fillId="0" borderId="20" xfId="49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distributed" vertical="center" wrapText="1"/>
      <protection/>
    </xf>
    <xf numFmtId="0" fontId="0" fillId="0" borderId="20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distributed" vertical="center"/>
      <protection/>
    </xf>
    <xf numFmtId="0" fontId="0" fillId="0" borderId="56" xfId="0" applyFont="1" applyBorder="1" applyAlignment="1">
      <alignment horizontal="distributed" vertical="center"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51" xfId="0" applyFont="1" applyBorder="1" applyAlignment="1">
      <alignment vertical="center"/>
    </xf>
    <xf numFmtId="0" fontId="0" fillId="0" borderId="34" xfId="0" applyFill="1" applyBorder="1" applyAlignment="1" applyProtection="1">
      <alignment horizontal="distributed" vertical="center"/>
      <protection/>
    </xf>
    <xf numFmtId="0" fontId="0" fillId="0" borderId="55" xfId="0" applyFont="1" applyBorder="1" applyAlignment="1">
      <alignment horizontal="distributed" vertical="center"/>
    </xf>
    <xf numFmtId="0" fontId="0" fillId="0" borderId="58" xfId="0" applyFont="1" applyFill="1" applyBorder="1" applyAlignment="1" applyProtection="1">
      <alignment horizontal="distributed" vertical="center" wrapText="1"/>
      <protection/>
    </xf>
    <xf numFmtId="0" fontId="0" fillId="0" borderId="52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20" xfId="0" applyFont="1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0" fontId="0" fillId="0" borderId="47" xfId="0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distributed" vertical="center" wrapText="1"/>
      <protection/>
    </xf>
    <xf numFmtId="0" fontId="0" fillId="0" borderId="44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 applyProtection="1">
      <alignment horizontal="distributed" vertical="center" wrapText="1"/>
      <protection/>
    </xf>
    <xf numFmtId="0" fontId="13" fillId="0" borderId="0" xfId="0" applyFont="1" applyFill="1" applyBorder="1" applyAlignment="1" quotePrefix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distributed" vertical="center" wrapText="1"/>
      <protection/>
    </xf>
    <xf numFmtId="0" fontId="0" fillId="0" borderId="36" xfId="0" applyFont="1" applyFill="1" applyBorder="1" applyAlignment="1" applyProtection="1">
      <alignment horizontal="distributed" vertical="center" wrapText="1"/>
      <protection/>
    </xf>
    <xf numFmtId="0" fontId="0" fillId="0" borderId="26" xfId="0" applyFont="1" applyFill="1" applyBorder="1" applyAlignment="1" applyProtection="1">
      <alignment horizontal="distributed" vertical="center" wrapText="1"/>
      <protection/>
    </xf>
    <xf numFmtId="0" fontId="0" fillId="0" borderId="60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0" fillId="0" borderId="45" xfId="0" applyFont="1" applyFill="1" applyBorder="1" applyAlignment="1" applyProtection="1">
      <alignment horizontal="distributed" vertical="center" wrapText="1"/>
      <protection/>
    </xf>
    <xf numFmtId="0" fontId="0" fillId="0" borderId="61" xfId="0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0" fontId="0" fillId="0" borderId="60" xfId="0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>
      <alignment horizontal="distributed" vertical="center"/>
    </xf>
    <xf numFmtId="0" fontId="0" fillId="0" borderId="62" xfId="0" applyFont="1" applyBorder="1" applyAlignment="1">
      <alignment horizontal="distributed" vertical="center"/>
    </xf>
    <xf numFmtId="0" fontId="0" fillId="0" borderId="59" xfId="0" applyFont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 indent="5"/>
    </xf>
    <xf numFmtId="0" fontId="0" fillId="0" borderId="20" xfId="0" applyFont="1" applyFill="1" applyBorder="1" applyAlignment="1">
      <alignment horizontal="left" vertical="center" indent="5"/>
    </xf>
    <xf numFmtId="0" fontId="0" fillId="0" borderId="0" xfId="0" applyFont="1" applyFill="1" applyBorder="1" applyAlignment="1">
      <alignment horizontal="distributed" vertical="center" indent="1"/>
    </xf>
    <xf numFmtId="0" fontId="0" fillId="0" borderId="20" xfId="0" applyFont="1" applyFill="1" applyBorder="1" applyAlignment="1">
      <alignment horizontal="distributed" vertical="center" indent="1"/>
    </xf>
    <xf numFmtId="0" fontId="11" fillId="0" borderId="0" xfId="0" applyFont="1" applyFill="1" applyAlignment="1">
      <alignment horizontal="distributed" vertical="center" indent="13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20" xfId="0" applyFont="1" applyFill="1" applyBorder="1" applyAlignment="1">
      <alignment horizontal="distributed" vertical="center" indent="2"/>
    </xf>
    <xf numFmtId="0" fontId="0" fillId="0" borderId="0" xfId="0" applyFont="1" applyFill="1" applyBorder="1" applyAlignment="1">
      <alignment horizontal="distributed" vertical="center" indent="2"/>
    </xf>
    <xf numFmtId="0" fontId="0" fillId="0" borderId="29" xfId="0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distributed" vertical="center" wrapText="1" indent="9"/>
    </xf>
    <xf numFmtId="0" fontId="0" fillId="0" borderId="63" xfId="0" applyFont="1" applyFill="1" applyBorder="1" applyAlignment="1">
      <alignment horizontal="distributed" vertical="center" wrapText="1" indent="9"/>
    </xf>
    <xf numFmtId="0" fontId="0" fillId="0" borderId="64" xfId="0" applyFont="1" applyFill="1" applyBorder="1" applyAlignment="1">
      <alignment horizontal="distributed" vertical="center" wrapText="1" indent="9"/>
    </xf>
    <xf numFmtId="0" fontId="13" fillId="0" borderId="0" xfId="0" applyFont="1" applyFill="1" applyBorder="1" applyAlignment="1">
      <alignment horizontal="distributed" vertical="center" indent="2"/>
    </xf>
    <xf numFmtId="0" fontId="0" fillId="0" borderId="12" xfId="0" applyFill="1" applyBorder="1" applyAlignment="1">
      <alignment horizontal="right" vertical="center"/>
    </xf>
    <xf numFmtId="206" fontId="0" fillId="0" borderId="0" xfId="0" applyNumberFormat="1" applyFont="1" applyFill="1" applyAlignment="1">
      <alignment horizontal="right" vertical="center"/>
    </xf>
    <xf numFmtId="206" fontId="0" fillId="0" borderId="28" xfId="0" applyNumberFormat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center" vertical="distributed" textRotation="255" wrapText="1"/>
    </xf>
    <xf numFmtId="0" fontId="0" fillId="0" borderId="44" xfId="0" applyFont="1" applyFill="1" applyBorder="1" applyAlignment="1">
      <alignment horizontal="center" vertical="distributed" textRotation="255" wrapText="1"/>
    </xf>
    <xf numFmtId="0" fontId="0" fillId="0" borderId="12" xfId="0" applyFont="1" applyFill="1" applyBorder="1" applyAlignment="1">
      <alignment horizontal="center" vertical="distributed" textRotation="255" wrapText="1"/>
    </xf>
    <xf numFmtId="0" fontId="0" fillId="0" borderId="0" xfId="0" applyFont="1" applyFill="1" applyBorder="1" applyAlignment="1">
      <alignment horizontal="center" vertical="distributed" textRotation="255" wrapText="1"/>
    </xf>
    <xf numFmtId="0" fontId="0" fillId="0" borderId="18" xfId="0" applyFont="1" applyFill="1" applyBorder="1" applyAlignment="1">
      <alignment horizontal="center" vertical="distributed" textRotation="255" wrapText="1"/>
    </xf>
    <xf numFmtId="0" fontId="0" fillId="0" borderId="17" xfId="0" applyFont="1" applyFill="1" applyBorder="1" applyAlignment="1">
      <alignment horizontal="center" vertical="distributed" textRotation="255" wrapText="1"/>
    </xf>
    <xf numFmtId="0" fontId="0" fillId="0" borderId="27" xfId="0" applyFont="1" applyFill="1" applyBorder="1" applyAlignment="1">
      <alignment horizontal="center" vertical="center"/>
    </xf>
    <xf numFmtId="206" fontId="0" fillId="0" borderId="17" xfId="0" applyNumberFormat="1" applyFont="1" applyFill="1" applyBorder="1" applyAlignment="1">
      <alignment horizontal="right" vertical="center"/>
    </xf>
    <xf numFmtId="206" fontId="0" fillId="0" borderId="18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6" fontId="0" fillId="0" borderId="12" xfId="0" applyNumberFormat="1" applyFill="1" applyBorder="1" applyAlignment="1">
      <alignment horizontal="right" vertical="center"/>
    </xf>
    <xf numFmtId="206" fontId="0" fillId="0" borderId="0" xfId="0" applyNumberFormat="1" applyFill="1" applyBorder="1" applyAlignment="1">
      <alignment horizontal="right" vertical="center"/>
    </xf>
    <xf numFmtId="206" fontId="0" fillId="0" borderId="0" xfId="0" applyNumberFormat="1" applyFont="1" applyFill="1" applyBorder="1" applyAlignment="1">
      <alignment horizontal="right" vertical="center"/>
    </xf>
    <xf numFmtId="206" fontId="9" fillId="0" borderId="0" xfId="0" applyNumberFormat="1" applyFont="1" applyFill="1" applyAlignment="1">
      <alignment horizontal="right" vertical="center"/>
    </xf>
    <xf numFmtId="206" fontId="2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206" fontId="13" fillId="0" borderId="0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distributed" vertical="center"/>
    </xf>
    <xf numFmtId="0" fontId="0" fillId="0" borderId="64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0" fillId="0" borderId="63" xfId="0" applyFill="1" applyBorder="1" applyAlignment="1">
      <alignment horizontal="distributed" vertical="center"/>
    </xf>
    <xf numFmtId="0" fontId="0" fillId="0" borderId="64" xfId="0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 indent="2"/>
    </xf>
    <xf numFmtId="0" fontId="0" fillId="0" borderId="28" xfId="0" applyFont="1" applyFill="1" applyBorder="1" applyAlignment="1">
      <alignment horizontal="distributed" vertical="center" indent="1"/>
    </xf>
    <xf numFmtId="0" fontId="0" fillId="0" borderId="23" xfId="0" applyFont="1" applyFill="1" applyBorder="1" applyAlignment="1">
      <alignment horizontal="distributed" vertical="center" indent="1"/>
    </xf>
    <xf numFmtId="0" fontId="13" fillId="0" borderId="0" xfId="0" applyFont="1" applyFill="1" applyBorder="1" applyAlignment="1">
      <alignment horizontal="left" vertical="center" indent="5"/>
    </xf>
    <xf numFmtId="0" fontId="13" fillId="0" borderId="20" xfId="0" applyFont="1" applyFill="1" applyBorder="1" applyAlignment="1">
      <alignment horizontal="left" vertical="center" indent="5"/>
    </xf>
    <xf numFmtId="0" fontId="13" fillId="0" borderId="1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0" fillId="0" borderId="33" xfId="0" applyFont="1" applyFill="1" applyBorder="1" applyAlignment="1" applyProtection="1">
      <alignment horizontal="center" vertical="distributed" textRotation="255"/>
      <protection/>
    </xf>
    <xf numFmtId="0" fontId="0" fillId="0" borderId="21" xfId="0" applyFont="1" applyFill="1" applyBorder="1" applyAlignment="1" applyProtection="1">
      <alignment horizontal="center" vertical="distributed" textRotation="255"/>
      <protection/>
    </xf>
    <xf numFmtId="0" fontId="0" fillId="0" borderId="22" xfId="0" applyFont="1" applyFill="1" applyBorder="1" applyAlignment="1" applyProtection="1">
      <alignment horizontal="center" vertical="distributed" textRotation="255"/>
      <protection/>
    </xf>
    <xf numFmtId="206" fontId="0" fillId="0" borderId="17" xfId="49" applyNumberFormat="1" applyFont="1" applyFill="1" applyBorder="1" applyAlignment="1">
      <alignment horizontal="right" vertical="center"/>
    </xf>
    <xf numFmtId="206" fontId="0" fillId="0" borderId="18" xfId="49" applyNumberFormat="1" applyFont="1" applyFill="1" applyBorder="1" applyAlignment="1">
      <alignment horizontal="right" vertical="center"/>
    </xf>
    <xf numFmtId="206" fontId="0" fillId="0" borderId="0" xfId="49" applyNumberFormat="1" applyFont="1" applyFill="1" applyBorder="1" applyAlignment="1">
      <alignment horizontal="right" vertical="center"/>
    </xf>
    <xf numFmtId="206" fontId="0" fillId="0" borderId="12" xfId="49" applyNumberFormat="1" applyFont="1" applyFill="1" applyBorder="1" applyAlignment="1">
      <alignment horizontal="right" vertical="center"/>
    </xf>
    <xf numFmtId="206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 quotePrefix="1">
      <alignment horizontal="center" vertical="center"/>
    </xf>
    <xf numFmtId="206" fontId="0" fillId="0" borderId="12" xfId="0" applyNumberFormat="1" applyFont="1" applyFill="1" applyBorder="1" applyAlignment="1">
      <alignment horizontal="right" vertical="center"/>
    </xf>
    <xf numFmtId="179" fontId="13" fillId="0" borderId="0" xfId="0" applyNumberFormat="1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9" fontId="0" fillId="0" borderId="47" xfId="0" applyNumberFormat="1" applyFont="1" applyFill="1" applyBorder="1" applyAlignment="1">
      <alignment horizontal="distributed" vertical="center" indent="1"/>
    </xf>
    <xf numFmtId="0" fontId="0" fillId="0" borderId="46" xfId="0" applyFont="1" applyFill="1" applyBorder="1" applyAlignment="1">
      <alignment horizontal="distributed" vertical="center" indent="1"/>
    </xf>
    <xf numFmtId="179" fontId="0" fillId="0" borderId="18" xfId="0" applyNumberFormat="1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179" fontId="0" fillId="0" borderId="29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206" fontId="0" fillId="0" borderId="32" xfId="0" applyNumberFormat="1" applyFont="1" applyFill="1" applyBorder="1" applyAlignment="1">
      <alignment horizontal="right" vertical="center"/>
    </xf>
    <xf numFmtId="206" fontId="13" fillId="0" borderId="12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9" applyFont="1" applyFill="1" applyBorder="1" applyAlignment="1">
      <alignment horizontal="distributed" vertical="center" indent="1"/>
    </xf>
    <xf numFmtId="38" fontId="0" fillId="0" borderId="20" xfId="49" applyFont="1" applyFill="1" applyBorder="1" applyAlignment="1">
      <alignment horizontal="distributed" vertical="center" indent="1"/>
    </xf>
    <xf numFmtId="206" fontId="0" fillId="0" borderId="12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 quotePrefix="1">
      <alignment horizontal="distributed" vertical="center" indent="1"/>
    </xf>
    <xf numFmtId="0" fontId="0" fillId="0" borderId="20" xfId="0" applyFont="1" applyFill="1" applyBorder="1" applyAlignment="1" quotePrefix="1">
      <alignment horizontal="distributed" vertical="center" indent="1"/>
    </xf>
    <xf numFmtId="179" fontId="0" fillId="0" borderId="18" xfId="0" applyNumberFormat="1" applyFont="1" applyFill="1" applyBorder="1" applyAlignment="1">
      <alignment horizontal="distributed" vertical="center"/>
    </xf>
    <xf numFmtId="179" fontId="0" fillId="0" borderId="17" xfId="0" applyNumberFormat="1" applyFont="1" applyFill="1" applyBorder="1" applyAlignment="1">
      <alignment horizontal="distributed" vertical="center"/>
    </xf>
    <xf numFmtId="179" fontId="11" fillId="0" borderId="0" xfId="0" applyNumberFormat="1" applyFont="1" applyFill="1" applyAlignment="1">
      <alignment horizontal="center" vertical="center"/>
    </xf>
    <xf numFmtId="179" fontId="0" fillId="0" borderId="44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center" vertical="center"/>
    </xf>
    <xf numFmtId="206" fontId="0" fillId="0" borderId="0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horizontal="right" vertical="center"/>
    </xf>
    <xf numFmtId="208" fontId="13" fillId="0" borderId="0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distributed" vertical="center" indent="2"/>
    </xf>
    <xf numFmtId="0" fontId="13" fillId="0" borderId="20" xfId="0" applyFont="1" applyFill="1" applyBorder="1" applyAlignment="1">
      <alignment horizontal="distributed" vertical="center" indent="2"/>
    </xf>
    <xf numFmtId="179" fontId="0" fillId="0" borderId="0" xfId="0" applyNumberFormat="1" applyFont="1" applyFill="1" applyBorder="1" applyAlignment="1">
      <alignment horizontal="distributed" vertical="center" indent="2"/>
    </xf>
    <xf numFmtId="179" fontId="0" fillId="0" borderId="20" xfId="0" applyNumberFormat="1" applyFont="1" applyFill="1" applyBorder="1" applyAlignment="1">
      <alignment horizontal="distributed" vertical="center" indent="2"/>
    </xf>
    <xf numFmtId="206" fontId="0" fillId="0" borderId="12" xfId="0" applyNumberFormat="1" applyFont="1" applyFill="1" applyBorder="1" applyAlignment="1">
      <alignment horizontal="center" vertical="center"/>
    </xf>
    <xf numFmtId="206" fontId="0" fillId="0" borderId="0" xfId="0" applyNumberFormat="1" applyFont="1" applyFill="1" applyBorder="1" applyAlignment="1">
      <alignment horizontal="center" vertical="center"/>
    </xf>
    <xf numFmtId="206" fontId="13" fillId="0" borderId="0" xfId="0" applyNumberFormat="1" applyFont="1" applyFill="1" applyBorder="1" applyAlignment="1">
      <alignment horizontal="right" vertical="center"/>
    </xf>
    <xf numFmtId="206" fontId="0" fillId="0" borderId="0" xfId="0" applyNumberFormat="1" applyFont="1" applyFill="1" applyBorder="1" applyAlignment="1">
      <alignment horizontal="distributed" vertical="center"/>
    </xf>
    <xf numFmtId="208" fontId="13" fillId="0" borderId="0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distributed" textRotation="255" wrapText="1"/>
    </xf>
    <xf numFmtId="0" fontId="0" fillId="0" borderId="21" xfId="0" applyFont="1" applyFill="1" applyBorder="1" applyAlignment="1">
      <alignment horizontal="center" vertical="distributed" textRotation="255" wrapText="1"/>
    </xf>
    <xf numFmtId="0" fontId="0" fillId="0" borderId="22" xfId="0" applyFont="1" applyFill="1" applyBorder="1" applyAlignment="1">
      <alignment horizontal="center" vertical="distributed" textRotation="255" wrapText="1"/>
    </xf>
    <xf numFmtId="179" fontId="0" fillId="0" borderId="21" xfId="0" applyNumberFormat="1" applyFont="1" applyFill="1" applyBorder="1" applyAlignment="1">
      <alignment horizontal="center" vertical="center" textRotation="255"/>
    </xf>
    <xf numFmtId="179" fontId="0" fillId="0" borderId="46" xfId="0" applyNumberFormat="1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distributed" vertical="center" indent="2"/>
    </xf>
    <xf numFmtId="179" fontId="0" fillId="0" borderId="18" xfId="0" applyNumberFormat="1" applyFont="1" applyFill="1" applyBorder="1" applyAlignment="1">
      <alignment horizontal="distributed" vertical="center" indent="2"/>
    </xf>
    <xf numFmtId="179" fontId="0" fillId="0" borderId="17" xfId="0" applyNumberFormat="1" applyFont="1" applyFill="1" applyBorder="1" applyAlignment="1">
      <alignment horizontal="distributed" vertical="center" indent="2"/>
    </xf>
    <xf numFmtId="179" fontId="0" fillId="0" borderId="16" xfId="0" applyNumberFormat="1" applyFont="1" applyFill="1" applyBorder="1" applyAlignment="1">
      <alignment horizontal="distributed" vertical="center" indent="2"/>
    </xf>
    <xf numFmtId="179" fontId="0" fillId="0" borderId="47" xfId="0" applyNumberFormat="1" applyFont="1" applyFill="1" applyBorder="1" applyAlignment="1">
      <alignment horizontal="distributed" vertical="center" wrapText="1" indent="2"/>
    </xf>
    <xf numFmtId="179" fontId="0" fillId="0" borderId="44" xfId="0" applyNumberFormat="1" applyFont="1" applyFill="1" applyBorder="1" applyAlignment="1">
      <alignment horizontal="distributed" vertical="center" indent="2"/>
    </xf>
    <xf numFmtId="179" fontId="0" fillId="0" borderId="46" xfId="0" applyNumberFormat="1" applyFont="1" applyFill="1" applyBorder="1" applyAlignment="1">
      <alignment horizontal="distributed" vertical="center" indent="2"/>
    </xf>
    <xf numFmtId="179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Border="1" applyAlignment="1">
      <alignment horizontal="distributed" vertical="center" indent="1"/>
    </xf>
    <xf numFmtId="179" fontId="0" fillId="0" borderId="20" xfId="0" applyNumberFormat="1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2"/>
    </xf>
    <xf numFmtId="0" fontId="0" fillId="0" borderId="0" xfId="0" applyFont="1" applyFill="1" applyAlignment="1">
      <alignment horizontal="distributed" vertical="center" indent="2"/>
    </xf>
    <xf numFmtId="179" fontId="0" fillId="0" borderId="17" xfId="0" applyNumberFormat="1" applyFont="1" applyFill="1" applyBorder="1" applyAlignment="1">
      <alignment horizontal="distributed" vertical="center" indent="1"/>
    </xf>
    <xf numFmtId="179" fontId="0" fillId="0" borderId="16" xfId="0" applyNumberFormat="1" applyFont="1" applyFill="1" applyBorder="1" applyAlignment="1">
      <alignment horizontal="distributed" vertical="center" indent="1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20" xfId="0" applyNumberFormat="1" applyFont="1" applyFill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center" vertical="center"/>
    </xf>
    <xf numFmtId="179" fontId="13" fillId="0" borderId="2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distributed" vertical="center" indent="3"/>
    </xf>
    <xf numFmtId="179" fontId="0" fillId="0" borderId="20" xfId="0" applyNumberFormat="1" applyFont="1" applyFill="1" applyBorder="1" applyAlignment="1">
      <alignment horizontal="distributed" vertical="center" indent="3"/>
    </xf>
    <xf numFmtId="179" fontId="0" fillId="0" borderId="12" xfId="0" applyNumberFormat="1" applyFont="1" applyFill="1" applyBorder="1" applyAlignment="1">
      <alignment horizontal="distributed" vertical="center" wrapText="1"/>
    </xf>
    <xf numFmtId="179" fontId="0" fillId="0" borderId="0" xfId="0" applyNumberFormat="1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179" fontId="0" fillId="0" borderId="18" xfId="0" applyNumberFormat="1" applyFont="1" applyFill="1" applyBorder="1" applyAlignment="1">
      <alignment horizontal="distributed" vertical="center" wrapText="1"/>
    </xf>
    <xf numFmtId="179" fontId="0" fillId="0" borderId="17" xfId="0" applyNumberFormat="1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179" fontId="0" fillId="0" borderId="33" xfId="0" applyNumberFormat="1" applyFont="1" applyFill="1" applyBorder="1" applyAlignment="1">
      <alignment horizontal="distributed" vertical="center" textRotation="255"/>
    </xf>
    <xf numFmtId="179" fontId="0" fillId="0" borderId="21" xfId="0" applyNumberFormat="1" applyFont="1" applyFill="1" applyBorder="1" applyAlignment="1">
      <alignment horizontal="distributed" vertical="center" textRotation="255"/>
    </xf>
    <xf numFmtId="179" fontId="0" fillId="0" borderId="22" xfId="0" applyNumberFormat="1" applyFont="1" applyFill="1" applyBorder="1" applyAlignment="1">
      <alignment horizontal="distributed" vertical="center" textRotation="255"/>
    </xf>
    <xf numFmtId="0" fontId="0" fillId="0" borderId="15" xfId="0" applyFont="1" applyFill="1" applyBorder="1" applyAlignment="1">
      <alignment horizontal="distributed" vertical="center"/>
    </xf>
    <xf numFmtId="179" fontId="0" fillId="0" borderId="46" xfId="0" applyNumberFormat="1" applyFont="1" applyFill="1" applyBorder="1" applyAlignment="1">
      <alignment horizontal="distributed" vertical="center"/>
    </xf>
    <xf numFmtId="179" fontId="0" fillId="0" borderId="20" xfId="0" applyNumberFormat="1" applyFont="1" applyFill="1" applyBorder="1" applyAlignment="1">
      <alignment horizontal="distributed" vertical="center"/>
    </xf>
    <xf numFmtId="179" fontId="0" fillId="0" borderId="1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distributed" textRotation="255" wrapText="1"/>
    </xf>
    <xf numFmtId="0" fontId="0" fillId="0" borderId="29" xfId="0" applyFont="1" applyFill="1" applyBorder="1" applyAlignment="1">
      <alignment horizontal="distributed" vertical="top" wrapText="1" indent="9"/>
    </xf>
    <xf numFmtId="0" fontId="0" fillId="0" borderId="63" xfId="0" applyFont="1" applyFill="1" applyBorder="1" applyAlignment="1">
      <alignment horizontal="distributed" vertical="top" wrapText="1" indent="9"/>
    </xf>
    <xf numFmtId="0" fontId="0" fillId="0" borderId="64" xfId="0" applyFont="1" applyFill="1" applyBorder="1" applyAlignment="1">
      <alignment horizontal="distributed" vertical="top" wrapText="1" indent="9"/>
    </xf>
    <xf numFmtId="0" fontId="0" fillId="0" borderId="32" xfId="0" applyFont="1" applyFill="1" applyBorder="1" applyAlignment="1">
      <alignment horizontal="center" vertical="distributed" textRotation="255" wrapText="1"/>
    </xf>
    <xf numFmtId="0" fontId="0" fillId="0" borderId="4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right" vertical="distributed" textRotation="255" wrapText="1"/>
    </xf>
    <xf numFmtId="0" fontId="0" fillId="0" borderId="12" xfId="0" applyFont="1" applyFill="1" applyBorder="1" applyAlignment="1">
      <alignment horizontal="right" vertical="distributed" textRotation="255" wrapText="1"/>
    </xf>
    <xf numFmtId="0" fontId="0" fillId="0" borderId="18" xfId="0" applyFont="1" applyFill="1" applyBorder="1" applyAlignment="1">
      <alignment horizontal="right" vertical="distributed" textRotation="255" wrapText="1"/>
    </xf>
    <xf numFmtId="0" fontId="5" fillId="0" borderId="0" xfId="0" applyFont="1" applyFill="1" applyAlignment="1">
      <alignment horizontal="center" vertical="center"/>
    </xf>
    <xf numFmtId="179" fontId="0" fillId="0" borderId="44" xfId="0" applyNumberFormat="1" applyFont="1" applyFill="1" applyBorder="1" applyAlignment="1">
      <alignment horizontal="distributed" vertical="center" indent="1"/>
    </xf>
    <xf numFmtId="179" fontId="0" fillId="0" borderId="46" xfId="0" applyNumberFormat="1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179" fontId="0" fillId="0" borderId="29" xfId="0" applyNumberFormat="1" applyFont="1" applyFill="1" applyBorder="1" applyAlignment="1">
      <alignment horizontal="distributed" vertical="center"/>
    </xf>
    <xf numFmtId="179" fontId="0" fillId="0" borderId="63" xfId="0" applyNumberFormat="1" applyFont="1" applyFill="1" applyBorder="1" applyAlignment="1">
      <alignment horizontal="distributed" vertical="center"/>
    </xf>
    <xf numFmtId="179" fontId="0" fillId="0" borderId="64" xfId="0" applyNumberFormat="1" applyFont="1" applyFill="1" applyBorder="1" applyAlignment="1">
      <alignment horizontal="distributed" vertical="center"/>
    </xf>
    <xf numFmtId="179" fontId="0" fillId="0" borderId="15" xfId="0" applyNumberFormat="1" applyFont="1" applyFill="1" applyBorder="1" applyAlignment="1">
      <alignment horizontal="distributed" vertical="center"/>
    </xf>
    <xf numFmtId="179" fontId="0" fillId="0" borderId="47" xfId="0" applyNumberFormat="1" applyFont="1" applyFill="1" applyBorder="1" applyAlignment="1">
      <alignment horizontal="distributed" vertical="center"/>
    </xf>
    <xf numFmtId="179" fontId="0" fillId="0" borderId="44" xfId="0" applyNumberFormat="1" applyFont="1" applyFill="1" applyBorder="1" applyAlignment="1">
      <alignment horizontal="distributed" vertical="center"/>
    </xf>
    <xf numFmtId="206" fontId="0" fillId="0" borderId="17" xfId="0" applyNumberFormat="1" applyFont="1" applyFill="1" applyBorder="1" applyAlignment="1">
      <alignment horizontal="right" vertical="center"/>
    </xf>
    <xf numFmtId="208" fontId="0" fillId="0" borderId="17" xfId="0" applyNumberFormat="1" applyFont="1" applyFill="1" applyBorder="1" applyAlignment="1">
      <alignment horizontal="right" vertical="center"/>
    </xf>
    <xf numFmtId="208" fontId="0" fillId="0" borderId="17" xfId="0" applyNumberFormat="1" applyFont="1" applyFill="1" applyBorder="1" applyAlignment="1">
      <alignment horizontal="right" vertical="center"/>
    </xf>
    <xf numFmtId="206" fontId="13" fillId="0" borderId="0" xfId="0" applyNumberFormat="1" applyFont="1" applyFill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13" fillId="0" borderId="28" xfId="0" applyNumberFormat="1" applyFont="1" applyFill="1" applyBorder="1" applyAlignment="1">
      <alignment horizontal="right" vertical="center"/>
    </xf>
    <xf numFmtId="179" fontId="13" fillId="0" borderId="0" xfId="0" applyNumberFormat="1" applyFont="1" applyFill="1" applyAlignment="1">
      <alignment horizontal="right" vertical="center"/>
    </xf>
    <xf numFmtId="179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 indent="1"/>
    </xf>
    <xf numFmtId="179" fontId="60" fillId="0" borderId="0" xfId="0" applyNumberFormat="1" applyFont="1" applyFill="1" applyBorder="1" applyAlignment="1">
      <alignment horizontal="distributed" vertical="center"/>
    </xf>
    <xf numFmtId="179" fontId="13" fillId="0" borderId="20" xfId="0" applyNumberFormat="1" applyFont="1" applyFill="1" applyBorder="1" applyAlignment="1">
      <alignment horizontal="distributed" vertical="center"/>
    </xf>
    <xf numFmtId="206" fontId="0" fillId="0" borderId="17" xfId="0" applyNumberFormat="1" applyFont="1" applyFill="1" applyBorder="1" applyAlignment="1">
      <alignment horizontal="right" vertical="center"/>
    </xf>
    <xf numFmtId="206" fontId="0" fillId="0" borderId="17" xfId="0" applyNumberFormat="1" applyBorder="1" applyAlignment="1">
      <alignment vertical="center"/>
    </xf>
    <xf numFmtId="206" fontId="0" fillId="0" borderId="0" xfId="0" applyNumberFormat="1" applyFont="1" applyFill="1" applyBorder="1" applyAlignment="1">
      <alignment horizontal="right" vertical="center"/>
    </xf>
    <xf numFmtId="206" fontId="0" fillId="0" borderId="0" xfId="0" applyNumberFormat="1" applyBorder="1" applyAlignment="1">
      <alignment vertical="center"/>
    </xf>
    <xf numFmtId="0" fontId="0" fillId="0" borderId="17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206" fontId="0" fillId="0" borderId="18" xfId="0" applyNumberFormat="1" applyFont="1" applyFill="1" applyBorder="1" applyAlignment="1">
      <alignment horizontal="right" vertical="center"/>
    </xf>
    <xf numFmtId="179" fontId="59" fillId="0" borderId="0" xfId="0" applyNumberFormat="1" applyFont="1" applyFill="1" applyBorder="1" applyAlignment="1">
      <alignment horizontal="distributed" vertical="center"/>
    </xf>
    <xf numFmtId="179" fontId="0" fillId="0" borderId="20" xfId="0" applyNumberFormat="1" applyFont="1" applyFill="1" applyBorder="1" applyAlignment="1">
      <alignment horizontal="distributed" vertical="center"/>
    </xf>
    <xf numFmtId="179" fontId="0" fillId="0" borderId="47" xfId="0" applyNumberFormat="1" applyFont="1" applyFill="1" applyBorder="1" applyAlignment="1">
      <alignment horizontal="right" vertical="center" indent="1"/>
    </xf>
    <xf numFmtId="0" fontId="0" fillId="0" borderId="46" xfId="0" applyBorder="1" applyAlignment="1">
      <alignment horizontal="right" vertical="center" indent="1"/>
    </xf>
    <xf numFmtId="179" fontId="0" fillId="0" borderId="12" xfId="0" applyNumberFormat="1" applyFont="1" applyFill="1" applyBorder="1" applyAlignment="1">
      <alignment horizontal="right" vertical="center" indent="1"/>
    </xf>
    <xf numFmtId="0" fontId="0" fillId="0" borderId="20" xfId="0" applyBorder="1" applyAlignment="1">
      <alignment horizontal="right" vertical="center" indent="1"/>
    </xf>
    <xf numFmtId="179" fontId="0" fillId="0" borderId="18" xfId="0" applyNumberFormat="1" applyFont="1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206" fontId="0" fillId="0" borderId="12" xfId="0" applyNumberFormat="1" applyFont="1" applyFill="1" applyBorder="1" applyAlignment="1">
      <alignment horizontal="right" vertical="center"/>
    </xf>
    <xf numFmtId="206" fontId="0" fillId="0" borderId="0" xfId="0" applyNumberFormat="1" applyAlignment="1">
      <alignment vertical="center"/>
    </xf>
    <xf numFmtId="179" fontId="0" fillId="0" borderId="44" xfId="0" applyNumberFormat="1" applyFont="1" applyFill="1" applyBorder="1" applyAlignment="1">
      <alignment horizontal="left" vertical="center"/>
    </xf>
    <xf numFmtId="0" fontId="0" fillId="0" borderId="46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79" fontId="7" fillId="0" borderId="32" xfId="0" applyNumberFormat="1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206" fontId="13" fillId="0" borderId="0" xfId="0" applyNumberFormat="1" applyFont="1" applyFill="1" applyAlignment="1">
      <alignment vertical="center"/>
    </xf>
    <xf numFmtId="179" fontId="7" fillId="0" borderId="32" xfId="0" applyNumberFormat="1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38" fontId="0" fillId="0" borderId="0" xfId="49" applyFont="1" applyFill="1" applyBorder="1" applyAlignment="1">
      <alignment horizontal="distributed"/>
    </xf>
    <xf numFmtId="38" fontId="0" fillId="0" borderId="20" xfId="49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206" fontId="13" fillId="0" borderId="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distributed" vertical="center" indent="3"/>
    </xf>
    <xf numFmtId="179" fontId="7" fillId="0" borderId="27" xfId="0" applyNumberFormat="1" applyFont="1" applyFill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179" fontId="0" fillId="0" borderId="47" xfId="0" applyNumberFormat="1" applyFill="1" applyBorder="1" applyAlignment="1">
      <alignment horizontal="center" vertical="center" wrapText="1"/>
    </xf>
    <xf numFmtId="179" fontId="0" fillId="0" borderId="46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20" fillId="0" borderId="27" xfId="0" applyNumberFormat="1" applyFont="1" applyFill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179" fontId="0" fillId="0" borderId="28" xfId="0" applyNumberFormat="1" applyFont="1" applyFill="1" applyBorder="1" applyAlignment="1">
      <alignment horizontal="distributed" vertical="center"/>
    </xf>
    <xf numFmtId="179" fontId="0" fillId="0" borderId="23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179" fontId="0" fillId="0" borderId="0" xfId="0" applyNumberForma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9" fontId="0" fillId="0" borderId="28" xfId="0" applyNumberFormat="1" applyFont="1" applyFill="1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179" fontId="0" fillId="0" borderId="0" xfId="0" applyNumberFormat="1" applyFill="1" applyBorder="1" applyAlignment="1" quotePrefix="1">
      <alignment horizontal="center" vertical="center"/>
    </xf>
    <xf numFmtId="0" fontId="0" fillId="0" borderId="20" xfId="0" applyFont="1" applyBorder="1" applyAlignment="1">
      <alignment horizontal="center" vertical="center"/>
    </xf>
    <xf numFmtId="179" fontId="0" fillId="0" borderId="18" xfId="0" applyNumberFormat="1" applyFill="1" applyBorder="1" applyAlignment="1">
      <alignment horizontal="distributed" vertical="center"/>
    </xf>
    <xf numFmtId="179" fontId="0" fillId="0" borderId="17" xfId="0" applyNumberFormat="1" applyFill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179" fontId="0" fillId="0" borderId="29" xfId="0" applyNumberForma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207" fontId="0" fillId="0" borderId="0" xfId="0" applyNumberFormat="1" applyFont="1" applyFill="1" applyBorder="1" applyAlignment="1">
      <alignment horizontal="right" vertical="center"/>
    </xf>
    <xf numFmtId="179" fontId="0" fillId="0" borderId="63" xfId="0" applyNumberFormat="1" applyFont="1" applyFill="1" applyBorder="1" applyAlignment="1">
      <alignment horizontal="distributed" vertical="center"/>
    </xf>
    <xf numFmtId="0" fontId="0" fillId="0" borderId="63" xfId="0" applyBorder="1" applyAlignment="1">
      <alignment horizontal="distributed"/>
    </xf>
    <xf numFmtId="179" fontId="0" fillId="0" borderId="29" xfId="0" applyNumberFormat="1" applyFont="1" applyFill="1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79" fontId="0" fillId="0" borderId="15" xfId="0" applyNumberFormat="1" applyFont="1" applyFill="1" applyBorder="1" applyAlignment="1">
      <alignment horizontal="distributed" vertical="center"/>
    </xf>
    <xf numFmtId="179" fontId="0" fillId="0" borderId="38" xfId="0" applyNumberFormat="1" applyFont="1" applyFill="1" applyBorder="1" applyAlignment="1">
      <alignment horizontal="distributed" vertical="center"/>
    </xf>
    <xf numFmtId="179" fontId="0" fillId="0" borderId="44" xfId="0" applyNumberFormat="1" applyFont="1" applyFill="1" applyBorder="1" applyAlignment="1">
      <alignment horizontal="distributed" vertical="center"/>
    </xf>
    <xf numFmtId="179" fontId="0" fillId="0" borderId="46" xfId="0" applyNumberFormat="1" applyFont="1" applyFill="1" applyBorder="1" applyAlignment="1">
      <alignment horizontal="distributed" vertical="center"/>
    </xf>
    <xf numFmtId="179" fontId="0" fillId="0" borderId="17" xfId="0" applyNumberFormat="1" applyFont="1" applyFill="1" applyBorder="1" applyAlignment="1">
      <alignment horizontal="distributed" vertical="center"/>
    </xf>
    <xf numFmtId="179" fontId="0" fillId="0" borderId="16" xfId="0" applyNumberFormat="1" applyFont="1" applyFill="1" applyBorder="1" applyAlignment="1">
      <alignment horizontal="distributed" vertical="center"/>
    </xf>
    <xf numFmtId="207" fontId="13" fillId="0" borderId="17" xfId="0" applyNumberFormat="1" applyFont="1" applyFill="1" applyBorder="1" applyAlignment="1">
      <alignment horizontal="right" vertical="center"/>
    </xf>
    <xf numFmtId="206" fontId="0" fillId="0" borderId="0" xfId="0" applyNumberFormat="1" applyFont="1" applyFill="1" applyBorder="1" applyAlignment="1">
      <alignment vertical="center"/>
    </xf>
    <xf numFmtId="179" fontId="59" fillId="0" borderId="0" xfId="0" applyNumberFormat="1" applyFont="1" applyFill="1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179" fontId="0" fillId="0" borderId="29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/>
    </xf>
    <xf numFmtId="206" fontId="13" fillId="0" borderId="17" xfId="0" applyNumberFormat="1" applyFont="1" applyFill="1" applyBorder="1" applyAlignment="1">
      <alignment vertical="center"/>
    </xf>
    <xf numFmtId="179" fontId="60" fillId="0" borderId="17" xfId="0" applyNumberFormat="1" applyFont="1" applyFill="1" applyBorder="1" applyAlignment="1">
      <alignment horizontal="distributed" vertical="center" indent="1"/>
    </xf>
    <xf numFmtId="0" fontId="13" fillId="0" borderId="16" xfId="0" applyFont="1" applyBorder="1" applyAlignment="1">
      <alignment horizontal="distributed" vertical="center" indent="1"/>
    </xf>
    <xf numFmtId="179" fontId="13" fillId="0" borderId="17" xfId="0" applyNumberFormat="1" applyFont="1" applyFill="1" applyBorder="1" applyAlignment="1" quotePrefix="1">
      <alignment horizontal="center" vertical="center"/>
    </xf>
    <xf numFmtId="0" fontId="13" fillId="0" borderId="16" xfId="0" applyFont="1" applyBorder="1" applyAlignment="1">
      <alignment horizontal="center" vertical="center"/>
    </xf>
    <xf numFmtId="179" fontId="0" fillId="0" borderId="44" xfId="0" applyNumberFormat="1" applyFont="1" applyFill="1" applyBorder="1" applyAlignment="1">
      <alignment horizontal="center" vertical="center"/>
    </xf>
    <xf numFmtId="179" fontId="0" fillId="0" borderId="46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20" xfId="0" applyNumberFormat="1" applyFont="1" applyFill="1" applyBorder="1" applyAlignment="1">
      <alignment horizontal="center" vertical="center"/>
    </xf>
    <xf numFmtId="206" fontId="13" fillId="0" borderId="17" xfId="0" applyNumberFormat="1" applyFont="1" applyFill="1" applyBorder="1" applyAlignment="1">
      <alignment horizontal="right" vertical="center"/>
    </xf>
    <xf numFmtId="179" fontId="0" fillId="0" borderId="29" xfId="0" applyNumberFormat="1" applyBorder="1" applyAlignment="1">
      <alignment horizontal="distributed" vertical="center"/>
    </xf>
    <xf numFmtId="179" fontId="0" fillId="0" borderId="64" xfId="0" applyNumberFormat="1" applyBorder="1" applyAlignment="1">
      <alignment horizontal="distributed" vertical="center"/>
    </xf>
    <xf numFmtId="179" fontId="0" fillId="0" borderId="63" xfId="0" applyNumberFormat="1" applyBorder="1" applyAlignment="1">
      <alignment horizontal="distributed" vertical="center"/>
    </xf>
    <xf numFmtId="179" fontId="11" fillId="0" borderId="0" xfId="0" applyNumberFormat="1" applyFont="1" applyAlignment="1">
      <alignment horizontal="center" vertical="center"/>
    </xf>
    <xf numFmtId="179" fontId="0" fillId="0" borderId="44" xfId="0" applyNumberForma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179" fontId="0" fillId="0" borderId="17" xfId="0" applyNumberForma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9" fontId="0" fillId="0" borderId="0" xfId="0" applyNumberFormat="1" applyAlignment="1">
      <alignment horizontal="center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13" fillId="0" borderId="17" xfId="0" applyNumberFormat="1" applyFont="1" applyFill="1" applyBorder="1" applyAlignment="1">
      <alignment horizontal="left" vertical="center" indent="3"/>
    </xf>
    <xf numFmtId="179" fontId="13" fillId="0" borderId="16" xfId="0" applyNumberFormat="1" applyFont="1" applyFill="1" applyBorder="1" applyAlignment="1">
      <alignment horizontal="left" vertical="center" indent="3"/>
    </xf>
    <xf numFmtId="0" fontId="0" fillId="0" borderId="23" xfId="0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left" vertical="center" indent="3"/>
    </xf>
    <xf numFmtId="179" fontId="0" fillId="0" borderId="20" xfId="0" applyNumberFormat="1" applyFont="1" applyFill="1" applyBorder="1" applyAlignment="1">
      <alignment horizontal="left" vertical="center" indent="3"/>
    </xf>
    <xf numFmtId="0" fontId="0" fillId="0" borderId="4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206" fontId="0" fillId="0" borderId="0" xfId="0" applyNumberFormat="1" applyFont="1" applyFill="1" applyBorder="1" applyAlignment="1" applyProtection="1">
      <alignment horizontal="right" vertical="center"/>
      <protection/>
    </xf>
    <xf numFmtId="20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distributed" indent="2"/>
    </xf>
    <xf numFmtId="0" fontId="0" fillId="0" borderId="20" xfId="0" applyFont="1" applyFill="1" applyBorder="1" applyAlignment="1">
      <alignment horizontal="distributed" indent="2"/>
    </xf>
    <xf numFmtId="0" fontId="0" fillId="0" borderId="28" xfId="0" applyFont="1" applyFill="1" applyBorder="1" applyAlignment="1" applyProtection="1">
      <alignment horizontal="distributed" vertical="center" indent="2"/>
      <protection/>
    </xf>
    <xf numFmtId="0" fontId="0" fillId="0" borderId="28" xfId="0" applyFont="1" applyFill="1" applyBorder="1" applyAlignment="1">
      <alignment horizontal="distributed" indent="2"/>
    </xf>
    <xf numFmtId="0" fontId="0" fillId="0" borderId="23" xfId="0" applyFont="1" applyFill="1" applyBorder="1" applyAlignment="1">
      <alignment horizontal="distributed" indent="2"/>
    </xf>
    <xf numFmtId="0" fontId="0" fillId="0" borderId="0" xfId="0" applyFont="1" applyFill="1" applyBorder="1" applyAlignment="1" applyProtection="1" quotePrefix="1">
      <alignment horizontal="distributed" vertical="center" indent="2"/>
      <protection/>
    </xf>
    <xf numFmtId="0" fontId="0" fillId="0" borderId="20" xfId="0" applyFont="1" applyFill="1" applyBorder="1" applyAlignment="1" applyProtection="1" quotePrefix="1">
      <alignment horizontal="distributed" vertical="center" indent="2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65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 applyProtection="1">
      <alignment horizontal="distributed" vertical="center" wrapText="1"/>
      <protection/>
    </xf>
    <xf numFmtId="0" fontId="0" fillId="0" borderId="65" xfId="0" applyFont="1" applyFill="1" applyBorder="1" applyAlignment="1">
      <alignment horizontal="distributed" vertical="center" wrapText="1"/>
    </xf>
    <xf numFmtId="200" fontId="0" fillId="0" borderId="12" xfId="0" applyNumberFormat="1" applyFont="1" applyFill="1" applyBorder="1" applyAlignment="1">
      <alignment horizontal="right" vertical="center"/>
    </xf>
    <xf numFmtId="200" fontId="0" fillId="0" borderId="0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 applyProtection="1">
      <alignment horizontal="distributed" vertical="center" indent="2"/>
      <protection/>
    </xf>
    <xf numFmtId="0" fontId="0" fillId="0" borderId="66" xfId="0" applyFont="1" applyFill="1" applyBorder="1" applyAlignment="1">
      <alignment horizontal="distributed" vertical="center" indent="2"/>
    </xf>
    <xf numFmtId="0" fontId="0" fillId="0" borderId="58" xfId="0" applyFont="1" applyFill="1" applyBorder="1" applyAlignment="1" applyProtection="1">
      <alignment horizontal="distributed" vertical="center"/>
      <protection/>
    </xf>
    <xf numFmtId="0" fontId="0" fillId="0" borderId="59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67" xfId="0" applyFont="1" applyFill="1" applyBorder="1" applyAlignment="1" applyProtection="1">
      <alignment horizontal="distributed" vertical="center" wrapText="1"/>
      <protection/>
    </xf>
    <xf numFmtId="0" fontId="0" fillId="0" borderId="49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Alignment="1">
      <alignment horizontal="distributed" indent="1"/>
    </xf>
    <xf numFmtId="0" fontId="0" fillId="0" borderId="20" xfId="0" applyFont="1" applyFill="1" applyBorder="1" applyAlignment="1">
      <alignment horizontal="distributed" indent="1"/>
    </xf>
    <xf numFmtId="0" fontId="0" fillId="0" borderId="17" xfId="0" applyFont="1" applyFill="1" applyBorder="1" applyAlignment="1" applyProtection="1" quotePrefix="1">
      <alignment horizontal="distributed" vertical="center" indent="2"/>
      <protection/>
    </xf>
    <xf numFmtId="0" fontId="0" fillId="0" borderId="16" xfId="0" applyFont="1" applyFill="1" applyBorder="1" applyAlignment="1" applyProtection="1" quotePrefix="1">
      <alignment horizontal="distributed" vertical="center" indent="2"/>
      <protection/>
    </xf>
    <xf numFmtId="206" fontId="0" fillId="0" borderId="48" xfId="0" applyNumberFormat="1" applyFont="1" applyFill="1" applyBorder="1" applyAlignment="1" applyProtection="1">
      <alignment horizontal="right" vertical="center"/>
      <protection/>
    </xf>
    <xf numFmtId="206" fontId="0" fillId="0" borderId="24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 quotePrefix="1">
      <alignment horizontal="distributed" vertical="center" indent="2"/>
      <protection/>
    </xf>
    <xf numFmtId="0" fontId="13" fillId="0" borderId="20" xfId="0" applyFont="1" applyFill="1" applyBorder="1" applyAlignment="1" applyProtection="1" quotePrefix="1">
      <alignment horizontal="distributed" vertical="center" indent="2"/>
      <protection/>
    </xf>
    <xf numFmtId="0" fontId="0" fillId="0" borderId="41" xfId="0" applyFont="1" applyFill="1" applyBorder="1" applyAlignment="1" applyProtection="1">
      <alignment horizontal="distributed" vertical="center" indent="1"/>
      <protection/>
    </xf>
    <xf numFmtId="0" fontId="0" fillId="0" borderId="67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0" fillId="0" borderId="36" xfId="0" applyFont="1" applyFill="1" applyBorder="1" applyAlignment="1">
      <alignment horizontal="distributed" vertical="center" indent="1"/>
    </xf>
    <xf numFmtId="0" fontId="0" fillId="0" borderId="19" xfId="0" applyFont="1" applyFill="1" applyBorder="1" applyAlignment="1">
      <alignment horizontal="distributed" vertical="center" indent="1"/>
    </xf>
    <xf numFmtId="206" fontId="0" fillId="0" borderId="19" xfId="0" applyNumberFormat="1" applyFont="1" applyFill="1" applyBorder="1" applyAlignment="1" applyProtection="1">
      <alignment horizontal="right" vertical="center"/>
      <protection/>
    </xf>
    <xf numFmtId="206" fontId="0" fillId="0" borderId="68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distributed" vertical="center" wrapText="1" indent="1"/>
      <protection/>
    </xf>
    <xf numFmtId="0" fontId="0" fillId="0" borderId="69" xfId="0" applyFont="1" applyFill="1" applyBorder="1" applyAlignment="1">
      <alignment horizontal="distributed" vertical="center" wrapText="1" indent="1"/>
    </xf>
    <xf numFmtId="0" fontId="0" fillId="0" borderId="12" xfId="0" applyFont="1" applyFill="1" applyBorder="1" applyAlignment="1">
      <alignment horizontal="distributed" vertical="center" wrapText="1" indent="1"/>
    </xf>
    <xf numFmtId="0" fontId="0" fillId="0" borderId="36" xfId="0" applyFont="1" applyFill="1" applyBorder="1" applyAlignment="1">
      <alignment horizontal="distributed" vertical="center" wrapText="1" indent="1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70" xfId="0" applyFont="1" applyFill="1" applyBorder="1" applyAlignment="1" applyProtection="1">
      <alignment horizontal="distributed" vertical="center"/>
      <protection/>
    </xf>
    <xf numFmtId="0" fontId="0" fillId="0" borderId="69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distributed" vertical="center" wrapText="1" indent="1"/>
      <protection/>
    </xf>
    <xf numFmtId="0" fontId="0" fillId="0" borderId="67" xfId="0" applyFont="1" applyFill="1" applyBorder="1" applyAlignment="1">
      <alignment horizontal="distributed" vertical="center" wrapText="1" indent="1"/>
    </xf>
    <xf numFmtId="0" fontId="0" fillId="0" borderId="10" xfId="0" applyFont="1" applyFill="1" applyBorder="1" applyAlignment="1">
      <alignment horizontal="distributed" vertical="center" wrapText="1" indent="1"/>
    </xf>
    <xf numFmtId="206" fontId="13" fillId="0" borderId="12" xfId="0" applyNumberFormat="1" applyFont="1" applyFill="1" applyBorder="1" applyAlignment="1" applyProtection="1">
      <alignment horizontal="right" vertical="center"/>
      <protection/>
    </xf>
    <xf numFmtId="206" fontId="13" fillId="0" borderId="0" xfId="0" applyNumberFormat="1" applyFont="1" applyFill="1" applyBorder="1" applyAlignment="1" applyProtection="1">
      <alignment horizontal="right" vertical="center"/>
      <protection/>
    </xf>
    <xf numFmtId="206" fontId="0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distributed" vertical="center"/>
      <protection/>
    </xf>
    <xf numFmtId="0" fontId="0" fillId="0" borderId="72" xfId="0" applyFont="1" applyFill="1" applyBorder="1" applyAlignment="1">
      <alignment horizontal="distributed"/>
    </xf>
    <xf numFmtId="0" fontId="0" fillId="0" borderId="60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6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206" fontId="0" fillId="0" borderId="28" xfId="0" applyNumberFormat="1" applyFont="1" applyFill="1" applyBorder="1" applyAlignment="1" applyProtection="1">
      <alignment vertical="center" wrapText="1"/>
      <protection/>
    </xf>
    <xf numFmtId="206" fontId="0" fillId="0" borderId="0" xfId="0" applyNumberFormat="1" applyFont="1" applyFill="1" applyBorder="1" applyAlignment="1" applyProtection="1">
      <alignment vertical="center" wrapText="1"/>
      <protection/>
    </xf>
    <xf numFmtId="206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>
      <alignment vertical="center" wrapText="1"/>
    </xf>
    <xf numFmtId="206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73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>
      <alignment horizontal="distributed"/>
    </xf>
    <xf numFmtId="0" fontId="0" fillId="0" borderId="74" xfId="0" applyFont="1" applyFill="1" applyBorder="1" applyAlignment="1">
      <alignment horizontal="distributed"/>
    </xf>
    <xf numFmtId="0" fontId="0" fillId="0" borderId="25" xfId="0" applyFont="1" applyFill="1" applyBorder="1" applyAlignment="1">
      <alignment horizontal="distributed"/>
    </xf>
    <xf numFmtId="0" fontId="0" fillId="0" borderId="24" xfId="0" applyFont="1" applyFill="1" applyBorder="1" applyAlignment="1">
      <alignment horizontal="distributed"/>
    </xf>
    <xf numFmtId="0" fontId="0" fillId="0" borderId="49" xfId="0" applyFont="1" applyFill="1" applyBorder="1" applyAlignment="1">
      <alignment horizontal="distributed"/>
    </xf>
    <xf numFmtId="206" fontId="0" fillId="0" borderId="24" xfId="0" applyNumberFormat="1" applyFont="1" applyFill="1" applyBorder="1" applyAlignment="1" applyProtection="1">
      <alignment vertical="center" wrapText="1"/>
      <protection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6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distributed" vertical="center" wrapText="1"/>
      <protection/>
    </xf>
    <xf numFmtId="0" fontId="0" fillId="0" borderId="63" xfId="0" applyFont="1" applyFill="1" applyBorder="1" applyAlignment="1">
      <alignment horizontal="distributed"/>
    </xf>
    <xf numFmtId="0" fontId="0" fillId="0" borderId="64" xfId="0" applyFont="1" applyFill="1" applyBorder="1" applyAlignment="1">
      <alignment horizontal="distributed"/>
    </xf>
    <xf numFmtId="0" fontId="0" fillId="0" borderId="75" xfId="0" applyFont="1" applyFill="1" applyBorder="1" applyAlignment="1" applyProtection="1">
      <alignment horizontal="distributed" vertical="center" wrapText="1" indent="1"/>
      <protection/>
    </xf>
    <xf numFmtId="0" fontId="0" fillId="0" borderId="51" xfId="0" applyFont="1" applyFill="1" applyBorder="1" applyAlignment="1">
      <alignment horizontal="distributed" vertical="center" wrapText="1" indent="1"/>
    </xf>
    <xf numFmtId="0" fontId="0" fillId="0" borderId="70" xfId="0" applyFont="1" applyFill="1" applyBorder="1" applyAlignment="1" applyProtection="1">
      <alignment horizontal="distributed" vertical="center" wrapText="1" indent="1"/>
      <protection/>
    </xf>
    <xf numFmtId="0" fontId="0" fillId="0" borderId="45" xfId="0" applyFont="1" applyFill="1" applyBorder="1" applyAlignment="1">
      <alignment horizontal="distributed" vertical="center" wrapText="1" indent="1"/>
    </xf>
    <xf numFmtId="0" fontId="0" fillId="0" borderId="0" xfId="0" applyFont="1" applyFill="1" applyBorder="1" applyAlignment="1" applyProtection="1">
      <alignment horizontal="distributed" vertical="center"/>
      <protection/>
    </xf>
    <xf numFmtId="184" fontId="0" fillId="0" borderId="0" xfId="0" applyNumberFormat="1" applyFont="1" applyFill="1" applyAlignment="1">
      <alignment horizontal="left" vertical="center"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79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distributed" indent="1"/>
    </xf>
    <xf numFmtId="0" fontId="0" fillId="0" borderId="20" xfId="0" applyFont="1" applyBorder="1" applyAlignment="1">
      <alignment horizontal="distributed" indent="1"/>
    </xf>
    <xf numFmtId="0" fontId="0" fillId="0" borderId="22" xfId="0" applyFont="1" applyFill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6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60" xfId="0" applyFill="1" applyBorder="1" applyAlignment="1" applyProtection="1">
      <alignment horizontal="distributed" vertical="center" wrapText="1"/>
      <protection/>
    </xf>
    <xf numFmtId="0" fontId="0" fillId="0" borderId="62" xfId="0" applyFont="1" applyFill="1" applyBorder="1" applyAlignment="1" applyProtection="1">
      <alignment horizontal="distributed" vertical="center" wrapText="1"/>
      <protection/>
    </xf>
    <xf numFmtId="0" fontId="0" fillId="0" borderId="59" xfId="0" applyFont="1" applyFill="1" applyBorder="1" applyAlignment="1" applyProtection="1">
      <alignment horizontal="distributed" vertical="center" wrapText="1"/>
      <protection/>
    </xf>
    <xf numFmtId="0" fontId="0" fillId="0" borderId="25" xfId="0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 applyProtection="1">
      <alignment horizontal="distributed" vertical="center" wrapText="1"/>
      <protection/>
    </xf>
    <xf numFmtId="0" fontId="0" fillId="0" borderId="49" xfId="0" applyFont="1" applyFill="1" applyBorder="1" applyAlignment="1" applyProtection="1">
      <alignment horizontal="distributed" vertical="center" wrapText="1"/>
      <protection/>
    </xf>
    <xf numFmtId="0" fontId="0" fillId="0" borderId="30" xfId="0" applyBorder="1" applyAlignment="1">
      <alignment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80" xfId="0" applyFill="1" applyBorder="1" applyAlignment="1" applyProtection="1">
      <alignment horizontal="distributed" vertical="center"/>
      <protection/>
    </xf>
    <xf numFmtId="0" fontId="0" fillId="0" borderId="42" xfId="0" applyFont="1" applyBorder="1" applyAlignment="1">
      <alignment horizontal="distributed" vertical="center"/>
    </xf>
    <xf numFmtId="0" fontId="0" fillId="0" borderId="81" xfId="0" applyFont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 wrapText="1"/>
    </xf>
    <xf numFmtId="0" fontId="0" fillId="0" borderId="59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49" xfId="0" applyFont="1" applyFill="1" applyBorder="1" applyAlignment="1">
      <alignment horizontal="distributed" vertical="center" wrapText="1"/>
    </xf>
    <xf numFmtId="0" fontId="0" fillId="0" borderId="0" xfId="0" applyFont="1" applyBorder="1" applyAlignment="1" applyProtection="1">
      <alignment horizontal="distributed" vertical="center" indent="1"/>
      <protection/>
    </xf>
    <xf numFmtId="0" fontId="0" fillId="0" borderId="0" xfId="0" applyFont="1" applyAlignment="1">
      <alignment horizontal="distributed" indent="1"/>
    </xf>
    <xf numFmtId="0" fontId="0" fillId="0" borderId="44" xfId="0" applyBorder="1" applyAlignment="1">
      <alignment horizontal="distributed" vertical="center" indent="1"/>
    </xf>
    <xf numFmtId="0" fontId="0" fillId="0" borderId="44" xfId="0" applyFont="1" applyBorder="1" applyAlignment="1">
      <alignment horizontal="distributed" vertical="center" indent="1"/>
    </xf>
    <xf numFmtId="0" fontId="0" fillId="0" borderId="46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0" borderId="16" xfId="0" applyFont="1" applyBorder="1" applyAlignment="1">
      <alignment horizontal="distributed" vertical="center" indent="1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214" fontId="0" fillId="0" borderId="0" xfId="0" applyNumberFormat="1" applyFont="1" applyFill="1" applyBorder="1" applyAlignment="1">
      <alignment horizontal="right" vertical="center"/>
    </xf>
    <xf numFmtId="199" fontId="0" fillId="0" borderId="0" xfId="0" applyNumberFormat="1" applyFill="1" applyBorder="1" applyAlignment="1">
      <alignment horizontal="right" vertical="center"/>
    </xf>
    <xf numFmtId="199" fontId="0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 applyProtection="1" quotePrefix="1">
      <alignment horizontal="distributed" vertical="center"/>
      <protection/>
    </xf>
    <xf numFmtId="0" fontId="13" fillId="0" borderId="0" xfId="0" applyFont="1" applyAlignment="1">
      <alignment/>
    </xf>
    <xf numFmtId="0" fontId="13" fillId="0" borderId="2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 applyProtection="1">
      <alignment horizontal="distributed" vertical="center" indent="1"/>
      <protection/>
    </xf>
    <xf numFmtId="0" fontId="0" fillId="0" borderId="17" xfId="0" applyFont="1" applyBorder="1" applyAlignment="1">
      <alignment horizontal="distributed" indent="1"/>
    </xf>
    <xf numFmtId="0" fontId="0" fillId="0" borderId="16" xfId="0" applyFont="1" applyBorder="1" applyAlignment="1">
      <alignment horizontal="distributed" indent="1"/>
    </xf>
    <xf numFmtId="214" fontId="13" fillId="0" borderId="0" xfId="0" applyNumberFormat="1" applyFont="1" applyFill="1" applyAlignment="1">
      <alignment horizontal="right" vertical="center"/>
    </xf>
    <xf numFmtId="208" fontId="13" fillId="0" borderId="0" xfId="0" applyNumberFormat="1" applyFont="1" applyFill="1" applyAlignment="1">
      <alignment horizontal="right" vertical="center"/>
    </xf>
    <xf numFmtId="214" fontId="0" fillId="0" borderId="0" xfId="0" applyNumberFormat="1" applyFill="1" applyBorder="1" applyAlignment="1">
      <alignment horizontal="right" vertical="center"/>
    </xf>
    <xf numFmtId="214" fontId="13" fillId="0" borderId="0" xfId="0" applyNumberFormat="1" applyFont="1" applyFill="1" applyBorder="1" applyAlignment="1">
      <alignment horizontal="right" vertical="center"/>
    </xf>
    <xf numFmtId="199" fontId="13" fillId="0" borderId="0" xfId="0" applyNumberFormat="1" applyFont="1" applyFill="1" applyBorder="1" applyAlignment="1">
      <alignment horizontal="right" vertical="center"/>
    </xf>
    <xf numFmtId="208" fontId="0" fillId="0" borderId="0" xfId="0" applyNumberFormat="1" applyFill="1" applyBorder="1" applyAlignment="1">
      <alignment horizontal="right" vertical="center"/>
    </xf>
    <xf numFmtId="214" fontId="0" fillId="0" borderId="17" xfId="0" applyNumberFormat="1" applyFill="1" applyBorder="1" applyAlignment="1">
      <alignment horizontal="right" vertical="center"/>
    </xf>
    <xf numFmtId="214" fontId="0" fillId="0" borderId="17" xfId="0" applyNumberFormat="1" applyFont="1" applyFill="1" applyBorder="1" applyAlignment="1">
      <alignment horizontal="right" vertical="center"/>
    </xf>
    <xf numFmtId="208" fontId="0" fillId="0" borderId="17" xfId="0" applyNumberFormat="1" applyFill="1" applyBorder="1" applyAlignment="1">
      <alignment horizontal="right" vertical="center"/>
    </xf>
    <xf numFmtId="214" fontId="0" fillId="0" borderId="0" xfId="0" applyNumberFormat="1" applyFont="1" applyBorder="1" applyAlignment="1">
      <alignment horizontal="right" vertical="center"/>
    </xf>
    <xf numFmtId="199" fontId="0" fillId="0" borderId="17" xfId="0" applyNumberFormat="1" applyFill="1" applyBorder="1" applyAlignment="1">
      <alignment horizontal="right" vertical="center"/>
    </xf>
    <xf numFmtId="199" fontId="0" fillId="0" borderId="17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Alignment="1">
      <alignment horizontal="right" vertical="center"/>
    </xf>
    <xf numFmtId="208" fontId="0" fillId="0" borderId="0" xfId="0" applyNumberFormat="1" applyFont="1" applyBorder="1" applyAlignment="1">
      <alignment horizontal="right" vertical="center"/>
    </xf>
    <xf numFmtId="214" fontId="0" fillId="0" borderId="17" xfId="0" applyNumberFormat="1" applyFont="1" applyBorder="1" applyAlignment="1">
      <alignment horizontal="right" vertical="center"/>
    </xf>
    <xf numFmtId="208" fontId="0" fillId="0" borderId="17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198" fontId="0" fillId="0" borderId="0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distributed" vertical="center"/>
    </xf>
    <xf numFmtId="0" fontId="0" fillId="0" borderId="22" xfId="0" applyFont="1" applyBorder="1" applyAlignment="1">
      <alignment horizontal="distributed"/>
    </xf>
    <xf numFmtId="0" fontId="0" fillId="0" borderId="52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98" fontId="0" fillId="0" borderId="0" xfId="0" applyNumberFormat="1" applyFont="1" applyFill="1" applyBorder="1" applyAlignment="1">
      <alignment horizontal="distributed" vertical="center" indent="1"/>
    </xf>
    <xf numFmtId="0" fontId="0" fillId="0" borderId="39" xfId="0" applyFont="1" applyFill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73" xfId="0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133350</xdr:colOff>
      <xdr:row>32</xdr:row>
      <xdr:rowOff>38100</xdr:rowOff>
    </xdr:from>
    <xdr:to>
      <xdr:col>21</xdr:col>
      <xdr:colOff>228600</xdr:colOff>
      <xdr:row>33</xdr:row>
      <xdr:rowOff>142875</xdr:rowOff>
    </xdr:to>
    <xdr:sp>
      <xdr:nvSpPr>
        <xdr:cNvPr id="1" name="AutoShape 5"/>
        <xdr:cNvSpPr>
          <a:spLocks/>
        </xdr:cNvSpPr>
      </xdr:nvSpPr>
      <xdr:spPr>
        <a:xfrm>
          <a:off x="19440525" y="8572500"/>
          <a:ext cx="95250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85725</xdr:colOff>
      <xdr:row>32</xdr:row>
      <xdr:rowOff>28575</xdr:rowOff>
    </xdr:from>
    <xdr:to>
      <xdr:col>22</xdr:col>
      <xdr:colOff>180975</xdr:colOff>
      <xdr:row>33</xdr:row>
      <xdr:rowOff>133350</xdr:rowOff>
    </xdr:to>
    <xdr:sp>
      <xdr:nvSpPr>
        <xdr:cNvPr id="2" name="AutoShape 6"/>
        <xdr:cNvSpPr>
          <a:spLocks/>
        </xdr:cNvSpPr>
      </xdr:nvSpPr>
      <xdr:spPr>
        <a:xfrm>
          <a:off x="20288250" y="8562975"/>
          <a:ext cx="95250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676275</xdr:colOff>
      <xdr:row>32</xdr:row>
      <xdr:rowOff>38100</xdr:rowOff>
    </xdr:from>
    <xdr:to>
      <xdr:col>21</xdr:col>
      <xdr:colOff>771525</xdr:colOff>
      <xdr:row>33</xdr:row>
      <xdr:rowOff>152400</xdr:rowOff>
    </xdr:to>
    <xdr:sp>
      <xdr:nvSpPr>
        <xdr:cNvPr id="3" name="AutoShape 8"/>
        <xdr:cNvSpPr>
          <a:spLocks/>
        </xdr:cNvSpPr>
      </xdr:nvSpPr>
      <xdr:spPr>
        <a:xfrm>
          <a:off x="19983450" y="8572500"/>
          <a:ext cx="9525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676275</xdr:colOff>
      <xdr:row>32</xdr:row>
      <xdr:rowOff>38100</xdr:rowOff>
    </xdr:from>
    <xdr:to>
      <xdr:col>22</xdr:col>
      <xdr:colOff>771525</xdr:colOff>
      <xdr:row>33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20878800" y="8572500"/>
          <a:ext cx="9525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57150</xdr:rowOff>
    </xdr:from>
    <xdr:to>
      <xdr:col>1</xdr:col>
      <xdr:colOff>142875</xdr:colOff>
      <xdr:row>13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485900" y="1962150"/>
          <a:ext cx="95250" cy="1009650"/>
        </a:xfrm>
        <a:prstGeom prst="leftBrace">
          <a:avLst>
            <a:gd name="adj" fmla="val -42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95250</xdr:rowOff>
    </xdr:from>
    <xdr:to>
      <xdr:col>1</xdr:col>
      <xdr:colOff>152400</xdr:colOff>
      <xdr:row>19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485900" y="3524250"/>
          <a:ext cx="104775" cy="571500"/>
        </a:xfrm>
        <a:prstGeom prst="leftBrace">
          <a:avLst>
            <a:gd name="adj" fmla="val -415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76200</xdr:rowOff>
    </xdr:from>
    <xdr:to>
      <xdr:col>1</xdr:col>
      <xdr:colOff>142875</xdr:colOff>
      <xdr:row>21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485900" y="42672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14</xdr:row>
      <xdr:rowOff>76200</xdr:rowOff>
    </xdr:from>
    <xdr:to>
      <xdr:col>1</xdr:col>
      <xdr:colOff>152400</xdr:colOff>
      <xdr:row>15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1495425" y="31242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104775</xdr:rowOff>
    </xdr:from>
    <xdr:to>
      <xdr:col>1</xdr:col>
      <xdr:colOff>114300</xdr:colOff>
      <xdr:row>25</xdr:row>
      <xdr:rowOff>95250</xdr:rowOff>
    </xdr:to>
    <xdr:sp>
      <xdr:nvSpPr>
        <xdr:cNvPr id="5" name="AutoShape 8"/>
        <xdr:cNvSpPr>
          <a:spLocks/>
        </xdr:cNvSpPr>
      </xdr:nvSpPr>
      <xdr:spPr>
        <a:xfrm>
          <a:off x="1485900" y="4676775"/>
          <a:ext cx="66675" cy="561975"/>
        </a:xfrm>
        <a:prstGeom prst="leftBrace">
          <a:avLst>
            <a:gd name="adj" fmla="val -41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76200</xdr:rowOff>
    </xdr:from>
    <xdr:to>
      <xdr:col>1</xdr:col>
      <xdr:colOff>152400</xdr:colOff>
      <xdr:row>28</xdr:row>
      <xdr:rowOff>209550</xdr:rowOff>
    </xdr:to>
    <xdr:sp>
      <xdr:nvSpPr>
        <xdr:cNvPr id="6" name="AutoShape 18"/>
        <xdr:cNvSpPr>
          <a:spLocks/>
        </xdr:cNvSpPr>
      </xdr:nvSpPr>
      <xdr:spPr>
        <a:xfrm>
          <a:off x="1495425" y="5410200"/>
          <a:ext cx="95250" cy="514350"/>
        </a:xfrm>
        <a:prstGeom prst="leftBrace">
          <a:avLst>
            <a:gd name="adj" fmla="val -369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76200</xdr:rowOff>
    </xdr:from>
    <xdr:to>
      <xdr:col>1</xdr:col>
      <xdr:colOff>133350</xdr:colOff>
      <xdr:row>34</xdr:row>
      <xdr:rowOff>142875</xdr:rowOff>
    </xdr:to>
    <xdr:sp>
      <xdr:nvSpPr>
        <xdr:cNvPr id="7" name="AutoShape 19"/>
        <xdr:cNvSpPr>
          <a:spLocks/>
        </xdr:cNvSpPr>
      </xdr:nvSpPr>
      <xdr:spPr>
        <a:xfrm>
          <a:off x="1504950" y="6953250"/>
          <a:ext cx="57150" cy="257175"/>
        </a:xfrm>
        <a:prstGeom prst="leftBrace">
          <a:avLst>
            <a:gd name="adj" fmla="val -36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609600</xdr:colOff>
      <xdr:row>28</xdr:row>
      <xdr:rowOff>19050</xdr:rowOff>
    </xdr:from>
    <xdr:to>
      <xdr:col>2</xdr:col>
      <xdr:colOff>1724025</xdr:colOff>
      <xdr:row>28</xdr:row>
      <xdr:rowOff>381000</xdr:rowOff>
    </xdr:to>
    <xdr:sp>
      <xdr:nvSpPr>
        <xdr:cNvPr id="8" name="AutoShape 911"/>
        <xdr:cNvSpPr>
          <a:spLocks/>
        </xdr:cNvSpPr>
      </xdr:nvSpPr>
      <xdr:spPr>
        <a:xfrm>
          <a:off x="2247900" y="5734050"/>
          <a:ext cx="111442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29</xdr:row>
      <xdr:rowOff>47625</xdr:rowOff>
    </xdr:from>
    <xdr:to>
      <xdr:col>1</xdr:col>
      <xdr:colOff>133350</xdr:colOff>
      <xdr:row>30</xdr:row>
      <xdr:rowOff>123825</xdr:rowOff>
    </xdr:to>
    <xdr:sp>
      <xdr:nvSpPr>
        <xdr:cNvPr id="9" name="AutoShape 3"/>
        <xdr:cNvSpPr>
          <a:spLocks/>
        </xdr:cNvSpPr>
      </xdr:nvSpPr>
      <xdr:spPr>
        <a:xfrm>
          <a:off x="1476375" y="61626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21" customHeight="1"/>
  <cols>
    <col min="1" max="1" width="11.69921875" style="36" customWidth="1"/>
    <col min="2" max="13" width="9.59765625" style="36" customWidth="1"/>
    <col min="14" max="14" width="10.5" style="36" customWidth="1"/>
    <col min="15" max="15" width="9.59765625" style="36" customWidth="1"/>
    <col min="16" max="16" width="5.69921875" style="36" customWidth="1"/>
    <col min="17" max="17" width="12.3984375" style="36" customWidth="1"/>
    <col min="18" max="31" width="9.3984375" style="36" customWidth="1"/>
    <col min="32" max="32" width="8.69921875" style="36" customWidth="1"/>
    <col min="33" max="16384" width="10.59765625" style="36" customWidth="1"/>
  </cols>
  <sheetData>
    <row r="1" spans="1:34" ht="21" customHeight="1">
      <c r="A1" s="297" t="s">
        <v>593</v>
      </c>
      <c r="AG1" s="384" t="s">
        <v>594</v>
      </c>
      <c r="AH1" s="384"/>
    </row>
    <row r="2" spans="1:34" ht="21" customHeight="1">
      <c r="A2" s="1"/>
      <c r="AG2" s="3"/>
      <c r="AH2" s="3"/>
    </row>
    <row r="3" spans="1:34" ht="21" customHeight="1">
      <c r="A3" s="1"/>
      <c r="AG3" s="3"/>
      <c r="AH3" s="3"/>
    </row>
    <row r="4" spans="1:34" ht="21" customHeight="1">
      <c r="A4" s="1007" t="s">
        <v>674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  <c r="O4" s="1007"/>
      <c r="Q4" s="385" t="s">
        <v>286</v>
      </c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</row>
    <row r="5" spans="1:35" ht="21" customHeight="1" thickBot="1">
      <c r="A5" s="442" t="s">
        <v>673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78"/>
    </row>
    <row r="6" spans="2:35" ht="21" customHeight="1" thickBot="1"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89"/>
      <c r="Q6" s="434" t="s">
        <v>119</v>
      </c>
      <c r="R6" s="435"/>
      <c r="S6" s="396" t="s">
        <v>120</v>
      </c>
      <c r="T6" s="419" t="s">
        <v>114</v>
      </c>
      <c r="U6" s="419" t="s">
        <v>116</v>
      </c>
      <c r="V6" s="419" t="s">
        <v>215</v>
      </c>
      <c r="W6" s="203" t="s">
        <v>416</v>
      </c>
      <c r="X6" s="183" t="s">
        <v>218</v>
      </c>
      <c r="Y6" s="183" t="s">
        <v>221</v>
      </c>
      <c r="Z6" s="182" t="s">
        <v>137</v>
      </c>
      <c r="AA6" s="395" t="s">
        <v>418</v>
      </c>
      <c r="AB6" s="429" t="s">
        <v>121</v>
      </c>
      <c r="AC6" s="429" t="s">
        <v>117</v>
      </c>
      <c r="AD6" s="429" t="s">
        <v>223</v>
      </c>
      <c r="AE6" s="429" t="s">
        <v>222</v>
      </c>
      <c r="AF6" s="395" t="s">
        <v>419</v>
      </c>
      <c r="AG6" s="467" t="s">
        <v>420</v>
      </c>
      <c r="AH6" s="468" t="s">
        <v>421</v>
      </c>
      <c r="AI6" s="78"/>
    </row>
    <row r="7" spans="1:35" ht="21" customHeight="1">
      <c r="A7" s="443" t="s">
        <v>387</v>
      </c>
      <c r="B7" s="425" t="s">
        <v>408</v>
      </c>
      <c r="C7" s="426"/>
      <c r="D7" s="426"/>
      <c r="E7" s="426"/>
      <c r="F7" s="426"/>
      <c r="G7" s="426"/>
      <c r="H7" s="426"/>
      <c r="I7" s="426"/>
      <c r="J7" s="426"/>
      <c r="K7" s="427"/>
      <c r="L7" s="428" t="s">
        <v>402</v>
      </c>
      <c r="M7" s="427"/>
      <c r="N7" s="446" t="s">
        <v>400</v>
      </c>
      <c r="O7" s="1004" t="s">
        <v>399</v>
      </c>
      <c r="Q7" s="436"/>
      <c r="R7" s="437"/>
      <c r="S7" s="396"/>
      <c r="T7" s="419"/>
      <c r="U7" s="419"/>
      <c r="V7" s="419"/>
      <c r="W7" s="183" t="s">
        <v>216</v>
      </c>
      <c r="X7" s="183" t="s">
        <v>219</v>
      </c>
      <c r="Y7" s="183" t="s">
        <v>139</v>
      </c>
      <c r="Z7" s="205" t="s">
        <v>139</v>
      </c>
      <c r="AA7" s="430"/>
      <c r="AB7" s="430" t="s">
        <v>139</v>
      </c>
      <c r="AC7" s="430" t="s">
        <v>140</v>
      </c>
      <c r="AD7" s="430" t="s">
        <v>137</v>
      </c>
      <c r="AE7" s="430" t="s">
        <v>137</v>
      </c>
      <c r="AF7" s="430"/>
      <c r="AG7" s="430"/>
      <c r="AH7" s="469"/>
      <c r="AI7" s="78"/>
    </row>
    <row r="8" spans="1:35" ht="21" customHeight="1">
      <c r="A8" s="444"/>
      <c r="B8" s="447" t="s">
        <v>407</v>
      </c>
      <c r="C8" s="448"/>
      <c r="D8" s="448"/>
      <c r="E8" s="448"/>
      <c r="F8" s="449"/>
      <c r="G8" s="452" t="s">
        <v>403</v>
      </c>
      <c r="H8" s="453"/>
      <c r="I8" s="453"/>
      <c r="J8" s="453"/>
      <c r="K8" s="449"/>
      <c r="L8" s="466" t="s">
        <v>92</v>
      </c>
      <c r="M8" s="450" t="s">
        <v>401</v>
      </c>
      <c r="N8" s="432"/>
      <c r="O8" s="1005"/>
      <c r="Q8" s="438"/>
      <c r="R8" s="439"/>
      <c r="S8" s="397"/>
      <c r="T8" s="420"/>
      <c r="U8" s="420"/>
      <c r="V8" s="420"/>
      <c r="W8" s="204" t="s">
        <v>417</v>
      </c>
      <c r="X8" s="184" t="s">
        <v>220</v>
      </c>
      <c r="Y8" s="184" t="s">
        <v>217</v>
      </c>
      <c r="Z8" s="206" t="s">
        <v>217</v>
      </c>
      <c r="AA8" s="431"/>
      <c r="AB8" s="431" t="s">
        <v>138</v>
      </c>
      <c r="AC8" s="431" t="s">
        <v>141</v>
      </c>
      <c r="AD8" s="431" t="s">
        <v>142</v>
      </c>
      <c r="AE8" s="431" t="s">
        <v>142</v>
      </c>
      <c r="AF8" s="431"/>
      <c r="AG8" s="431"/>
      <c r="AH8" s="470"/>
      <c r="AI8" s="78"/>
    </row>
    <row r="9" spans="1:35" ht="21" customHeight="1">
      <c r="A9" s="445"/>
      <c r="B9" s="194" t="s">
        <v>120</v>
      </c>
      <c r="C9" s="194" t="s">
        <v>405</v>
      </c>
      <c r="D9" s="194" t="s">
        <v>192</v>
      </c>
      <c r="E9" s="194" t="s">
        <v>406</v>
      </c>
      <c r="F9" s="194" t="s">
        <v>404</v>
      </c>
      <c r="G9" s="194" t="s">
        <v>120</v>
      </c>
      <c r="H9" s="194" t="s">
        <v>405</v>
      </c>
      <c r="I9" s="194" t="s">
        <v>192</v>
      </c>
      <c r="J9" s="194" t="s">
        <v>406</v>
      </c>
      <c r="K9" s="194" t="s">
        <v>404</v>
      </c>
      <c r="L9" s="433"/>
      <c r="M9" s="451"/>
      <c r="N9" s="433"/>
      <c r="O9" s="1006"/>
      <c r="Q9" s="78"/>
      <c r="R9" s="6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78"/>
    </row>
    <row r="10" spans="1:35" ht="21" customHeight="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6"/>
      <c r="N10" s="47"/>
      <c r="O10" s="46"/>
      <c r="Q10" s="421" t="s">
        <v>120</v>
      </c>
      <c r="R10" s="422"/>
      <c r="S10" s="284">
        <f>SUM(S12:S22)</f>
        <v>244</v>
      </c>
      <c r="T10" s="284">
        <f aca="true" t="shared" si="0" ref="T10:AH10">SUM(T12:T22)</f>
        <v>16</v>
      </c>
      <c r="U10" s="284">
        <f t="shared" si="0"/>
        <v>45</v>
      </c>
      <c r="V10" s="284">
        <f t="shared" si="0"/>
        <v>22</v>
      </c>
      <c r="W10" s="284">
        <f t="shared" si="0"/>
        <v>14</v>
      </c>
      <c r="X10" s="284">
        <f t="shared" si="0"/>
        <v>2</v>
      </c>
      <c r="Y10" s="284">
        <f t="shared" si="0"/>
        <v>12</v>
      </c>
      <c r="Z10" s="284">
        <f t="shared" si="0"/>
        <v>1</v>
      </c>
      <c r="AA10" s="284">
        <f t="shared" si="0"/>
        <v>17</v>
      </c>
      <c r="AB10" s="231" t="s">
        <v>396</v>
      </c>
      <c r="AC10" s="284">
        <f t="shared" si="0"/>
        <v>100</v>
      </c>
      <c r="AD10" s="284">
        <f t="shared" si="0"/>
        <v>4</v>
      </c>
      <c r="AE10" s="284">
        <f t="shared" si="0"/>
        <v>7</v>
      </c>
      <c r="AF10" s="284">
        <f t="shared" si="0"/>
        <v>1</v>
      </c>
      <c r="AG10" s="284">
        <f t="shared" si="0"/>
        <v>2</v>
      </c>
      <c r="AH10" s="284">
        <f t="shared" si="0"/>
        <v>1</v>
      </c>
      <c r="AI10" s="78"/>
    </row>
    <row r="11" spans="1:35" ht="21" customHeight="1">
      <c r="A11" s="188" t="s">
        <v>309</v>
      </c>
      <c r="B11" s="32">
        <v>149</v>
      </c>
      <c r="C11" s="32">
        <v>10</v>
      </c>
      <c r="D11" s="177" t="s">
        <v>396</v>
      </c>
      <c r="E11" s="177" t="s">
        <v>396</v>
      </c>
      <c r="F11" s="32">
        <v>139</v>
      </c>
      <c r="G11" s="48">
        <v>19676</v>
      </c>
      <c r="H11" s="193">
        <v>3619</v>
      </c>
      <c r="I11" s="193">
        <v>838</v>
      </c>
      <c r="J11" s="193">
        <v>332</v>
      </c>
      <c r="K11" s="193">
        <v>14887</v>
      </c>
      <c r="L11" s="193">
        <v>714</v>
      </c>
      <c r="M11" s="193">
        <v>2662</v>
      </c>
      <c r="N11" s="193">
        <v>335</v>
      </c>
      <c r="O11" s="193">
        <v>260</v>
      </c>
      <c r="Q11" s="93"/>
      <c r="R11" s="94"/>
      <c r="S11" s="159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78"/>
    </row>
    <row r="12" spans="1:35" ht="21" customHeight="1">
      <c r="A12" s="189" t="s">
        <v>388</v>
      </c>
      <c r="B12" s="33">
        <v>148</v>
      </c>
      <c r="C12" s="32">
        <v>10</v>
      </c>
      <c r="D12" s="177" t="s">
        <v>396</v>
      </c>
      <c r="E12" s="177" t="s">
        <v>396</v>
      </c>
      <c r="F12" s="32">
        <v>138</v>
      </c>
      <c r="G12" s="49">
        <v>20372</v>
      </c>
      <c r="H12" s="193">
        <v>3784</v>
      </c>
      <c r="I12" s="193">
        <v>775</v>
      </c>
      <c r="J12" s="193">
        <v>317</v>
      </c>
      <c r="K12" s="193">
        <v>15496</v>
      </c>
      <c r="L12" s="193">
        <v>703</v>
      </c>
      <c r="M12" s="193">
        <v>2742</v>
      </c>
      <c r="N12" s="193">
        <v>346</v>
      </c>
      <c r="O12" s="193">
        <v>267</v>
      </c>
      <c r="Q12" s="440" t="s">
        <v>123</v>
      </c>
      <c r="R12" s="441"/>
      <c r="S12" s="285">
        <f>SUM(T12:AH12)</f>
        <v>31</v>
      </c>
      <c r="T12" s="160">
        <v>2</v>
      </c>
      <c r="U12" s="34">
        <v>5</v>
      </c>
      <c r="V12" s="34">
        <v>8</v>
      </c>
      <c r="W12" s="34">
        <v>1</v>
      </c>
      <c r="X12" s="208" t="s">
        <v>398</v>
      </c>
      <c r="Y12" s="34">
        <v>1</v>
      </c>
      <c r="Z12" s="208" t="s">
        <v>398</v>
      </c>
      <c r="AA12" s="34">
        <v>2</v>
      </c>
      <c r="AB12" s="208" t="s">
        <v>398</v>
      </c>
      <c r="AC12" s="34">
        <v>9</v>
      </c>
      <c r="AD12" s="208">
        <v>1</v>
      </c>
      <c r="AE12" s="34">
        <v>2</v>
      </c>
      <c r="AF12" s="208" t="s">
        <v>398</v>
      </c>
      <c r="AG12" s="208" t="s">
        <v>398</v>
      </c>
      <c r="AH12" s="208" t="s">
        <v>398</v>
      </c>
      <c r="AI12" s="78"/>
    </row>
    <row r="13" spans="1:34" ht="21" customHeight="1">
      <c r="A13" s="189" t="s">
        <v>389</v>
      </c>
      <c r="B13" s="33">
        <v>144</v>
      </c>
      <c r="C13" s="32">
        <v>10</v>
      </c>
      <c r="D13" s="177" t="s">
        <v>396</v>
      </c>
      <c r="E13" s="177" t="s">
        <v>396</v>
      </c>
      <c r="F13" s="32">
        <v>134</v>
      </c>
      <c r="G13" s="49">
        <v>20432</v>
      </c>
      <c r="H13" s="193">
        <v>3887</v>
      </c>
      <c r="I13" s="193">
        <v>738</v>
      </c>
      <c r="J13" s="193">
        <v>246</v>
      </c>
      <c r="K13" s="193">
        <v>15561</v>
      </c>
      <c r="L13" s="193">
        <v>701</v>
      </c>
      <c r="M13" s="193">
        <v>2802</v>
      </c>
      <c r="N13" s="193">
        <v>350</v>
      </c>
      <c r="O13" s="193">
        <v>272</v>
      </c>
      <c r="Q13" s="423" t="s">
        <v>422</v>
      </c>
      <c r="R13" s="424"/>
      <c r="S13" s="285">
        <f aca="true" t="shared" si="1" ref="S13:S22">SUM(T13:AH13)</f>
        <v>20</v>
      </c>
      <c r="T13" s="34">
        <v>1</v>
      </c>
      <c r="U13" s="34">
        <v>5</v>
      </c>
      <c r="V13" s="34">
        <v>2</v>
      </c>
      <c r="W13" s="34">
        <v>1</v>
      </c>
      <c r="X13" s="208" t="s">
        <v>398</v>
      </c>
      <c r="Y13" s="32">
        <v>2</v>
      </c>
      <c r="Z13" s="208" t="s">
        <v>398</v>
      </c>
      <c r="AA13" s="34">
        <v>1</v>
      </c>
      <c r="AB13" s="208" t="s">
        <v>398</v>
      </c>
      <c r="AC13" s="32">
        <v>7</v>
      </c>
      <c r="AD13" s="208" t="s">
        <v>398</v>
      </c>
      <c r="AE13" s="208" t="s">
        <v>398</v>
      </c>
      <c r="AF13" s="208" t="s">
        <v>398</v>
      </c>
      <c r="AG13" s="34">
        <v>1</v>
      </c>
      <c r="AH13" s="208" t="s">
        <v>398</v>
      </c>
    </row>
    <row r="14" spans="1:34" ht="21" customHeight="1">
      <c r="A14" s="189" t="s">
        <v>390</v>
      </c>
      <c r="B14" s="33">
        <v>137</v>
      </c>
      <c r="C14" s="32">
        <v>10</v>
      </c>
      <c r="D14" s="177" t="s">
        <v>396</v>
      </c>
      <c r="E14" s="177" t="s">
        <v>396</v>
      </c>
      <c r="F14" s="32">
        <v>127</v>
      </c>
      <c r="G14" s="49">
        <v>20233</v>
      </c>
      <c r="H14" s="193">
        <v>3937</v>
      </c>
      <c r="I14" s="193">
        <v>731</v>
      </c>
      <c r="J14" s="193">
        <v>246</v>
      </c>
      <c r="K14" s="193">
        <v>12319</v>
      </c>
      <c r="L14" s="193">
        <v>700</v>
      </c>
      <c r="M14" s="193">
        <v>2858</v>
      </c>
      <c r="N14" s="193">
        <v>353</v>
      </c>
      <c r="O14" s="193">
        <v>272</v>
      </c>
      <c r="Q14" s="423" t="s">
        <v>423</v>
      </c>
      <c r="R14" s="424"/>
      <c r="S14" s="285">
        <f t="shared" si="1"/>
        <v>14</v>
      </c>
      <c r="T14" s="34">
        <v>1</v>
      </c>
      <c r="U14" s="34">
        <v>4</v>
      </c>
      <c r="V14" s="208" t="s">
        <v>398</v>
      </c>
      <c r="W14" s="34">
        <v>1</v>
      </c>
      <c r="X14" s="208" t="s">
        <v>398</v>
      </c>
      <c r="Y14" s="208" t="s">
        <v>398</v>
      </c>
      <c r="Z14" s="208" t="s">
        <v>398</v>
      </c>
      <c r="AA14" s="34">
        <v>1</v>
      </c>
      <c r="AB14" s="208" t="s">
        <v>398</v>
      </c>
      <c r="AC14" s="34">
        <v>6</v>
      </c>
      <c r="AD14" s="208" t="s">
        <v>398</v>
      </c>
      <c r="AE14" s="34">
        <v>1</v>
      </c>
      <c r="AF14" s="208" t="s">
        <v>398</v>
      </c>
      <c r="AG14" s="208" t="s">
        <v>398</v>
      </c>
      <c r="AH14" s="208" t="s">
        <v>398</v>
      </c>
    </row>
    <row r="15" spans="1:34" ht="21" customHeight="1">
      <c r="A15" s="74" t="s">
        <v>391</v>
      </c>
      <c r="B15" s="282">
        <f>SUM(B17:B33)</f>
        <v>136</v>
      </c>
      <c r="C15" s="225">
        <f>SUM(C17:C33)</f>
        <v>10</v>
      </c>
      <c r="D15" s="192" t="s">
        <v>396</v>
      </c>
      <c r="E15" s="192" t="s">
        <v>396</v>
      </c>
      <c r="F15" s="225">
        <f aca="true" t="shared" si="2" ref="F15:O15">SUM(F17:F33)</f>
        <v>126</v>
      </c>
      <c r="G15" s="225">
        <f t="shared" si="2"/>
        <v>20260</v>
      </c>
      <c r="H15" s="225">
        <f t="shared" si="2"/>
        <v>3937</v>
      </c>
      <c r="I15" s="225">
        <f t="shared" si="2"/>
        <v>684</v>
      </c>
      <c r="J15" s="225">
        <f t="shared" si="2"/>
        <v>177</v>
      </c>
      <c r="K15" s="225">
        <f t="shared" si="2"/>
        <v>15462</v>
      </c>
      <c r="L15" s="225">
        <f t="shared" si="2"/>
        <v>702</v>
      </c>
      <c r="M15" s="225">
        <f t="shared" si="2"/>
        <v>2877</v>
      </c>
      <c r="N15" s="225">
        <f t="shared" si="2"/>
        <v>358</v>
      </c>
      <c r="O15" s="225">
        <f t="shared" si="2"/>
        <v>276</v>
      </c>
      <c r="Q15" s="423" t="s">
        <v>424</v>
      </c>
      <c r="R15" s="424"/>
      <c r="S15" s="285">
        <f t="shared" si="1"/>
        <v>22</v>
      </c>
      <c r="T15" s="34">
        <v>1</v>
      </c>
      <c r="U15" s="34">
        <v>4</v>
      </c>
      <c r="V15" s="34">
        <v>2</v>
      </c>
      <c r="W15" s="34">
        <v>2</v>
      </c>
      <c r="X15" s="208" t="s">
        <v>398</v>
      </c>
      <c r="Y15" s="32">
        <v>1</v>
      </c>
      <c r="Z15" s="208" t="s">
        <v>398</v>
      </c>
      <c r="AA15" s="34">
        <v>1</v>
      </c>
      <c r="AB15" s="208" t="s">
        <v>398</v>
      </c>
      <c r="AC15" s="34">
        <v>9</v>
      </c>
      <c r="AD15" s="208" t="s">
        <v>398</v>
      </c>
      <c r="AE15" s="208" t="s">
        <v>398</v>
      </c>
      <c r="AF15" s="208" t="s">
        <v>398</v>
      </c>
      <c r="AG15" s="34">
        <v>1</v>
      </c>
      <c r="AH15" s="34">
        <v>1</v>
      </c>
    </row>
    <row r="16" spans="1:34" ht="21" customHeight="1">
      <c r="A16" s="50"/>
      <c r="B16" s="51"/>
      <c r="C16" s="52"/>
      <c r="D16" s="52"/>
      <c r="E16" s="52"/>
      <c r="F16" s="52"/>
      <c r="G16" s="53"/>
      <c r="H16" s="52"/>
      <c r="I16" s="52"/>
      <c r="J16" s="52"/>
      <c r="K16" s="52"/>
      <c r="L16" s="52"/>
      <c r="M16" s="52"/>
      <c r="N16" s="52"/>
      <c r="O16" s="52"/>
      <c r="Q16" s="423" t="s">
        <v>425</v>
      </c>
      <c r="R16" s="424"/>
      <c r="S16" s="285">
        <f t="shared" si="1"/>
        <v>15</v>
      </c>
      <c r="T16" s="34">
        <v>1</v>
      </c>
      <c r="U16" s="34">
        <v>3</v>
      </c>
      <c r="V16" s="34">
        <v>1</v>
      </c>
      <c r="W16" s="34">
        <v>1</v>
      </c>
      <c r="X16" s="208" t="s">
        <v>398</v>
      </c>
      <c r="Y16" s="32">
        <v>1</v>
      </c>
      <c r="Z16" s="208" t="s">
        <v>398</v>
      </c>
      <c r="AA16" s="34">
        <v>1</v>
      </c>
      <c r="AB16" s="208" t="s">
        <v>398</v>
      </c>
      <c r="AC16" s="34">
        <v>7</v>
      </c>
      <c r="AD16" s="208" t="s">
        <v>398</v>
      </c>
      <c r="AE16" s="208" t="s">
        <v>398</v>
      </c>
      <c r="AF16" s="208" t="s">
        <v>398</v>
      </c>
      <c r="AG16" s="208" t="s">
        <v>398</v>
      </c>
      <c r="AH16" s="208" t="s">
        <v>398</v>
      </c>
    </row>
    <row r="17" spans="1:34" ht="21" customHeight="1">
      <c r="A17" s="54" t="s">
        <v>71</v>
      </c>
      <c r="B17" s="55">
        <v>59</v>
      </c>
      <c r="C17" s="52">
        <v>6</v>
      </c>
      <c r="D17" s="177" t="s">
        <v>396</v>
      </c>
      <c r="E17" s="177" t="s">
        <v>396</v>
      </c>
      <c r="F17" s="52">
        <v>53</v>
      </c>
      <c r="G17" s="56">
        <v>10385</v>
      </c>
      <c r="H17" s="49">
        <v>2390</v>
      </c>
      <c r="I17" s="49">
        <v>286</v>
      </c>
      <c r="J17" s="49">
        <v>11</v>
      </c>
      <c r="K17" s="49">
        <v>7698</v>
      </c>
      <c r="L17" s="49">
        <v>327</v>
      </c>
      <c r="M17" s="49">
        <v>1267</v>
      </c>
      <c r="N17" s="49">
        <v>166</v>
      </c>
      <c r="O17" s="49">
        <v>130</v>
      </c>
      <c r="Q17" s="423" t="s">
        <v>426</v>
      </c>
      <c r="R17" s="424"/>
      <c r="S17" s="285">
        <f t="shared" si="1"/>
        <v>20</v>
      </c>
      <c r="T17" s="34">
        <v>1</v>
      </c>
      <c r="U17" s="34">
        <v>3</v>
      </c>
      <c r="V17" s="34">
        <v>1</v>
      </c>
      <c r="W17" s="34">
        <v>2</v>
      </c>
      <c r="X17" s="208" t="s">
        <v>398</v>
      </c>
      <c r="Y17" s="32">
        <v>1</v>
      </c>
      <c r="Z17" s="32">
        <v>1</v>
      </c>
      <c r="AA17" s="34">
        <v>2</v>
      </c>
      <c r="AB17" s="208" t="s">
        <v>398</v>
      </c>
      <c r="AC17" s="34">
        <v>8</v>
      </c>
      <c r="AD17" s="208" t="s">
        <v>398</v>
      </c>
      <c r="AE17" s="34">
        <v>1</v>
      </c>
      <c r="AF17" s="208" t="s">
        <v>398</v>
      </c>
      <c r="AG17" s="208" t="s">
        <v>398</v>
      </c>
      <c r="AH17" s="208" t="s">
        <v>398</v>
      </c>
    </row>
    <row r="18" spans="1:34" ht="21" customHeight="1">
      <c r="A18" s="54" t="s">
        <v>72</v>
      </c>
      <c r="B18" s="55">
        <v>11</v>
      </c>
      <c r="C18" s="52">
        <v>2</v>
      </c>
      <c r="D18" s="177" t="s">
        <v>396</v>
      </c>
      <c r="E18" s="177" t="s">
        <v>396</v>
      </c>
      <c r="F18" s="52">
        <v>9</v>
      </c>
      <c r="G18" s="56">
        <v>1711</v>
      </c>
      <c r="H18" s="49">
        <v>257</v>
      </c>
      <c r="I18" s="49">
        <v>133</v>
      </c>
      <c r="J18" s="49">
        <v>25</v>
      </c>
      <c r="K18" s="49">
        <v>1296</v>
      </c>
      <c r="L18" s="49">
        <v>25</v>
      </c>
      <c r="M18" s="49">
        <v>99</v>
      </c>
      <c r="N18" s="49">
        <v>23</v>
      </c>
      <c r="O18" s="49">
        <v>18</v>
      </c>
      <c r="Q18" s="423" t="s">
        <v>427</v>
      </c>
      <c r="R18" s="424"/>
      <c r="S18" s="285">
        <f t="shared" si="1"/>
        <v>24</v>
      </c>
      <c r="T18" s="34">
        <v>1</v>
      </c>
      <c r="U18" s="34">
        <v>3</v>
      </c>
      <c r="V18" s="34">
        <v>4</v>
      </c>
      <c r="W18" s="34">
        <v>1</v>
      </c>
      <c r="X18" s="32">
        <v>1</v>
      </c>
      <c r="Y18" s="32">
        <v>2</v>
      </c>
      <c r="Z18" s="208" t="s">
        <v>398</v>
      </c>
      <c r="AA18" s="34">
        <v>2</v>
      </c>
      <c r="AB18" s="208" t="s">
        <v>398</v>
      </c>
      <c r="AC18" s="32">
        <v>8</v>
      </c>
      <c r="AD18" s="208" t="s">
        <v>398</v>
      </c>
      <c r="AE18" s="32">
        <v>2</v>
      </c>
      <c r="AF18" s="208" t="s">
        <v>398</v>
      </c>
      <c r="AG18" s="208" t="s">
        <v>398</v>
      </c>
      <c r="AH18" s="208" t="s">
        <v>398</v>
      </c>
    </row>
    <row r="19" spans="1:34" ht="21" customHeight="1">
      <c r="A19" s="54" t="s">
        <v>73</v>
      </c>
      <c r="B19" s="55">
        <v>20</v>
      </c>
      <c r="C19" s="177" t="s">
        <v>396</v>
      </c>
      <c r="D19" s="177" t="s">
        <v>396</v>
      </c>
      <c r="E19" s="177" t="s">
        <v>396</v>
      </c>
      <c r="F19" s="52">
        <v>20</v>
      </c>
      <c r="G19" s="56">
        <v>1663</v>
      </c>
      <c r="H19" s="49">
        <v>325</v>
      </c>
      <c r="I19" s="49">
        <v>84</v>
      </c>
      <c r="J19" s="49">
        <v>36</v>
      </c>
      <c r="K19" s="49">
        <v>1218</v>
      </c>
      <c r="L19" s="49">
        <v>65</v>
      </c>
      <c r="M19" s="49">
        <v>312</v>
      </c>
      <c r="N19" s="49">
        <v>33</v>
      </c>
      <c r="O19" s="49">
        <v>27</v>
      </c>
      <c r="Q19" s="405" t="s">
        <v>213</v>
      </c>
      <c r="R19" s="406"/>
      <c r="S19" s="285">
        <f t="shared" si="1"/>
        <v>5</v>
      </c>
      <c r="T19" s="208" t="s">
        <v>398</v>
      </c>
      <c r="U19" s="208" t="s">
        <v>398</v>
      </c>
      <c r="V19" s="208" t="s">
        <v>398</v>
      </c>
      <c r="W19" s="208" t="s">
        <v>398</v>
      </c>
      <c r="X19" s="32">
        <v>1</v>
      </c>
      <c r="Y19" s="208" t="s">
        <v>398</v>
      </c>
      <c r="Z19" s="208" t="s">
        <v>398</v>
      </c>
      <c r="AA19" s="34">
        <v>1</v>
      </c>
      <c r="AB19" s="208" t="s">
        <v>398</v>
      </c>
      <c r="AC19" s="34">
        <v>3</v>
      </c>
      <c r="AD19" s="208" t="s">
        <v>398</v>
      </c>
      <c r="AE19" s="208" t="s">
        <v>398</v>
      </c>
      <c r="AF19" s="208" t="s">
        <v>398</v>
      </c>
      <c r="AG19" s="208" t="s">
        <v>398</v>
      </c>
      <c r="AH19" s="208" t="s">
        <v>398</v>
      </c>
    </row>
    <row r="20" spans="1:34" ht="21" customHeight="1">
      <c r="A20" s="54" t="s">
        <v>74</v>
      </c>
      <c r="B20" s="55">
        <v>1</v>
      </c>
      <c r="C20" s="177" t="s">
        <v>396</v>
      </c>
      <c r="D20" s="177" t="s">
        <v>396</v>
      </c>
      <c r="E20" s="177" t="s">
        <v>396</v>
      </c>
      <c r="F20" s="52">
        <v>1</v>
      </c>
      <c r="G20" s="56">
        <v>267</v>
      </c>
      <c r="H20" s="177" t="s">
        <v>396</v>
      </c>
      <c r="I20" s="52">
        <v>35</v>
      </c>
      <c r="J20" s="49">
        <v>20</v>
      </c>
      <c r="K20" s="49">
        <v>212</v>
      </c>
      <c r="L20" s="49">
        <v>22</v>
      </c>
      <c r="M20" s="49">
        <v>51</v>
      </c>
      <c r="N20" s="49">
        <v>10</v>
      </c>
      <c r="O20" s="49">
        <v>6</v>
      </c>
      <c r="Q20" s="405" t="s">
        <v>214</v>
      </c>
      <c r="R20" s="406"/>
      <c r="S20" s="285">
        <f t="shared" si="1"/>
        <v>14</v>
      </c>
      <c r="T20" s="34">
        <v>1</v>
      </c>
      <c r="U20" s="34">
        <v>3</v>
      </c>
      <c r="V20" s="34">
        <v>1</v>
      </c>
      <c r="W20" s="34">
        <v>1</v>
      </c>
      <c r="X20" s="208" t="s">
        <v>398</v>
      </c>
      <c r="Y20" s="32">
        <v>1</v>
      </c>
      <c r="Z20" s="208" t="s">
        <v>398</v>
      </c>
      <c r="AA20" s="34">
        <v>1</v>
      </c>
      <c r="AB20" s="208" t="s">
        <v>398</v>
      </c>
      <c r="AC20" s="34">
        <v>5</v>
      </c>
      <c r="AD20" s="208" t="s">
        <v>398</v>
      </c>
      <c r="AE20" s="32">
        <v>1</v>
      </c>
      <c r="AF20" s="208" t="s">
        <v>398</v>
      </c>
      <c r="AG20" s="208" t="s">
        <v>398</v>
      </c>
      <c r="AH20" s="208" t="s">
        <v>398</v>
      </c>
    </row>
    <row r="21" spans="1:34" ht="21" customHeight="1">
      <c r="A21" s="54" t="s">
        <v>75</v>
      </c>
      <c r="B21" s="55">
        <v>2</v>
      </c>
      <c r="C21" s="177" t="s">
        <v>396</v>
      </c>
      <c r="D21" s="177" t="s">
        <v>396</v>
      </c>
      <c r="E21" s="177" t="s">
        <v>396</v>
      </c>
      <c r="F21" s="52">
        <v>2</v>
      </c>
      <c r="G21" s="56">
        <v>229</v>
      </c>
      <c r="H21" s="177" t="s">
        <v>396</v>
      </c>
      <c r="I21" s="49">
        <v>15</v>
      </c>
      <c r="J21" s="52">
        <v>19</v>
      </c>
      <c r="K21" s="49">
        <v>195</v>
      </c>
      <c r="L21" s="49">
        <v>12</v>
      </c>
      <c r="M21" s="49">
        <v>58</v>
      </c>
      <c r="N21" s="49">
        <v>5</v>
      </c>
      <c r="O21" s="49">
        <v>3</v>
      </c>
      <c r="Q21" s="405" t="s">
        <v>287</v>
      </c>
      <c r="R21" s="406"/>
      <c r="S21" s="285">
        <f t="shared" si="1"/>
        <v>46</v>
      </c>
      <c r="T21" s="34">
        <v>4</v>
      </c>
      <c r="U21" s="34">
        <v>7</v>
      </c>
      <c r="V21" s="34">
        <v>2</v>
      </c>
      <c r="W21" s="34">
        <v>2</v>
      </c>
      <c r="X21" s="208" t="s">
        <v>398</v>
      </c>
      <c r="Y21" s="32">
        <v>2</v>
      </c>
      <c r="Z21" s="208" t="s">
        <v>398</v>
      </c>
      <c r="AA21" s="34">
        <v>3</v>
      </c>
      <c r="AB21" s="208" t="s">
        <v>398</v>
      </c>
      <c r="AC21" s="32">
        <v>25</v>
      </c>
      <c r="AD21" s="32">
        <v>1</v>
      </c>
      <c r="AE21" s="208" t="s">
        <v>398</v>
      </c>
      <c r="AF21" s="208" t="s">
        <v>398</v>
      </c>
      <c r="AG21" s="208" t="s">
        <v>398</v>
      </c>
      <c r="AH21" s="208" t="s">
        <v>398</v>
      </c>
    </row>
    <row r="22" spans="1:34" ht="21" customHeight="1">
      <c r="A22" s="54" t="s">
        <v>76</v>
      </c>
      <c r="B22" s="55">
        <v>8</v>
      </c>
      <c r="C22" s="52">
        <v>1</v>
      </c>
      <c r="D22" s="177" t="s">
        <v>396</v>
      </c>
      <c r="E22" s="177" t="s">
        <v>396</v>
      </c>
      <c r="F22" s="52">
        <v>7</v>
      </c>
      <c r="G22" s="56">
        <v>1158</v>
      </c>
      <c r="H22" s="49">
        <v>227</v>
      </c>
      <c r="I22" s="49">
        <v>100</v>
      </c>
      <c r="J22" s="52">
        <v>30</v>
      </c>
      <c r="K22" s="49">
        <v>801</v>
      </c>
      <c r="L22" s="49">
        <v>33</v>
      </c>
      <c r="M22" s="49">
        <v>175</v>
      </c>
      <c r="N22" s="49">
        <v>17</v>
      </c>
      <c r="O22" s="49">
        <v>23</v>
      </c>
      <c r="Q22" s="387" t="s">
        <v>288</v>
      </c>
      <c r="R22" s="407"/>
      <c r="S22" s="285">
        <f t="shared" si="1"/>
        <v>33</v>
      </c>
      <c r="T22" s="34">
        <v>3</v>
      </c>
      <c r="U22" s="34">
        <v>8</v>
      </c>
      <c r="V22" s="34">
        <v>1</v>
      </c>
      <c r="W22" s="34">
        <v>2</v>
      </c>
      <c r="X22" s="208" t="s">
        <v>398</v>
      </c>
      <c r="Y22" s="32">
        <v>1</v>
      </c>
      <c r="Z22" s="208" t="s">
        <v>398</v>
      </c>
      <c r="AA22" s="34">
        <v>2</v>
      </c>
      <c r="AB22" s="208" t="s">
        <v>398</v>
      </c>
      <c r="AC22" s="32">
        <v>13</v>
      </c>
      <c r="AD22" s="32">
        <v>2</v>
      </c>
      <c r="AE22" s="208" t="s">
        <v>398</v>
      </c>
      <c r="AF22" s="32">
        <v>1</v>
      </c>
      <c r="AG22" s="208" t="s">
        <v>398</v>
      </c>
      <c r="AH22" s="208" t="s">
        <v>398</v>
      </c>
    </row>
    <row r="23" spans="1:34" ht="21" customHeight="1">
      <c r="A23" s="54" t="s">
        <v>77</v>
      </c>
      <c r="B23" s="55">
        <v>5</v>
      </c>
      <c r="C23" s="177" t="s">
        <v>396</v>
      </c>
      <c r="D23" s="177" t="s">
        <v>396</v>
      </c>
      <c r="E23" s="177" t="s">
        <v>396</v>
      </c>
      <c r="F23" s="52">
        <v>5</v>
      </c>
      <c r="G23" s="56">
        <v>297</v>
      </c>
      <c r="H23" s="177" t="s">
        <v>396</v>
      </c>
      <c r="I23" s="177" t="s">
        <v>396</v>
      </c>
      <c r="J23" s="52">
        <v>12</v>
      </c>
      <c r="K23" s="49">
        <v>285</v>
      </c>
      <c r="L23" s="49">
        <v>24</v>
      </c>
      <c r="M23" s="49">
        <v>130</v>
      </c>
      <c r="N23" s="49">
        <v>12</v>
      </c>
      <c r="O23" s="49">
        <v>7</v>
      </c>
      <c r="Q23" s="97"/>
      <c r="R23" s="161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</row>
    <row r="24" spans="1:17" ht="21" customHeight="1">
      <c r="A24" s="54" t="s">
        <v>78</v>
      </c>
      <c r="B24" s="55">
        <v>3</v>
      </c>
      <c r="C24" s="177" t="s">
        <v>396</v>
      </c>
      <c r="D24" s="177" t="s">
        <v>396</v>
      </c>
      <c r="E24" s="177" t="s">
        <v>396</v>
      </c>
      <c r="F24" s="52">
        <v>3</v>
      </c>
      <c r="G24" s="56">
        <v>245</v>
      </c>
      <c r="H24" s="177" t="s">
        <v>396</v>
      </c>
      <c r="I24" s="177" t="s">
        <v>396</v>
      </c>
      <c r="J24" s="177" t="s">
        <v>396</v>
      </c>
      <c r="K24" s="49">
        <v>245</v>
      </c>
      <c r="L24" s="49">
        <v>31</v>
      </c>
      <c r="M24" s="49">
        <v>66</v>
      </c>
      <c r="N24" s="49">
        <v>10</v>
      </c>
      <c r="O24" s="49">
        <v>10</v>
      </c>
      <c r="Q24" s="207" t="s">
        <v>428</v>
      </c>
    </row>
    <row r="25" spans="1:17" ht="21" customHeight="1">
      <c r="A25" s="54"/>
      <c r="B25" s="55"/>
      <c r="C25" s="52"/>
      <c r="D25" s="52"/>
      <c r="E25" s="52"/>
      <c r="F25" s="52"/>
      <c r="G25" s="56"/>
      <c r="H25" s="49"/>
      <c r="I25" s="52"/>
      <c r="J25" s="52"/>
      <c r="K25" s="49"/>
      <c r="L25" s="49"/>
      <c r="M25" s="49"/>
      <c r="N25" s="49"/>
      <c r="O25" s="49"/>
      <c r="Q25" s="36" t="s">
        <v>212</v>
      </c>
    </row>
    <row r="26" spans="1:15" ht="21" customHeight="1">
      <c r="A26" s="54" t="s">
        <v>79</v>
      </c>
      <c r="B26" s="55">
        <v>1</v>
      </c>
      <c r="C26" s="177" t="s">
        <v>396</v>
      </c>
      <c r="D26" s="177" t="s">
        <v>396</v>
      </c>
      <c r="E26" s="177" t="s">
        <v>396</v>
      </c>
      <c r="F26" s="52">
        <v>1</v>
      </c>
      <c r="G26" s="56">
        <v>351</v>
      </c>
      <c r="H26" s="177" t="s">
        <v>396</v>
      </c>
      <c r="I26" s="177" t="s">
        <v>396</v>
      </c>
      <c r="J26" s="177" t="s">
        <v>396</v>
      </c>
      <c r="K26" s="52">
        <v>351</v>
      </c>
      <c r="L26" s="52">
        <v>3</v>
      </c>
      <c r="M26" s="52">
        <v>19</v>
      </c>
      <c r="N26" s="52">
        <v>2</v>
      </c>
      <c r="O26" s="52">
        <v>3</v>
      </c>
    </row>
    <row r="27" spans="1:15" ht="21" customHeight="1">
      <c r="A27" s="54" t="s">
        <v>81</v>
      </c>
      <c r="B27" s="55">
        <v>3</v>
      </c>
      <c r="C27" s="177" t="s">
        <v>396</v>
      </c>
      <c r="D27" s="177" t="s">
        <v>396</v>
      </c>
      <c r="E27" s="177" t="s">
        <v>396</v>
      </c>
      <c r="F27" s="56">
        <v>3</v>
      </c>
      <c r="G27" s="56">
        <v>451</v>
      </c>
      <c r="H27" s="177" t="s">
        <v>396</v>
      </c>
      <c r="I27" s="177" t="s">
        <v>396</v>
      </c>
      <c r="J27" s="52">
        <v>12</v>
      </c>
      <c r="K27" s="56">
        <v>439</v>
      </c>
      <c r="L27" s="56">
        <v>19</v>
      </c>
      <c r="M27" s="56">
        <v>88</v>
      </c>
      <c r="N27" s="56">
        <v>10</v>
      </c>
      <c r="O27" s="56">
        <v>6</v>
      </c>
    </row>
    <row r="28" spans="1:15" ht="21" customHeight="1">
      <c r="A28" s="54" t="s">
        <v>82</v>
      </c>
      <c r="B28" s="55">
        <v>9</v>
      </c>
      <c r="C28" s="177" t="s">
        <v>396</v>
      </c>
      <c r="D28" s="177" t="s">
        <v>396</v>
      </c>
      <c r="E28" s="177" t="s">
        <v>396</v>
      </c>
      <c r="F28" s="52">
        <v>9</v>
      </c>
      <c r="G28" s="56">
        <v>916</v>
      </c>
      <c r="H28" s="52">
        <v>286</v>
      </c>
      <c r="I28" s="52">
        <v>12</v>
      </c>
      <c r="J28" s="177" t="s">
        <v>396</v>
      </c>
      <c r="K28" s="52">
        <v>618</v>
      </c>
      <c r="L28" s="52">
        <v>37</v>
      </c>
      <c r="M28" s="52">
        <v>96</v>
      </c>
      <c r="N28" s="52">
        <v>19</v>
      </c>
      <c r="O28" s="52">
        <v>12</v>
      </c>
    </row>
    <row r="29" spans="1:33" ht="21" customHeight="1">
      <c r="A29" s="54" t="s">
        <v>83</v>
      </c>
      <c r="B29" s="55">
        <v>5</v>
      </c>
      <c r="C29" s="52">
        <v>1</v>
      </c>
      <c r="D29" s="177" t="s">
        <v>396</v>
      </c>
      <c r="E29" s="177" t="s">
        <v>396</v>
      </c>
      <c r="F29" s="52">
        <v>4</v>
      </c>
      <c r="G29" s="56">
        <v>1646</v>
      </c>
      <c r="H29" s="52">
        <v>452</v>
      </c>
      <c r="I29" s="177" t="s">
        <v>396</v>
      </c>
      <c r="J29" s="177" t="s">
        <v>396</v>
      </c>
      <c r="K29" s="56">
        <v>1194</v>
      </c>
      <c r="L29" s="52">
        <v>37</v>
      </c>
      <c r="M29" s="52">
        <v>206</v>
      </c>
      <c r="N29" s="52">
        <v>17</v>
      </c>
      <c r="O29" s="52">
        <v>11</v>
      </c>
      <c r="Q29" s="385" t="s">
        <v>586</v>
      </c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1008"/>
    </row>
    <row r="30" spans="1:15" ht="21" customHeight="1">
      <c r="A30" s="54" t="s">
        <v>84</v>
      </c>
      <c r="B30" s="55">
        <v>5</v>
      </c>
      <c r="C30" s="177" t="s">
        <v>396</v>
      </c>
      <c r="D30" s="177" t="s">
        <v>396</v>
      </c>
      <c r="E30" s="177" t="s">
        <v>396</v>
      </c>
      <c r="F30" s="52">
        <v>5</v>
      </c>
      <c r="G30" s="56">
        <v>427</v>
      </c>
      <c r="H30" s="177" t="s">
        <v>396</v>
      </c>
      <c r="I30" s="52">
        <v>9</v>
      </c>
      <c r="J30" s="177" t="s">
        <v>396</v>
      </c>
      <c r="K30" s="52">
        <v>418</v>
      </c>
      <c r="L30" s="52">
        <v>10</v>
      </c>
      <c r="M30" s="52">
        <v>71</v>
      </c>
      <c r="N30" s="52">
        <v>9</v>
      </c>
      <c r="O30" s="52">
        <v>5</v>
      </c>
    </row>
    <row r="31" spans="1:33" ht="21" customHeight="1" thickBot="1">
      <c r="A31" s="54" t="s">
        <v>86</v>
      </c>
      <c r="B31" s="55" t="s">
        <v>396</v>
      </c>
      <c r="C31" s="177" t="s">
        <v>396</v>
      </c>
      <c r="D31" s="177" t="s">
        <v>396</v>
      </c>
      <c r="E31" s="177" t="s">
        <v>396</v>
      </c>
      <c r="F31" s="177" t="s">
        <v>396</v>
      </c>
      <c r="G31" s="177" t="s">
        <v>396</v>
      </c>
      <c r="H31" s="177" t="s">
        <v>396</v>
      </c>
      <c r="I31" s="177" t="s">
        <v>396</v>
      </c>
      <c r="J31" s="177" t="s">
        <v>396</v>
      </c>
      <c r="K31" s="177" t="s">
        <v>396</v>
      </c>
      <c r="L31" s="52">
        <v>28</v>
      </c>
      <c r="M31" s="52">
        <v>87</v>
      </c>
      <c r="N31" s="52">
        <v>10</v>
      </c>
      <c r="O31" s="52">
        <v>4</v>
      </c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78"/>
    </row>
    <row r="32" spans="1:32" ht="21" customHeight="1">
      <c r="A32" s="54" t="s">
        <v>87</v>
      </c>
      <c r="B32" s="55">
        <v>4</v>
      </c>
      <c r="C32" s="177" t="s">
        <v>396</v>
      </c>
      <c r="D32" s="177" t="s">
        <v>396</v>
      </c>
      <c r="E32" s="177" t="s">
        <v>396</v>
      </c>
      <c r="F32" s="52">
        <v>4</v>
      </c>
      <c r="G32" s="56">
        <v>514</v>
      </c>
      <c r="H32" s="177" t="s">
        <v>396</v>
      </c>
      <c r="I32" s="52">
        <v>10</v>
      </c>
      <c r="J32" s="52">
        <v>12</v>
      </c>
      <c r="K32" s="52">
        <v>492</v>
      </c>
      <c r="L32" s="52">
        <v>27</v>
      </c>
      <c r="M32" s="52">
        <v>133</v>
      </c>
      <c r="N32" s="52">
        <v>13</v>
      </c>
      <c r="O32" s="52">
        <v>10</v>
      </c>
      <c r="Q32" s="415" t="s">
        <v>430</v>
      </c>
      <c r="R32" s="416"/>
      <c r="S32" s="399" t="s">
        <v>126</v>
      </c>
      <c r="T32" s="396" t="s">
        <v>127</v>
      </c>
      <c r="U32" s="396" t="s">
        <v>128</v>
      </c>
      <c r="V32" s="185" t="s">
        <v>134</v>
      </c>
      <c r="W32" s="185" t="s">
        <v>224</v>
      </c>
      <c r="X32" s="395" t="s">
        <v>438</v>
      </c>
      <c r="Y32" s="414" t="s">
        <v>310</v>
      </c>
      <c r="Z32" s="399" t="s">
        <v>129</v>
      </c>
      <c r="AA32" s="395" t="s">
        <v>439</v>
      </c>
      <c r="AB32" s="414" t="s">
        <v>130</v>
      </c>
      <c r="AC32" s="395" t="s">
        <v>440</v>
      </c>
      <c r="AD32" s="396" t="s">
        <v>131</v>
      </c>
      <c r="AE32" s="396" t="s">
        <v>132</v>
      </c>
      <c r="AF32" s="402" t="s">
        <v>441</v>
      </c>
    </row>
    <row r="33" spans="1:32" ht="21" customHeight="1">
      <c r="A33" s="54" t="s">
        <v>90</v>
      </c>
      <c r="B33" s="191" t="s">
        <v>397</v>
      </c>
      <c r="C33" s="177" t="s">
        <v>396</v>
      </c>
      <c r="D33" s="177" t="s">
        <v>396</v>
      </c>
      <c r="E33" s="177" t="s">
        <v>396</v>
      </c>
      <c r="F33" s="177" t="s">
        <v>396</v>
      </c>
      <c r="G33" s="177" t="s">
        <v>396</v>
      </c>
      <c r="H33" s="177" t="s">
        <v>396</v>
      </c>
      <c r="I33" s="177" t="s">
        <v>396</v>
      </c>
      <c r="J33" s="177" t="s">
        <v>396</v>
      </c>
      <c r="K33" s="177" t="s">
        <v>396</v>
      </c>
      <c r="L33" s="52">
        <v>2</v>
      </c>
      <c r="M33" s="52">
        <v>19</v>
      </c>
      <c r="N33" s="52">
        <v>2</v>
      </c>
      <c r="O33" s="52">
        <v>1</v>
      </c>
      <c r="Q33" s="417"/>
      <c r="R33" s="409"/>
      <c r="S33" s="400"/>
      <c r="T33" s="396"/>
      <c r="U33" s="396"/>
      <c r="V33" s="57" t="s">
        <v>135</v>
      </c>
      <c r="W33" s="57" t="s">
        <v>135</v>
      </c>
      <c r="X33" s="396"/>
      <c r="Y33" s="396"/>
      <c r="Z33" s="400"/>
      <c r="AA33" s="396"/>
      <c r="AB33" s="396"/>
      <c r="AC33" s="396"/>
      <c r="AD33" s="396"/>
      <c r="AE33" s="396"/>
      <c r="AF33" s="403"/>
    </row>
    <row r="34" spans="1:32" ht="21" customHeight="1">
      <c r="A34" s="60"/>
      <c r="B34" s="61"/>
      <c r="C34" s="62"/>
      <c r="D34" s="62"/>
      <c r="E34" s="62"/>
      <c r="F34" s="62"/>
      <c r="G34" s="63"/>
      <c r="H34" s="62"/>
      <c r="I34" s="62"/>
      <c r="J34" s="62"/>
      <c r="K34" s="62"/>
      <c r="L34" s="64"/>
      <c r="M34" s="64"/>
      <c r="N34" s="64"/>
      <c r="O34" s="62"/>
      <c r="Q34" s="418"/>
      <c r="R34" s="410"/>
      <c r="S34" s="401"/>
      <c r="T34" s="397"/>
      <c r="U34" s="397"/>
      <c r="V34" s="58" t="s">
        <v>136</v>
      </c>
      <c r="W34" s="58" t="s">
        <v>136</v>
      </c>
      <c r="X34" s="397"/>
      <c r="Y34" s="397"/>
      <c r="Z34" s="401"/>
      <c r="AA34" s="397"/>
      <c r="AB34" s="397"/>
      <c r="AC34" s="397"/>
      <c r="AD34" s="397"/>
      <c r="AE34" s="397"/>
      <c r="AF34" s="404"/>
    </row>
    <row r="35" spans="1:32" ht="21" customHeight="1">
      <c r="A35" s="190" t="s">
        <v>392</v>
      </c>
      <c r="Q35" s="162"/>
      <c r="R35" s="5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</row>
    <row r="36" spans="1:32" ht="21" customHeight="1">
      <c r="A36" s="106" t="s">
        <v>393</v>
      </c>
      <c r="Q36" s="413" t="s">
        <v>429</v>
      </c>
      <c r="R36" s="407"/>
      <c r="S36" s="193">
        <v>12328</v>
      </c>
      <c r="T36" s="193">
        <v>1523</v>
      </c>
      <c r="U36" s="193">
        <v>18</v>
      </c>
      <c r="V36" s="193">
        <v>2</v>
      </c>
      <c r="W36" s="193">
        <v>8089</v>
      </c>
      <c r="X36" s="193">
        <v>41</v>
      </c>
      <c r="Y36" s="193">
        <v>53</v>
      </c>
      <c r="Z36" s="193">
        <v>1234</v>
      </c>
      <c r="AA36" s="193">
        <v>576</v>
      </c>
      <c r="AB36" s="193">
        <v>2</v>
      </c>
      <c r="AC36" s="193">
        <v>387</v>
      </c>
      <c r="AD36" s="193">
        <v>1481</v>
      </c>
      <c r="AE36" s="193">
        <v>1745</v>
      </c>
      <c r="AF36" s="193">
        <v>1240</v>
      </c>
    </row>
    <row r="37" spans="1:32" ht="21" customHeight="1">
      <c r="A37" s="106" t="s">
        <v>394</v>
      </c>
      <c r="Q37" s="78"/>
      <c r="R37" s="65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</row>
    <row r="38" spans="1:32" ht="21" customHeight="1">
      <c r="A38" s="106" t="s">
        <v>395</v>
      </c>
      <c r="Q38" s="411" t="s">
        <v>431</v>
      </c>
      <c r="R38" s="412"/>
      <c r="S38" s="193">
        <v>12329</v>
      </c>
      <c r="T38" s="193">
        <v>1520</v>
      </c>
      <c r="U38" s="193">
        <v>19</v>
      </c>
      <c r="V38" s="211" t="s">
        <v>398</v>
      </c>
      <c r="W38" s="193">
        <v>8289</v>
      </c>
      <c r="X38" s="193">
        <v>40</v>
      </c>
      <c r="Y38" s="193">
        <v>66</v>
      </c>
      <c r="Z38" s="193">
        <v>1236</v>
      </c>
      <c r="AA38" s="193">
        <v>564</v>
      </c>
      <c r="AB38" s="193">
        <v>2</v>
      </c>
      <c r="AC38" s="193">
        <v>385</v>
      </c>
      <c r="AD38" s="193">
        <v>1469</v>
      </c>
      <c r="AE38" s="193">
        <v>1779</v>
      </c>
      <c r="AF38" s="193">
        <v>1297</v>
      </c>
    </row>
    <row r="39" spans="17:32" ht="21" customHeight="1">
      <c r="Q39" s="78"/>
      <c r="R39" s="66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</row>
    <row r="40" spans="1:32" ht="21" customHeight="1">
      <c r="A40" s="442" t="s">
        <v>585</v>
      </c>
      <c r="B40" s="442"/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Q40" s="411" t="s">
        <v>433</v>
      </c>
      <c r="R40" s="407"/>
      <c r="S40" s="193">
        <v>11967</v>
      </c>
      <c r="T40" s="193">
        <v>1425</v>
      </c>
      <c r="U40" s="193">
        <v>19</v>
      </c>
      <c r="V40" s="193">
        <v>1</v>
      </c>
      <c r="W40" s="193">
        <v>8446</v>
      </c>
      <c r="X40" s="193">
        <v>38</v>
      </c>
      <c r="Y40" s="193">
        <v>75</v>
      </c>
      <c r="Z40" s="193">
        <v>1227</v>
      </c>
      <c r="AA40" s="193">
        <v>557</v>
      </c>
      <c r="AB40" s="193">
        <v>2</v>
      </c>
      <c r="AC40" s="193">
        <v>387</v>
      </c>
      <c r="AD40" s="193">
        <v>1463</v>
      </c>
      <c r="AE40" s="193">
        <v>1832</v>
      </c>
      <c r="AF40" s="193">
        <v>1357</v>
      </c>
    </row>
    <row r="41" spans="2:33" ht="21" customHeight="1" thickBot="1">
      <c r="B41" s="118"/>
      <c r="C41" s="118"/>
      <c r="D41" s="118"/>
      <c r="E41" s="118"/>
      <c r="F41" s="118"/>
      <c r="G41" s="118"/>
      <c r="H41" s="118"/>
      <c r="I41" s="118"/>
      <c r="J41" s="158"/>
      <c r="K41" s="158"/>
      <c r="L41" s="158"/>
      <c r="M41" s="158"/>
      <c r="N41" s="158"/>
      <c r="O41" s="89"/>
      <c r="Q41" s="78"/>
      <c r="R41" s="66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78"/>
    </row>
    <row r="42" spans="1:33" ht="21" customHeight="1">
      <c r="A42" s="477" t="s">
        <v>285</v>
      </c>
      <c r="B42" s="480" t="s">
        <v>114</v>
      </c>
      <c r="C42" s="455"/>
      <c r="D42" s="454" t="s">
        <v>115</v>
      </c>
      <c r="E42" s="455"/>
      <c r="F42" s="454" t="s">
        <v>116</v>
      </c>
      <c r="G42" s="455"/>
      <c r="H42" s="454" t="s">
        <v>117</v>
      </c>
      <c r="I42" s="455"/>
      <c r="J42" s="460" t="s">
        <v>409</v>
      </c>
      <c r="K42" s="461"/>
      <c r="L42" s="460" t="s">
        <v>410</v>
      </c>
      <c r="M42" s="461"/>
      <c r="N42" s="471" t="s">
        <v>118</v>
      </c>
      <c r="O42" s="472"/>
      <c r="P42" s="78"/>
      <c r="Q42" s="411" t="s">
        <v>435</v>
      </c>
      <c r="R42" s="407"/>
      <c r="S42" s="193">
        <v>11963</v>
      </c>
      <c r="T42" s="193">
        <v>1424</v>
      </c>
      <c r="U42" s="193">
        <v>22</v>
      </c>
      <c r="V42" s="211" t="s">
        <v>398</v>
      </c>
      <c r="W42" s="193">
        <v>8195</v>
      </c>
      <c r="X42" s="193">
        <v>38</v>
      </c>
      <c r="Y42" s="193">
        <v>74</v>
      </c>
      <c r="Z42" s="193">
        <v>1232</v>
      </c>
      <c r="AA42" s="193">
        <v>546</v>
      </c>
      <c r="AB42" s="193">
        <v>2</v>
      </c>
      <c r="AC42" s="193">
        <v>386</v>
      </c>
      <c r="AD42" s="193">
        <v>1466</v>
      </c>
      <c r="AE42" s="193">
        <v>1866</v>
      </c>
      <c r="AF42" s="193">
        <v>1442</v>
      </c>
      <c r="AG42" s="78"/>
    </row>
    <row r="43" spans="1:32" ht="21" customHeight="1">
      <c r="A43" s="478"/>
      <c r="B43" s="481"/>
      <c r="C43" s="457"/>
      <c r="D43" s="456"/>
      <c r="E43" s="457"/>
      <c r="F43" s="456"/>
      <c r="G43" s="457"/>
      <c r="H43" s="456"/>
      <c r="I43" s="457"/>
      <c r="J43" s="462"/>
      <c r="K43" s="463"/>
      <c r="L43" s="462"/>
      <c r="M43" s="463"/>
      <c r="N43" s="456"/>
      <c r="O43" s="473"/>
      <c r="Q43" s="78"/>
      <c r="R43" s="66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</row>
    <row r="44" spans="1:32" ht="21" customHeight="1">
      <c r="A44" s="479"/>
      <c r="B44" s="482"/>
      <c r="C44" s="459"/>
      <c r="D44" s="458"/>
      <c r="E44" s="459"/>
      <c r="F44" s="458"/>
      <c r="G44" s="459"/>
      <c r="H44" s="458"/>
      <c r="I44" s="459"/>
      <c r="J44" s="464"/>
      <c r="K44" s="465"/>
      <c r="L44" s="464"/>
      <c r="M44" s="465"/>
      <c r="N44" s="458"/>
      <c r="O44" s="474"/>
      <c r="Q44" s="475" t="s">
        <v>437</v>
      </c>
      <c r="R44" s="476"/>
      <c r="S44" s="210">
        <v>11969</v>
      </c>
      <c r="T44" s="210">
        <v>1424</v>
      </c>
      <c r="U44" s="210">
        <v>21</v>
      </c>
      <c r="V44" s="210" t="s">
        <v>398</v>
      </c>
      <c r="W44" s="210">
        <v>8571</v>
      </c>
      <c r="X44" s="210">
        <v>36</v>
      </c>
      <c r="Y44" s="210">
        <v>79</v>
      </c>
      <c r="Z44" s="210">
        <v>1215</v>
      </c>
      <c r="AA44" s="210">
        <v>532</v>
      </c>
      <c r="AB44" s="210">
        <v>2</v>
      </c>
      <c r="AC44" s="210">
        <v>390</v>
      </c>
      <c r="AD44" s="210">
        <v>1448</v>
      </c>
      <c r="AE44" s="210">
        <v>1903</v>
      </c>
      <c r="AF44" s="210">
        <v>1524</v>
      </c>
    </row>
    <row r="45" spans="1:32" ht="21" customHeight="1">
      <c r="A45" s="165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Q45" s="388"/>
      <c r="R45" s="398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</row>
    <row r="46" spans="1:18" ht="21" customHeight="1">
      <c r="A46" s="54" t="s">
        <v>211</v>
      </c>
      <c r="B46" s="8"/>
      <c r="C46" s="196">
        <v>2239</v>
      </c>
      <c r="D46" s="196"/>
      <c r="E46" s="196">
        <v>436</v>
      </c>
      <c r="F46" s="197"/>
      <c r="G46" s="196">
        <v>1480</v>
      </c>
      <c r="H46" s="196"/>
      <c r="I46" s="196">
        <v>206</v>
      </c>
      <c r="J46" s="196"/>
      <c r="K46" s="196">
        <v>6040</v>
      </c>
      <c r="L46" s="196"/>
      <c r="M46" s="196">
        <v>129</v>
      </c>
      <c r="N46" s="196"/>
      <c r="O46" s="196">
        <v>252</v>
      </c>
      <c r="Q46" s="86" t="s">
        <v>311</v>
      </c>
      <c r="R46" s="86"/>
    </row>
    <row r="47" spans="1:15" ht="21" customHeight="1">
      <c r="A47" s="189" t="s">
        <v>411</v>
      </c>
      <c r="B47" s="9"/>
      <c r="C47" s="196">
        <v>2322</v>
      </c>
      <c r="D47" s="196"/>
      <c r="E47" s="196">
        <v>450</v>
      </c>
      <c r="F47" s="198"/>
      <c r="G47" s="196">
        <v>1534</v>
      </c>
      <c r="H47" s="196"/>
      <c r="I47" s="196">
        <v>218</v>
      </c>
      <c r="J47" s="196"/>
      <c r="K47" s="196">
        <v>6316</v>
      </c>
      <c r="L47" s="196"/>
      <c r="M47" s="196">
        <v>173</v>
      </c>
      <c r="N47" s="196"/>
      <c r="O47" s="196">
        <v>259</v>
      </c>
    </row>
    <row r="48" spans="1:15" ht="21" customHeight="1">
      <c r="A48" s="189" t="s">
        <v>412</v>
      </c>
      <c r="B48" s="9"/>
      <c r="C48" s="196">
        <v>2443</v>
      </c>
      <c r="D48" s="196"/>
      <c r="E48" s="196">
        <v>484</v>
      </c>
      <c r="F48" s="198"/>
      <c r="G48" s="196">
        <v>1687</v>
      </c>
      <c r="H48" s="196"/>
      <c r="I48" s="196">
        <v>242</v>
      </c>
      <c r="J48" s="196"/>
      <c r="K48" s="196">
        <v>6958</v>
      </c>
      <c r="L48" s="196"/>
      <c r="M48" s="196">
        <v>210</v>
      </c>
      <c r="N48" s="196"/>
      <c r="O48" s="196">
        <v>257</v>
      </c>
    </row>
    <row r="49" spans="1:15" ht="21" customHeight="1">
      <c r="A49" s="74" t="s">
        <v>413</v>
      </c>
      <c r="B49" s="75"/>
      <c r="C49" s="283">
        <f>SUM(C51:C67)</f>
        <v>2569</v>
      </c>
      <c r="D49" s="283"/>
      <c r="E49" s="283">
        <f>SUM(E51:E67)</f>
        <v>499</v>
      </c>
      <c r="F49" s="283"/>
      <c r="G49" s="283">
        <f>SUM(G51:G67)</f>
        <v>1757</v>
      </c>
      <c r="H49" s="283"/>
      <c r="I49" s="283">
        <f>SUM(I51:I67)</f>
        <v>252</v>
      </c>
      <c r="J49" s="283"/>
      <c r="K49" s="283">
        <f>SUM(K51:K67)</f>
        <v>7521</v>
      </c>
      <c r="L49" s="283"/>
      <c r="M49" s="283">
        <f>SUM(M51:M67)</f>
        <v>234</v>
      </c>
      <c r="N49" s="283"/>
      <c r="O49" s="283">
        <f>SUM(O51:O67)</f>
        <v>249</v>
      </c>
    </row>
    <row r="50" spans="1:15" ht="21" customHeight="1">
      <c r="A50" s="50"/>
      <c r="B50" s="9"/>
      <c r="C50" s="199"/>
      <c r="D50" s="199"/>
      <c r="E50" s="199"/>
      <c r="F50" s="198"/>
      <c r="G50" s="199"/>
      <c r="H50" s="199"/>
      <c r="I50" s="199"/>
      <c r="J50" s="199"/>
      <c r="K50" s="199"/>
      <c r="L50" s="199"/>
      <c r="M50" s="199"/>
      <c r="N50" s="199"/>
      <c r="O50" s="199"/>
    </row>
    <row r="51" spans="1:15" ht="21" customHeight="1">
      <c r="A51" s="54" t="s">
        <v>71</v>
      </c>
      <c r="B51" s="67"/>
      <c r="C51" s="199">
        <v>1607</v>
      </c>
      <c r="D51" s="199"/>
      <c r="E51" s="199">
        <v>236</v>
      </c>
      <c r="F51" s="200"/>
      <c r="G51" s="199">
        <v>1076</v>
      </c>
      <c r="H51" s="199"/>
      <c r="I51" s="199">
        <v>69</v>
      </c>
      <c r="J51" s="199"/>
      <c r="K51" s="199">
        <v>3656</v>
      </c>
      <c r="L51" s="199"/>
      <c r="M51" s="199">
        <v>125</v>
      </c>
      <c r="N51" s="199"/>
      <c r="O51" s="199">
        <v>114</v>
      </c>
    </row>
    <row r="52" spans="1:33" ht="21" customHeight="1">
      <c r="A52" s="54" t="s">
        <v>72</v>
      </c>
      <c r="B52" s="67"/>
      <c r="C52" s="199">
        <v>92</v>
      </c>
      <c r="D52" s="199"/>
      <c r="E52" s="199">
        <v>30</v>
      </c>
      <c r="F52" s="200"/>
      <c r="G52" s="199">
        <v>61</v>
      </c>
      <c r="H52" s="199"/>
      <c r="I52" s="199">
        <v>17</v>
      </c>
      <c r="J52" s="199"/>
      <c r="K52" s="199">
        <v>646</v>
      </c>
      <c r="L52" s="199"/>
      <c r="M52" s="199">
        <v>33</v>
      </c>
      <c r="N52" s="199"/>
      <c r="O52" s="199">
        <v>20</v>
      </c>
      <c r="Q52" s="385" t="s">
        <v>587</v>
      </c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</row>
    <row r="53" spans="1:15" ht="21" customHeight="1">
      <c r="A53" s="54" t="s">
        <v>73</v>
      </c>
      <c r="B53" s="67"/>
      <c r="C53" s="199">
        <v>124</v>
      </c>
      <c r="D53" s="199"/>
      <c r="E53" s="199">
        <v>47</v>
      </c>
      <c r="F53" s="200"/>
      <c r="G53" s="199">
        <v>104</v>
      </c>
      <c r="H53" s="199"/>
      <c r="I53" s="199">
        <v>21</v>
      </c>
      <c r="J53" s="199"/>
      <c r="K53" s="199">
        <v>593</v>
      </c>
      <c r="L53" s="199"/>
      <c r="M53" s="199">
        <v>15</v>
      </c>
      <c r="N53" s="199"/>
      <c r="O53" s="199">
        <v>18</v>
      </c>
    </row>
    <row r="54" spans="1:15" ht="21" customHeight="1" thickBot="1">
      <c r="A54" s="54" t="s">
        <v>74</v>
      </c>
      <c r="B54" s="67"/>
      <c r="C54" s="199">
        <v>39</v>
      </c>
      <c r="D54" s="199"/>
      <c r="E54" s="199">
        <v>14</v>
      </c>
      <c r="F54" s="200"/>
      <c r="G54" s="199">
        <v>28</v>
      </c>
      <c r="H54" s="199"/>
      <c r="I54" s="199">
        <v>14</v>
      </c>
      <c r="J54" s="199"/>
      <c r="K54" s="199">
        <v>126</v>
      </c>
      <c r="L54" s="199"/>
      <c r="M54" s="202" t="s">
        <v>398</v>
      </c>
      <c r="N54" s="199"/>
      <c r="O54" s="199">
        <v>3</v>
      </c>
    </row>
    <row r="55" spans="1:33" ht="21" customHeight="1">
      <c r="A55" s="54" t="s">
        <v>75</v>
      </c>
      <c r="B55" s="67"/>
      <c r="C55" s="199">
        <v>19</v>
      </c>
      <c r="D55" s="199"/>
      <c r="E55" s="199">
        <v>6</v>
      </c>
      <c r="F55" s="200"/>
      <c r="G55" s="199">
        <v>19</v>
      </c>
      <c r="H55" s="199"/>
      <c r="I55" s="199">
        <v>17</v>
      </c>
      <c r="J55" s="199"/>
      <c r="K55" s="199">
        <v>103</v>
      </c>
      <c r="L55" s="199"/>
      <c r="M55" s="202" t="s">
        <v>398</v>
      </c>
      <c r="N55" s="199"/>
      <c r="O55" s="199">
        <v>10</v>
      </c>
      <c r="Q55" s="389" t="s">
        <v>125</v>
      </c>
      <c r="R55" s="399" t="s">
        <v>120</v>
      </c>
      <c r="S55" s="408" t="s">
        <v>445</v>
      </c>
      <c r="T55" s="395" t="s">
        <v>446</v>
      </c>
      <c r="U55" s="395" t="s">
        <v>447</v>
      </c>
      <c r="V55" s="414" t="s">
        <v>133</v>
      </c>
      <c r="W55" s="395" t="s">
        <v>444</v>
      </c>
      <c r="X55" s="395" t="s">
        <v>448</v>
      </c>
      <c r="Y55" s="395" t="s">
        <v>449</v>
      </c>
      <c r="Z55" s="395" t="s">
        <v>450</v>
      </c>
      <c r="AA55" s="395" t="s">
        <v>451</v>
      </c>
      <c r="AB55" s="395" t="s">
        <v>452</v>
      </c>
      <c r="AC55" s="395" t="s">
        <v>453</v>
      </c>
      <c r="AD55" s="392" t="s">
        <v>313</v>
      </c>
      <c r="AE55" s="395" t="s">
        <v>454</v>
      </c>
      <c r="AF55" s="395" t="s">
        <v>455</v>
      </c>
      <c r="AG55" s="386" t="s">
        <v>122</v>
      </c>
    </row>
    <row r="56" spans="1:33" ht="21" customHeight="1">
      <c r="A56" s="54" t="s">
        <v>76</v>
      </c>
      <c r="B56" s="67"/>
      <c r="C56" s="199">
        <v>62</v>
      </c>
      <c r="D56" s="199"/>
      <c r="E56" s="199">
        <v>24</v>
      </c>
      <c r="F56" s="200"/>
      <c r="G56" s="199">
        <v>62</v>
      </c>
      <c r="H56" s="199"/>
      <c r="I56" s="199">
        <v>13</v>
      </c>
      <c r="J56" s="199"/>
      <c r="K56" s="199">
        <v>392</v>
      </c>
      <c r="L56" s="199"/>
      <c r="M56" s="199">
        <v>9</v>
      </c>
      <c r="N56" s="199"/>
      <c r="O56" s="199">
        <v>10</v>
      </c>
      <c r="Q56" s="390"/>
      <c r="R56" s="400"/>
      <c r="S56" s="409"/>
      <c r="T56" s="396"/>
      <c r="U56" s="396"/>
      <c r="V56" s="396"/>
      <c r="W56" s="396"/>
      <c r="X56" s="396"/>
      <c r="Y56" s="396"/>
      <c r="Z56" s="396"/>
      <c r="AA56" s="396"/>
      <c r="AB56" s="396"/>
      <c r="AC56" s="396"/>
      <c r="AD56" s="393"/>
      <c r="AE56" s="396"/>
      <c r="AF56" s="396"/>
      <c r="AG56" s="387"/>
    </row>
    <row r="57" spans="1:33" ht="21" customHeight="1">
      <c r="A57" s="54" t="s">
        <v>77</v>
      </c>
      <c r="B57" s="67"/>
      <c r="C57" s="199">
        <v>33</v>
      </c>
      <c r="D57" s="199"/>
      <c r="E57" s="199">
        <v>15</v>
      </c>
      <c r="F57" s="200"/>
      <c r="G57" s="199">
        <v>24</v>
      </c>
      <c r="H57" s="199"/>
      <c r="I57" s="199">
        <v>15</v>
      </c>
      <c r="J57" s="199"/>
      <c r="K57" s="199">
        <v>165</v>
      </c>
      <c r="L57" s="199"/>
      <c r="M57" s="202" t="s">
        <v>398</v>
      </c>
      <c r="N57" s="199"/>
      <c r="O57" s="199">
        <v>6</v>
      </c>
      <c r="Q57" s="391"/>
      <c r="R57" s="401"/>
      <c r="S57" s="410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4"/>
      <c r="AE57" s="397"/>
      <c r="AF57" s="397"/>
      <c r="AG57" s="388"/>
    </row>
    <row r="58" spans="1:33" ht="21" customHeight="1">
      <c r="A58" s="54" t="s">
        <v>78</v>
      </c>
      <c r="B58" s="67"/>
      <c r="C58" s="199">
        <v>61</v>
      </c>
      <c r="D58" s="199"/>
      <c r="E58" s="199">
        <v>16</v>
      </c>
      <c r="F58" s="200"/>
      <c r="G58" s="199">
        <v>64</v>
      </c>
      <c r="H58" s="199"/>
      <c r="I58" s="199">
        <v>15</v>
      </c>
      <c r="J58" s="199"/>
      <c r="K58" s="199">
        <v>147</v>
      </c>
      <c r="L58" s="199"/>
      <c r="M58" s="202" t="s">
        <v>398</v>
      </c>
      <c r="N58" s="199"/>
      <c r="O58" s="199">
        <v>7</v>
      </c>
      <c r="Q58" s="167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37"/>
    </row>
    <row r="59" spans="1:33" ht="21" customHeight="1">
      <c r="A59" s="54"/>
      <c r="B59" s="67"/>
      <c r="C59" s="199"/>
      <c r="D59" s="199"/>
      <c r="E59" s="199"/>
      <c r="F59" s="200"/>
      <c r="G59" s="199"/>
      <c r="H59" s="199"/>
      <c r="I59" s="199"/>
      <c r="J59" s="199"/>
      <c r="K59" s="199"/>
      <c r="L59" s="199"/>
      <c r="M59" s="199"/>
      <c r="N59" s="199"/>
      <c r="O59" s="199"/>
      <c r="Q59" s="42" t="s">
        <v>312</v>
      </c>
      <c r="R59" s="213">
        <f>SUM(S59:AG59)</f>
        <v>34495</v>
      </c>
      <c r="S59" s="213">
        <v>13719</v>
      </c>
      <c r="T59" s="213">
        <v>880</v>
      </c>
      <c r="U59" s="213">
        <v>1160</v>
      </c>
      <c r="V59" s="213">
        <v>120</v>
      </c>
      <c r="W59" s="213">
        <v>3146</v>
      </c>
      <c r="X59" s="213">
        <v>1742</v>
      </c>
      <c r="Y59" s="213">
        <v>1402</v>
      </c>
      <c r="Z59" s="213">
        <v>103</v>
      </c>
      <c r="AA59" s="213">
        <v>103</v>
      </c>
      <c r="AB59" s="213">
        <v>305</v>
      </c>
      <c r="AC59" s="213">
        <v>334</v>
      </c>
      <c r="AD59" s="213">
        <v>1466</v>
      </c>
      <c r="AE59" s="213">
        <v>1147</v>
      </c>
      <c r="AF59" s="213">
        <v>2668</v>
      </c>
      <c r="AG59" s="213">
        <v>6200</v>
      </c>
    </row>
    <row r="60" spans="1:33" ht="21" customHeight="1">
      <c r="A60" s="54" t="s">
        <v>79</v>
      </c>
      <c r="B60" s="67"/>
      <c r="C60" s="199">
        <v>15</v>
      </c>
      <c r="D60" s="199"/>
      <c r="E60" s="199">
        <v>2</v>
      </c>
      <c r="F60" s="200"/>
      <c r="G60" s="199">
        <v>13</v>
      </c>
      <c r="H60" s="199"/>
      <c r="I60" s="199">
        <v>2</v>
      </c>
      <c r="J60" s="199"/>
      <c r="K60" s="199">
        <v>108</v>
      </c>
      <c r="L60" s="199"/>
      <c r="M60" s="202" t="s">
        <v>398</v>
      </c>
      <c r="N60" s="199"/>
      <c r="O60" s="199">
        <v>8</v>
      </c>
      <c r="Q60" s="70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4"/>
    </row>
    <row r="61" spans="1:33" ht="21" customHeight="1">
      <c r="A61" s="54" t="s">
        <v>81</v>
      </c>
      <c r="B61" s="67"/>
      <c r="C61" s="199">
        <v>38</v>
      </c>
      <c r="D61" s="199"/>
      <c r="E61" s="201">
        <v>14</v>
      </c>
      <c r="F61" s="200"/>
      <c r="G61" s="199">
        <v>39</v>
      </c>
      <c r="H61" s="199"/>
      <c r="I61" s="199">
        <v>8</v>
      </c>
      <c r="J61" s="201"/>
      <c r="K61" s="201">
        <v>216</v>
      </c>
      <c r="L61" s="201"/>
      <c r="M61" s="202" t="s">
        <v>398</v>
      </c>
      <c r="N61" s="201"/>
      <c r="O61" s="201">
        <v>3</v>
      </c>
      <c r="Q61" s="209" t="s">
        <v>442</v>
      </c>
      <c r="R61" s="213">
        <f>SUM(S61:AG61)</f>
        <v>35033</v>
      </c>
      <c r="S61" s="213">
        <v>13966</v>
      </c>
      <c r="T61" s="213">
        <v>983</v>
      </c>
      <c r="U61" s="213">
        <v>1148</v>
      </c>
      <c r="V61" s="213">
        <v>127</v>
      </c>
      <c r="W61" s="213">
        <v>3214</v>
      </c>
      <c r="X61" s="213">
        <v>1767</v>
      </c>
      <c r="Y61" s="213">
        <v>1423</v>
      </c>
      <c r="Z61" s="213">
        <v>100</v>
      </c>
      <c r="AA61" s="213">
        <v>102</v>
      </c>
      <c r="AB61" s="213">
        <v>301</v>
      </c>
      <c r="AC61" s="213">
        <v>328</v>
      </c>
      <c r="AD61" s="213">
        <v>1481</v>
      </c>
      <c r="AE61" s="213">
        <v>1154</v>
      </c>
      <c r="AF61" s="213">
        <v>2680</v>
      </c>
      <c r="AG61" s="213">
        <v>6259</v>
      </c>
    </row>
    <row r="62" spans="1:33" ht="21" customHeight="1">
      <c r="A62" s="54" t="s">
        <v>82</v>
      </c>
      <c r="B62" s="67"/>
      <c r="C62" s="199">
        <v>60</v>
      </c>
      <c r="D62" s="199"/>
      <c r="E62" s="199">
        <v>22</v>
      </c>
      <c r="F62" s="200"/>
      <c r="G62" s="199">
        <v>78</v>
      </c>
      <c r="H62" s="199"/>
      <c r="I62" s="199">
        <v>13</v>
      </c>
      <c r="J62" s="199"/>
      <c r="K62" s="199">
        <v>259</v>
      </c>
      <c r="L62" s="199"/>
      <c r="M62" s="199">
        <v>9</v>
      </c>
      <c r="N62" s="199"/>
      <c r="O62" s="199">
        <v>3</v>
      </c>
      <c r="Q62" s="70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ht="21" customHeight="1">
      <c r="A63" s="54" t="s">
        <v>83</v>
      </c>
      <c r="B63" s="67"/>
      <c r="C63" s="199">
        <v>316</v>
      </c>
      <c r="D63" s="199"/>
      <c r="E63" s="199">
        <v>30</v>
      </c>
      <c r="F63" s="200"/>
      <c r="G63" s="199">
        <v>112</v>
      </c>
      <c r="H63" s="199"/>
      <c r="I63" s="199">
        <v>18</v>
      </c>
      <c r="J63" s="201"/>
      <c r="K63" s="199">
        <v>708</v>
      </c>
      <c r="L63" s="199"/>
      <c r="M63" s="199">
        <v>41</v>
      </c>
      <c r="N63" s="199"/>
      <c r="O63" s="199">
        <v>28</v>
      </c>
      <c r="Q63" s="209" t="s">
        <v>412</v>
      </c>
      <c r="R63" s="213">
        <f>SUM(S63:AG63)</f>
        <v>35648</v>
      </c>
      <c r="S63" s="213">
        <v>14162</v>
      </c>
      <c r="T63" s="213">
        <v>1122</v>
      </c>
      <c r="U63" s="213">
        <v>1161</v>
      </c>
      <c r="V63" s="213">
        <v>131</v>
      </c>
      <c r="W63" s="213">
        <v>3357</v>
      </c>
      <c r="X63" s="213">
        <v>1795</v>
      </c>
      <c r="Y63" s="213">
        <v>1446</v>
      </c>
      <c r="Z63" s="213">
        <v>99</v>
      </c>
      <c r="AA63" s="213">
        <v>100</v>
      </c>
      <c r="AB63" s="213">
        <v>294</v>
      </c>
      <c r="AC63" s="213">
        <v>304</v>
      </c>
      <c r="AD63" s="213">
        <v>1487</v>
      </c>
      <c r="AE63" s="213">
        <v>1169</v>
      </c>
      <c r="AF63" s="213">
        <v>2696</v>
      </c>
      <c r="AG63" s="213">
        <v>6325</v>
      </c>
    </row>
    <row r="64" spans="1:33" ht="21" customHeight="1">
      <c r="A64" s="54" t="s">
        <v>84</v>
      </c>
      <c r="B64" s="67"/>
      <c r="C64" s="199">
        <v>23</v>
      </c>
      <c r="D64" s="199"/>
      <c r="E64" s="199">
        <v>12</v>
      </c>
      <c r="F64" s="200"/>
      <c r="G64" s="199">
        <v>28</v>
      </c>
      <c r="H64" s="199"/>
      <c r="I64" s="199">
        <v>10</v>
      </c>
      <c r="J64" s="199"/>
      <c r="K64" s="199">
        <v>136</v>
      </c>
      <c r="L64" s="199"/>
      <c r="M64" s="199">
        <v>1</v>
      </c>
      <c r="N64" s="199"/>
      <c r="O64" s="199">
        <v>2</v>
      </c>
      <c r="Q64" s="70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4"/>
    </row>
    <row r="65" spans="1:33" ht="21" customHeight="1">
      <c r="A65" s="54" t="s">
        <v>86</v>
      </c>
      <c r="B65" s="67"/>
      <c r="C65" s="199">
        <v>26</v>
      </c>
      <c r="D65" s="199"/>
      <c r="E65" s="199">
        <v>15</v>
      </c>
      <c r="F65" s="200"/>
      <c r="G65" s="199">
        <v>20</v>
      </c>
      <c r="H65" s="199"/>
      <c r="I65" s="199">
        <v>7</v>
      </c>
      <c r="J65" s="199"/>
      <c r="K65" s="199">
        <v>27</v>
      </c>
      <c r="L65" s="199"/>
      <c r="M65" s="202" t="s">
        <v>398</v>
      </c>
      <c r="N65" s="199"/>
      <c r="O65" s="199">
        <v>1</v>
      </c>
      <c r="Q65" s="209" t="s">
        <v>443</v>
      </c>
      <c r="R65" s="213">
        <f>SUM(S65:AG65)</f>
        <v>36146</v>
      </c>
      <c r="S65" s="213">
        <v>14258</v>
      </c>
      <c r="T65" s="213">
        <v>1323</v>
      </c>
      <c r="U65" s="213">
        <v>1167</v>
      </c>
      <c r="V65" s="213">
        <v>129</v>
      </c>
      <c r="W65" s="213">
        <v>3429</v>
      </c>
      <c r="X65" s="213">
        <v>1817</v>
      </c>
      <c r="Y65" s="213">
        <v>1481</v>
      </c>
      <c r="Z65" s="213">
        <v>99</v>
      </c>
      <c r="AA65" s="213">
        <v>95</v>
      </c>
      <c r="AB65" s="213">
        <v>278</v>
      </c>
      <c r="AC65" s="213">
        <v>305</v>
      </c>
      <c r="AD65" s="213">
        <v>1499</v>
      </c>
      <c r="AE65" s="213">
        <v>1178</v>
      </c>
      <c r="AF65" s="213">
        <v>2707</v>
      </c>
      <c r="AG65" s="213">
        <v>6381</v>
      </c>
    </row>
    <row r="66" spans="1:33" ht="21" customHeight="1">
      <c r="A66" s="54" t="s">
        <v>87</v>
      </c>
      <c r="B66" s="67"/>
      <c r="C66" s="199">
        <v>48</v>
      </c>
      <c r="D66" s="199"/>
      <c r="E66" s="199">
        <v>14</v>
      </c>
      <c r="F66" s="200"/>
      <c r="G66" s="199">
        <v>25</v>
      </c>
      <c r="H66" s="199"/>
      <c r="I66" s="199">
        <v>13</v>
      </c>
      <c r="J66" s="199"/>
      <c r="K66" s="199">
        <v>227</v>
      </c>
      <c r="L66" s="199"/>
      <c r="M66" s="199">
        <v>1</v>
      </c>
      <c r="N66" s="199"/>
      <c r="O66" s="199">
        <v>14</v>
      </c>
      <c r="Q66" s="70"/>
      <c r="R66" s="215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4"/>
    </row>
    <row r="67" spans="1:33" ht="21" customHeight="1">
      <c r="A67" s="54" t="s">
        <v>90</v>
      </c>
      <c r="B67" s="67"/>
      <c r="C67" s="199">
        <v>6</v>
      </c>
      <c r="D67" s="199"/>
      <c r="E67" s="199">
        <v>2</v>
      </c>
      <c r="F67" s="200"/>
      <c r="G67" s="199">
        <v>4</v>
      </c>
      <c r="H67" s="199"/>
      <c r="I67" s="202" t="s">
        <v>398</v>
      </c>
      <c r="J67" s="199"/>
      <c r="K67" s="199">
        <v>12</v>
      </c>
      <c r="L67" s="199"/>
      <c r="M67" s="202" t="s">
        <v>398</v>
      </c>
      <c r="N67" s="199"/>
      <c r="O67" s="199">
        <v>2</v>
      </c>
      <c r="Q67" s="212" t="s">
        <v>413</v>
      </c>
      <c r="R67" s="215">
        <f>SUM(S67:AG67)</f>
        <v>37068</v>
      </c>
      <c r="S67" s="215">
        <v>14403</v>
      </c>
      <c r="T67" s="215">
        <v>1726</v>
      </c>
      <c r="U67" s="215">
        <v>1187</v>
      </c>
      <c r="V67" s="215">
        <v>130</v>
      </c>
      <c r="W67" s="215">
        <v>3645</v>
      </c>
      <c r="X67" s="215">
        <v>1849</v>
      </c>
      <c r="Y67" s="215">
        <v>1525</v>
      </c>
      <c r="Z67" s="215">
        <v>97</v>
      </c>
      <c r="AA67" s="215">
        <v>94</v>
      </c>
      <c r="AB67" s="215">
        <v>271</v>
      </c>
      <c r="AC67" s="215">
        <v>295</v>
      </c>
      <c r="AD67" s="215">
        <v>1469</v>
      </c>
      <c r="AE67" s="215">
        <v>1240</v>
      </c>
      <c r="AF67" s="215">
        <v>2654</v>
      </c>
      <c r="AG67" s="215">
        <v>6483</v>
      </c>
    </row>
    <row r="68" spans="1:33" ht="21" customHeight="1">
      <c r="A68" s="60"/>
      <c r="B68" s="71"/>
      <c r="C68" s="72"/>
      <c r="D68" s="72"/>
      <c r="E68" s="72"/>
      <c r="F68" s="73"/>
      <c r="G68" s="72"/>
      <c r="H68" s="72"/>
      <c r="I68" s="72"/>
      <c r="J68" s="72"/>
      <c r="K68" s="72"/>
      <c r="L68" s="72"/>
      <c r="M68" s="72"/>
      <c r="N68" s="72"/>
      <c r="O68" s="100"/>
      <c r="Q68" s="163"/>
      <c r="R68" s="168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</row>
    <row r="69" spans="1:17" ht="21" customHeight="1">
      <c r="A69" s="195" t="s">
        <v>414</v>
      </c>
      <c r="Q69" s="36" t="s">
        <v>225</v>
      </c>
    </row>
    <row r="70" ht="21" customHeight="1">
      <c r="A70" s="106" t="s">
        <v>415</v>
      </c>
    </row>
  </sheetData>
  <sheetProtection/>
  <mergeCells count="85">
    <mergeCell ref="A4:O4"/>
    <mergeCell ref="A5:O5"/>
    <mergeCell ref="Q29:AF29"/>
    <mergeCell ref="Q52:AG52"/>
    <mergeCell ref="Q4:AH4"/>
    <mergeCell ref="L42:M44"/>
    <mergeCell ref="N42:O44"/>
    <mergeCell ref="A40:O40"/>
    <mergeCell ref="Q44:R44"/>
    <mergeCell ref="Q42:R42"/>
    <mergeCell ref="Q40:R40"/>
    <mergeCell ref="A42:A44"/>
    <mergeCell ref="B42:C44"/>
    <mergeCell ref="D42:E44"/>
    <mergeCell ref="F42:G44"/>
    <mergeCell ref="H42:I44"/>
    <mergeCell ref="J42:K44"/>
    <mergeCell ref="L8:L9"/>
    <mergeCell ref="AG6:AG8"/>
    <mergeCell ref="AH6:AH8"/>
    <mergeCell ref="AA6:AA8"/>
    <mergeCell ref="AB6:AB8"/>
    <mergeCell ref="AC6:AC8"/>
    <mergeCell ref="AD6:AD8"/>
    <mergeCell ref="AF6:AF8"/>
    <mergeCell ref="V6:V8"/>
    <mergeCell ref="S6:S8"/>
    <mergeCell ref="Q14:R14"/>
    <mergeCell ref="A7:A9"/>
    <mergeCell ref="N7:N9"/>
    <mergeCell ref="B8:F8"/>
    <mergeCell ref="M8:M9"/>
    <mergeCell ref="G8:K8"/>
    <mergeCell ref="B7:K7"/>
    <mergeCell ref="L7:M7"/>
    <mergeCell ref="T6:T8"/>
    <mergeCell ref="AE6:AE8"/>
    <mergeCell ref="O7:O9"/>
    <mergeCell ref="Q16:R16"/>
    <mergeCell ref="Q6:R8"/>
    <mergeCell ref="Q15:R15"/>
    <mergeCell ref="Q12:R12"/>
    <mergeCell ref="Q13:R13"/>
    <mergeCell ref="U6:U8"/>
    <mergeCell ref="Q10:R10"/>
    <mergeCell ref="Q17:R17"/>
    <mergeCell ref="Q18:R18"/>
    <mergeCell ref="S32:S34"/>
    <mergeCell ref="T32:T34"/>
    <mergeCell ref="U32:U34"/>
    <mergeCell ref="X32:X34"/>
    <mergeCell ref="Y32:Y34"/>
    <mergeCell ref="Q19:R19"/>
    <mergeCell ref="Q20:R20"/>
    <mergeCell ref="Q32:R34"/>
    <mergeCell ref="AB32:AB34"/>
    <mergeCell ref="AC32:AC34"/>
    <mergeCell ref="AD32:AD34"/>
    <mergeCell ref="AE32:AE34"/>
    <mergeCell ref="Z32:Z34"/>
    <mergeCell ref="AA32:AA34"/>
    <mergeCell ref="Y55:Y57"/>
    <mergeCell ref="Z55:Z57"/>
    <mergeCell ref="V55:V57"/>
    <mergeCell ref="W55:W57"/>
    <mergeCell ref="AB55:AB57"/>
    <mergeCell ref="X55:X57"/>
    <mergeCell ref="T55:T57"/>
    <mergeCell ref="U55:U57"/>
    <mergeCell ref="AF32:AF34"/>
    <mergeCell ref="Q21:R21"/>
    <mergeCell ref="Q22:R22"/>
    <mergeCell ref="S55:S57"/>
    <mergeCell ref="AA55:AA57"/>
    <mergeCell ref="Q38:R38"/>
    <mergeCell ref="Q36:R36"/>
    <mergeCell ref="AG1:AH1"/>
    <mergeCell ref="AG55:AG57"/>
    <mergeCell ref="Q55:Q57"/>
    <mergeCell ref="AD55:AD57"/>
    <mergeCell ref="AE55:AE57"/>
    <mergeCell ref="AF55:AF57"/>
    <mergeCell ref="AC55:AC57"/>
    <mergeCell ref="Q45:R45"/>
    <mergeCell ref="R55:R5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8.5" style="36" customWidth="1"/>
    <col min="2" max="2" width="54" style="36" customWidth="1"/>
    <col min="3" max="12" width="15.59765625" style="36" customWidth="1"/>
    <col min="13" max="16384" width="10.59765625" style="36" customWidth="1"/>
  </cols>
  <sheetData>
    <row r="1" spans="1:12" s="40" customFormat="1" ht="19.5" customHeight="1">
      <c r="A1" s="297" t="s">
        <v>595</v>
      </c>
      <c r="B1" s="1"/>
      <c r="K1" s="3"/>
      <c r="L1" s="3" t="s">
        <v>596</v>
      </c>
    </row>
    <row r="2" spans="1:12" ht="19.5" customHeight="1">
      <c r="A2" s="385" t="s">
        <v>314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3" ht="18" customHeight="1" thickBot="1">
      <c r="K3" s="34"/>
    </row>
    <row r="4" spans="1:12" ht="15.75" customHeight="1">
      <c r="A4" s="216" t="s">
        <v>226</v>
      </c>
      <c r="B4" s="483" t="s">
        <v>456</v>
      </c>
      <c r="C4" s="486" t="s">
        <v>457</v>
      </c>
      <c r="D4" s="487"/>
      <c r="E4" s="488"/>
      <c r="F4" s="488"/>
      <c r="G4" s="489"/>
      <c r="H4" s="493" t="s">
        <v>316</v>
      </c>
      <c r="I4" s="494"/>
      <c r="J4" s="495"/>
      <c r="K4" s="495"/>
      <c r="L4" s="495"/>
    </row>
    <row r="5" spans="1:12" ht="15.75" customHeight="1">
      <c r="A5" s="217" t="s">
        <v>227</v>
      </c>
      <c r="B5" s="484"/>
      <c r="C5" s="490"/>
      <c r="D5" s="491"/>
      <c r="E5" s="492"/>
      <c r="F5" s="492"/>
      <c r="G5" s="427"/>
      <c r="H5" s="496"/>
      <c r="I5" s="497"/>
      <c r="J5" s="498"/>
      <c r="K5" s="498"/>
      <c r="L5" s="498"/>
    </row>
    <row r="6" spans="1:12" ht="15.75" customHeight="1">
      <c r="A6" s="76" t="s">
        <v>228</v>
      </c>
      <c r="B6" s="485"/>
      <c r="C6" s="218" t="s">
        <v>312</v>
      </c>
      <c r="D6" s="187" t="s">
        <v>458</v>
      </c>
      <c r="E6" s="187" t="s">
        <v>459</v>
      </c>
      <c r="F6" s="187" t="s">
        <v>460</v>
      </c>
      <c r="G6" s="187" t="s">
        <v>461</v>
      </c>
      <c r="H6" s="218" t="s">
        <v>312</v>
      </c>
      <c r="I6" s="187" t="s">
        <v>458</v>
      </c>
      <c r="J6" s="187" t="s">
        <v>459</v>
      </c>
      <c r="K6" s="187" t="s">
        <v>460</v>
      </c>
      <c r="L6" s="187" t="s">
        <v>461</v>
      </c>
    </row>
    <row r="7" spans="1:12" s="78" customFormat="1" ht="15.75" customHeight="1">
      <c r="A7" s="46"/>
      <c r="B7" s="77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15.75" customHeight="1">
      <c r="A8" s="54"/>
      <c r="B8" s="169" t="s">
        <v>315</v>
      </c>
      <c r="C8" s="225">
        <v>7224</v>
      </c>
      <c r="D8" s="225">
        <v>7538</v>
      </c>
      <c r="E8" s="225">
        <v>7597</v>
      </c>
      <c r="F8" s="225">
        <v>7657</v>
      </c>
      <c r="G8" s="225">
        <v>7712</v>
      </c>
      <c r="H8" s="286">
        <v>639.5</v>
      </c>
      <c r="I8" s="286">
        <v>664.1</v>
      </c>
      <c r="J8" s="286">
        <v>666.6</v>
      </c>
      <c r="K8" s="286">
        <v>666.4</v>
      </c>
      <c r="L8" s="286">
        <v>669.7</v>
      </c>
    </row>
    <row r="9" spans="1:12" ht="15.75" customHeight="1">
      <c r="A9" s="54"/>
      <c r="B9" s="170"/>
      <c r="C9" s="49"/>
      <c r="D9" s="49"/>
      <c r="E9" s="49"/>
      <c r="F9" s="49"/>
      <c r="G9" s="49"/>
      <c r="H9" s="220"/>
      <c r="I9" s="220"/>
      <c r="J9" s="220"/>
      <c r="K9" s="220"/>
      <c r="L9" s="220"/>
    </row>
    <row r="10" spans="1:12" ht="15.75" customHeight="1">
      <c r="A10" s="50" t="s">
        <v>229</v>
      </c>
      <c r="B10" s="170" t="s">
        <v>93</v>
      </c>
      <c r="C10" s="79">
        <v>1692</v>
      </c>
      <c r="D10" s="79">
        <v>1814</v>
      </c>
      <c r="E10" s="79">
        <v>1897</v>
      </c>
      <c r="F10" s="79">
        <v>1960</v>
      </c>
      <c r="G10" s="79">
        <v>1933</v>
      </c>
      <c r="H10" s="220">
        <v>149.8</v>
      </c>
      <c r="I10" s="220">
        <v>159.82435180388302</v>
      </c>
      <c r="J10" s="220">
        <v>166.46439969708217</v>
      </c>
      <c r="K10" s="220">
        <v>170.574653824832</v>
      </c>
      <c r="L10" s="220">
        <v>167.8544416299856</v>
      </c>
    </row>
    <row r="11" spans="1:12" ht="15.75" customHeight="1">
      <c r="A11" s="50" t="s">
        <v>230</v>
      </c>
      <c r="B11" s="170" t="s">
        <v>233</v>
      </c>
      <c r="C11" s="79">
        <v>1263</v>
      </c>
      <c r="D11" s="79">
        <v>1356</v>
      </c>
      <c r="E11" s="79">
        <v>1436</v>
      </c>
      <c r="F11" s="79">
        <v>1441</v>
      </c>
      <c r="G11" s="79">
        <v>1476</v>
      </c>
      <c r="H11" s="220">
        <v>111.8</v>
      </c>
      <c r="I11" s="220">
        <v>119.47178668471078</v>
      </c>
      <c r="J11" s="220">
        <v>126.0110057801845</v>
      </c>
      <c r="K11" s="220">
        <v>125.40718171509333</v>
      </c>
      <c r="L11" s="220">
        <v>128.17028238275154</v>
      </c>
    </row>
    <row r="12" spans="1:12" ht="15.75" customHeight="1">
      <c r="A12" s="50" t="s">
        <v>231</v>
      </c>
      <c r="B12" s="170" t="s">
        <v>94</v>
      </c>
      <c r="C12" s="79">
        <v>1491</v>
      </c>
      <c r="D12" s="79">
        <v>1432</v>
      </c>
      <c r="E12" s="79">
        <v>1351</v>
      </c>
      <c r="F12" s="79">
        <v>1356</v>
      </c>
      <c r="G12" s="79">
        <v>1287</v>
      </c>
      <c r="H12" s="220">
        <v>132</v>
      </c>
      <c r="I12" s="220">
        <v>126.16784552544678</v>
      </c>
      <c r="J12" s="220">
        <v>118.55213705364154</v>
      </c>
      <c r="K12" s="220">
        <v>118.00981152371031</v>
      </c>
      <c r="L12" s="220">
        <v>111.75823402886263</v>
      </c>
    </row>
    <row r="13" spans="1:12" ht="15.75" customHeight="1">
      <c r="A13" s="50" t="s">
        <v>232</v>
      </c>
      <c r="B13" s="170" t="s">
        <v>234</v>
      </c>
      <c r="C13" s="79">
        <v>496</v>
      </c>
      <c r="D13" s="79">
        <v>511</v>
      </c>
      <c r="E13" s="79">
        <v>485</v>
      </c>
      <c r="F13" s="79">
        <v>544</v>
      </c>
      <c r="G13" s="79">
        <v>580</v>
      </c>
      <c r="H13" s="220">
        <v>43.93015459694526</v>
      </c>
      <c r="I13" s="220">
        <v>45.02218510021181</v>
      </c>
      <c r="J13" s="220">
        <v>42.559427439686274</v>
      </c>
      <c r="K13" s="220">
        <v>47.34316922485134</v>
      </c>
      <c r="L13" s="220">
        <v>50.365016112463344</v>
      </c>
    </row>
    <row r="14" spans="1:12" ht="15.75" customHeight="1">
      <c r="A14" s="80">
        <v>88</v>
      </c>
      <c r="B14" s="170" t="s">
        <v>238</v>
      </c>
      <c r="C14" s="79">
        <v>371</v>
      </c>
      <c r="D14" s="79">
        <v>404</v>
      </c>
      <c r="E14" s="79">
        <v>411</v>
      </c>
      <c r="F14" s="79">
        <v>404</v>
      </c>
      <c r="G14" s="79">
        <v>359</v>
      </c>
      <c r="H14" s="220">
        <v>32.8</v>
      </c>
      <c r="I14" s="220">
        <v>35.59483910075454</v>
      </c>
      <c r="J14" s="220">
        <v>36.065824077754755</v>
      </c>
      <c r="K14" s="220">
        <v>35.159265380220475</v>
      </c>
      <c r="L14" s="220">
        <v>31.17420824892128</v>
      </c>
    </row>
    <row r="15" spans="1:12" ht="15.75" customHeight="1">
      <c r="A15" s="80"/>
      <c r="B15" s="171"/>
      <c r="C15" s="81"/>
      <c r="D15" s="32"/>
      <c r="E15" s="32"/>
      <c r="F15" s="79"/>
      <c r="G15" s="49"/>
      <c r="H15" s="221"/>
      <c r="I15" s="220"/>
      <c r="J15" s="220"/>
      <c r="K15" s="222"/>
      <c r="L15" s="220"/>
    </row>
    <row r="16" spans="1:12" ht="15.75" customHeight="1">
      <c r="A16" s="50" t="s">
        <v>236</v>
      </c>
      <c r="B16" s="171" t="s">
        <v>237</v>
      </c>
      <c r="C16" s="79">
        <v>308</v>
      </c>
      <c r="D16" s="79">
        <v>348</v>
      </c>
      <c r="E16" s="79">
        <v>306</v>
      </c>
      <c r="F16" s="79">
        <v>328</v>
      </c>
      <c r="G16" s="79">
        <v>312</v>
      </c>
      <c r="H16" s="220">
        <v>27.279208902941814</v>
      </c>
      <c r="I16" s="220">
        <v>30.660901007580645</v>
      </c>
      <c r="J16" s="220">
        <v>26.851927415554638</v>
      </c>
      <c r="K16" s="220">
        <v>28.54514615027801</v>
      </c>
      <c r="L16" s="220">
        <v>27.09290521911821</v>
      </c>
    </row>
    <row r="17" spans="1:12" ht="15.75" customHeight="1">
      <c r="A17" s="50" t="s">
        <v>265</v>
      </c>
      <c r="B17" s="170" t="s">
        <v>263</v>
      </c>
      <c r="C17" s="79">
        <v>168</v>
      </c>
      <c r="D17" s="79">
        <v>215</v>
      </c>
      <c r="E17" s="79">
        <v>239</v>
      </c>
      <c r="F17" s="79">
        <v>207</v>
      </c>
      <c r="G17" s="79">
        <v>271</v>
      </c>
      <c r="H17" s="220">
        <v>14.879568492513718</v>
      </c>
      <c r="I17" s="220">
        <v>18.94279803629264</v>
      </c>
      <c r="J17" s="220">
        <v>20.972583831103133</v>
      </c>
      <c r="K17" s="220">
        <v>18.014772113132768</v>
      </c>
      <c r="L17" s="220">
        <v>23.532619597375113</v>
      </c>
    </row>
    <row r="18" spans="1:12" ht="15.75" customHeight="1">
      <c r="A18" s="50" t="s">
        <v>266</v>
      </c>
      <c r="B18" s="170" t="s">
        <v>264</v>
      </c>
      <c r="C18" s="79">
        <v>124</v>
      </c>
      <c r="D18" s="79">
        <v>133</v>
      </c>
      <c r="E18" s="79">
        <v>118</v>
      </c>
      <c r="F18" s="79">
        <v>105</v>
      </c>
      <c r="G18" s="79">
        <v>112</v>
      </c>
      <c r="H18" s="220">
        <v>10.982538649236314</v>
      </c>
      <c r="I18" s="220">
        <v>11.718102971288005</v>
      </c>
      <c r="J18" s="220">
        <v>10.354664820377279</v>
      </c>
      <c r="K18" s="220">
        <v>9.137927883473143</v>
      </c>
      <c r="L18" s="220">
        <v>9.725658283786025</v>
      </c>
    </row>
    <row r="19" spans="1:12" ht="15.75" customHeight="1">
      <c r="A19" s="80">
        <v>73</v>
      </c>
      <c r="B19" s="170" t="s">
        <v>239</v>
      </c>
      <c r="C19" s="79">
        <v>128</v>
      </c>
      <c r="D19" s="79">
        <v>121</v>
      </c>
      <c r="E19" s="79">
        <v>116</v>
      </c>
      <c r="F19" s="79">
        <v>116</v>
      </c>
      <c r="G19" s="79">
        <v>130</v>
      </c>
      <c r="H19" s="220">
        <v>11.336814089534261</v>
      </c>
      <c r="I19" s="220">
        <v>10.660830522750741</v>
      </c>
      <c r="J19" s="220">
        <v>10.179162026811563</v>
      </c>
      <c r="K19" s="220">
        <v>10.095234614122711</v>
      </c>
      <c r="L19" s="220">
        <v>11.288710507965922</v>
      </c>
    </row>
    <row r="20" spans="1:12" ht="15.75" customHeight="1">
      <c r="A20" s="50">
        <v>39</v>
      </c>
      <c r="B20" s="171" t="s">
        <v>144</v>
      </c>
      <c r="C20" s="79">
        <v>88</v>
      </c>
      <c r="D20" s="79">
        <v>127</v>
      </c>
      <c r="E20" s="79">
        <v>112</v>
      </c>
      <c r="F20" s="79">
        <v>114</v>
      </c>
      <c r="G20" s="79">
        <v>113</v>
      </c>
      <c r="H20" s="220">
        <v>7.794059686554804</v>
      </c>
      <c r="I20" s="220">
        <v>11.189466747019372</v>
      </c>
      <c r="J20" s="220">
        <v>9.828156439680129</v>
      </c>
      <c r="K20" s="220">
        <v>9.9211788449137</v>
      </c>
      <c r="L20" s="220">
        <v>9.812494518462685</v>
      </c>
    </row>
    <row r="21" spans="1:12" ht="15.75" customHeight="1">
      <c r="A21" s="50"/>
      <c r="B21" s="170"/>
      <c r="C21" s="79"/>
      <c r="D21" s="49"/>
      <c r="E21" s="49"/>
      <c r="F21" s="79"/>
      <c r="G21" s="49"/>
      <c r="H21" s="221"/>
      <c r="I21" s="220"/>
      <c r="J21" s="220"/>
      <c r="K21" s="222"/>
      <c r="L21" s="220"/>
    </row>
    <row r="22" spans="1:12" ht="15.75" customHeight="1">
      <c r="A22" s="50" t="s">
        <v>268</v>
      </c>
      <c r="B22" s="170" t="s">
        <v>303</v>
      </c>
      <c r="C22" s="79">
        <v>90</v>
      </c>
      <c r="D22" s="79">
        <v>115</v>
      </c>
      <c r="E22" s="79">
        <v>102</v>
      </c>
      <c r="F22" s="79">
        <v>115</v>
      </c>
      <c r="G22" s="79">
        <v>115</v>
      </c>
      <c r="H22" s="220">
        <v>7.971197406703777</v>
      </c>
      <c r="I22" s="220">
        <v>10.132194298482109</v>
      </c>
      <c r="J22" s="220">
        <v>8.950642471851546</v>
      </c>
      <c r="K22" s="220">
        <v>10.008206729518205</v>
      </c>
      <c r="L22" s="220">
        <v>9.986166987816008</v>
      </c>
    </row>
    <row r="23" spans="1:12" ht="15.75" customHeight="1">
      <c r="A23" s="50">
        <v>68</v>
      </c>
      <c r="B23" s="170" t="s">
        <v>267</v>
      </c>
      <c r="C23" s="79">
        <v>51</v>
      </c>
      <c r="D23" s="79">
        <v>49</v>
      </c>
      <c r="E23" s="79">
        <v>54</v>
      </c>
      <c r="F23" s="79">
        <v>57</v>
      </c>
      <c r="G23" s="79">
        <v>60</v>
      </c>
      <c r="H23" s="220">
        <v>4.517011863798807</v>
      </c>
      <c r="I23" s="220">
        <v>4.31719583152716</v>
      </c>
      <c r="J23" s="220">
        <v>4.738575426274347</v>
      </c>
      <c r="K23" s="220">
        <v>4.96058942245685</v>
      </c>
      <c r="L23" s="220">
        <v>5.210174080599656</v>
      </c>
    </row>
    <row r="24" spans="1:12" ht="15.75" customHeight="1">
      <c r="A24" s="50">
        <v>44</v>
      </c>
      <c r="B24" s="170" t="s">
        <v>240</v>
      </c>
      <c r="C24" s="79">
        <v>50</v>
      </c>
      <c r="D24" s="79">
        <v>51</v>
      </c>
      <c r="E24" s="79">
        <v>51</v>
      </c>
      <c r="F24" s="79">
        <v>40</v>
      </c>
      <c r="G24" s="79">
        <v>50</v>
      </c>
      <c r="H24" s="220">
        <v>4.428443003724321</v>
      </c>
      <c r="I24" s="220">
        <v>4.4934079062833705</v>
      </c>
      <c r="J24" s="220">
        <v>4.475321235925773</v>
      </c>
      <c r="K24" s="220">
        <v>3.4811153841802454</v>
      </c>
      <c r="L24" s="220">
        <v>4.341811733833047</v>
      </c>
    </row>
    <row r="25" spans="1:12" ht="15.75" customHeight="1">
      <c r="A25" s="190" t="s">
        <v>464</v>
      </c>
      <c r="B25" s="170" t="s">
        <v>192</v>
      </c>
      <c r="C25" s="79">
        <v>60</v>
      </c>
      <c r="D25" s="79">
        <v>37</v>
      </c>
      <c r="E25" s="79">
        <v>49</v>
      </c>
      <c r="F25" s="79">
        <v>65</v>
      </c>
      <c r="G25" s="79">
        <v>49</v>
      </c>
      <c r="H25" s="220">
        <v>5.314131604469185</v>
      </c>
      <c r="I25" s="220">
        <v>3.259923382989896</v>
      </c>
      <c r="J25" s="220">
        <v>4.299818442360056</v>
      </c>
      <c r="K25" s="220">
        <v>5.656812499292898</v>
      </c>
      <c r="L25" s="220">
        <v>4.254975499156386</v>
      </c>
    </row>
    <row r="26" spans="1:12" ht="15.75" customHeight="1">
      <c r="A26" s="50">
        <v>81</v>
      </c>
      <c r="B26" s="170" t="s">
        <v>147</v>
      </c>
      <c r="C26" s="79">
        <v>44</v>
      </c>
      <c r="D26" s="79">
        <v>45</v>
      </c>
      <c r="E26" s="79">
        <v>38</v>
      </c>
      <c r="F26" s="79">
        <v>32</v>
      </c>
      <c r="G26" s="79">
        <v>29</v>
      </c>
      <c r="H26" s="220">
        <v>3.897029843277402</v>
      </c>
      <c r="I26" s="220">
        <v>3.9647716820147383</v>
      </c>
      <c r="J26" s="220">
        <v>3.334553077748615</v>
      </c>
      <c r="K26" s="220">
        <v>2.784892307344196</v>
      </c>
      <c r="L26" s="220">
        <v>2.5182508056231674</v>
      </c>
    </row>
    <row r="27" spans="1:12" ht="15.75" customHeight="1">
      <c r="A27" s="50"/>
      <c r="B27" s="170"/>
      <c r="C27" s="79"/>
      <c r="D27" s="49"/>
      <c r="E27" s="49"/>
      <c r="F27" s="79"/>
      <c r="G27" s="49"/>
      <c r="H27" s="222"/>
      <c r="I27" s="220"/>
      <c r="J27" s="220"/>
      <c r="K27" s="222"/>
      <c r="L27" s="220"/>
    </row>
    <row r="28" spans="1:12" ht="15.75" customHeight="1">
      <c r="A28" s="50">
        <v>69</v>
      </c>
      <c r="B28" s="170" t="s">
        <v>241</v>
      </c>
      <c r="C28" s="79">
        <v>44</v>
      </c>
      <c r="D28" s="79">
        <v>35</v>
      </c>
      <c r="E28" s="79">
        <v>36</v>
      </c>
      <c r="F28" s="79">
        <v>46</v>
      </c>
      <c r="G28" s="79">
        <v>39</v>
      </c>
      <c r="H28" s="220">
        <v>3.897029843277402</v>
      </c>
      <c r="I28" s="220">
        <v>3.0837113082336853</v>
      </c>
      <c r="J28" s="220">
        <v>3.1590502841828987</v>
      </c>
      <c r="K28" s="220">
        <v>4.003282691807282</v>
      </c>
      <c r="L28" s="220">
        <v>3.3866131523897764</v>
      </c>
    </row>
    <row r="29" spans="1:12" ht="15.75" customHeight="1">
      <c r="A29" s="50">
        <v>42</v>
      </c>
      <c r="B29" s="170" t="s">
        <v>149</v>
      </c>
      <c r="C29" s="79">
        <v>22</v>
      </c>
      <c r="D29" s="79">
        <v>18</v>
      </c>
      <c r="E29" s="79">
        <v>29</v>
      </c>
      <c r="F29" s="79">
        <v>22</v>
      </c>
      <c r="G29" s="79">
        <v>34</v>
      </c>
      <c r="H29" s="220">
        <v>1.948514921638701</v>
      </c>
      <c r="I29" s="220">
        <v>1.5859086728058953</v>
      </c>
      <c r="J29" s="220">
        <v>2.5447905067028906</v>
      </c>
      <c r="K29" s="220">
        <v>1.9146134612991348</v>
      </c>
      <c r="L29" s="220">
        <v>2.9524319790064717</v>
      </c>
    </row>
    <row r="30" spans="1:12" ht="15.75" customHeight="1">
      <c r="A30" s="50">
        <v>71</v>
      </c>
      <c r="B30" s="170" t="s">
        <v>242</v>
      </c>
      <c r="C30" s="79">
        <v>27</v>
      </c>
      <c r="D30" s="79">
        <v>28</v>
      </c>
      <c r="E30" s="79">
        <v>27</v>
      </c>
      <c r="F30" s="79">
        <v>21</v>
      </c>
      <c r="G30" s="79">
        <v>39</v>
      </c>
      <c r="H30" s="220">
        <v>2.391359222011133</v>
      </c>
      <c r="I30" s="220">
        <v>2.4669690465869483</v>
      </c>
      <c r="J30" s="220">
        <v>2.3692877131371737</v>
      </c>
      <c r="K30" s="220">
        <v>1.8275855766946287</v>
      </c>
      <c r="L30" s="220">
        <v>3.3866131523897764</v>
      </c>
    </row>
    <row r="31" spans="1:12" ht="15.75" customHeight="1">
      <c r="A31" s="186" t="s">
        <v>465</v>
      </c>
      <c r="B31" s="170" t="s">
        <v>145</v>
      </c>
      <c r="C31" s="79">
        <v>34</v>
      </c>
      <c r="D31" s="79">
        <v>31</v>
      </c>
      <c r="E31" s="79">
        <v>26</v>
      </c>
      <c r="F31" s="79">
        <v>25</v>
      </c>
      <c r="G31" s="79">
        <v>19</v>
      </c>
      <c r="H31" s="220">
        <v>3.011341242532538</v>
      </c>
      <c r="I31" s="220">
        <v>2.731287158721264</v>
      </c>
      <c r="J31" s="220">
        <v>2.2815363163543156</v>
      </c>
      <c r="K31" s="220">
        <v>2.175697115112653</v>
      </c>
      <c r="L31" s="220">
        <v>1.6498884588565579</v>
      </c>
    </row>
    <row r="32" spans="1:12" ht="15.75" customHeight="1">
      <c r="A32" s="50">
        <v>13</v>
      </c>
      <c r="B32" s="171" t="s">
        <v>243</v>
      </c>
      <c r="C32" s="79">
        <v>15</v>
      </c>
      <c r="D32" s="79">
        <v>21</v>
      </c>
      <c r="E32" s="79">
        <v>25</v>
      </c>
      <c r="F32" s="79">
        <v>31</v>
      </c>
      <c r="G32" s="79">
        <v>28</v>
      </c>
      <c r="H32" s="220">
        <v>1.3285329011172962</v>
      </c>
      <c r="I32" s="220">
        <v>1.8502267849402112</v>
      </c>
      <c r="J32" s="220">
        <v>2.193784919571457</v>
      </c>
      <c r="K32" s="220">
        <v>2.69786442273969</v>
      </c>
      <c r="L32" s="220">
        <v>2.4314145709465063</v>
      </c>
    </row>
    <row r="33" spans="1:12" ht="15.75" customHeight="1">
      <c r="A33" s="80">
        <v>67</v>
      </c>
      <c r="B33" s="170" t="s">
        <v>151</v>
      </c>
      <c r="C33" s="79">
        <v>23</v>
      </c>
      <c r="D33" s="49">
        <v>23</v>
      </c>
      <c r="E33" s="49">
        <v>23</v>
      </c>
      <c r="F33" s="79">
        <v>26</v>
      </c>
      <c r="G33" s="49">
        <v>26</v>
      </c>
      <c r="H33" s="220">
        <v>2.0370837817131875</v>
      </c>
      <c r="I33" s="220">
        <v>2.026438859696422</v>
      </c>
      <c r="J33" s="220">
        <v>2.0182821260057406</v>
      </c>
      <c r="K33" s="220">
        <v>2.2627249997171592</v>
      </c>
      <c r="L33" s="220">
        <v>2.2577421015931844</v>
      </c>
    </row>
    <row r="34" spans="1:12" ht="15.75" customHeight="1">
      <c r="A34" s="50">
        <v>82</v>
      </c>
      <c r="B34" s="172" t="s">
        <v>607</v>
      </c>
      <c r="C34" s="79">
        <v>30</v>
      </c>
      <c r="D34" s="79">
        <v>23</v>
      </c>
      <c r="E34" s="79">
        <v>22</v>
      </c>
      <c r="F34" s="79">
        <v>19</v>
      </c>
      <c r="G34" s="79">
        <v>16</v>
      </c>
      <c r="H34" s="220">
        <v>2.6570658022345923</v>
      </c>
      <c r="I34" s="220">
        <v>2.026438859696422</v>
      </c>
      <c r="J34" s="220">
        <v>1.9305307292228824</v>
      </c>
      <c r="K34" s="220">
        <v>1.6535298074856164</v>
      </c>
      <c r="L34" s="220">
        <v>1.389379754826575</v>
      </c>
    </row>
    <row r="35" spans="1:12" ht="15.75" customHeight="1">
      <c r="A35" s="50">
        <v>41</v>
      </c>
      <c r="B35" s="170" t="s">
        <v>150</v>
      </c>
      <c r="C35" s="79">
        <v>19</v>
      </c>
      <c r="D35" s="79">
        <v>12</v>
      </c>
      <c r="E35" s="79">
        <v>22</v>
      </c>
      <c r="F35" s="79">
        <v>14</v>
      </c>
      <c r="G35" s="79">
        <v>10</v>
      </c>
      <c r="H35" s="220">
        <v>1.6828083414152417</v>
      </c>
      <c r="I35" s="220">
        <v>1.0572724485372635</v>
      </c>
      <c r="J35" s="220">
        <v>1.9305307292228824</v>
      </c>
      <c r="K35" s="220">
        <v>0.8</v>
      </c>
      <c r="L35" s="220">
        <v>0.8683623467666094</v>
      </c>
    </row>
    <row r="36" spans="1:12" ht="15.75" customHeight="1">
      <c r="A36" s="50" t="s">
        <v>246</v>
      </c>
      <c r="B36" s="170" t="s">
        <v>247</v>
      </c>
      <c r="C36" s="79">
        <v>16</v>
      </c>
      <c r="D36" s="79">
        <v>15</v>
      </c>
      <c r="E36" s="79">
        <v>17</v>
      </c>
      <c r="F36" s="79">
        <v>9</v>
      </c>
      <c r="G36" s="79">
        <v>13</v>
      </c>
      <c r="H36" s="220">
        <v>1.4171017611917827</v>
      </c>
      <c r="I36" s="220">
        <v>1.3215905606715794</v>
      </c>
      <c r="J36" s="220">
        <v>1.4917737453085909</v>
      </c>
      <c r="K36" s="220">
        <v>0.7832509614405552</v>
      </c>
      <c r="L36" s="220">
        <v>1.1288710507965922</v>
      </c>
    </row>
    <row r="37" spans="1:12" ht="15.75" customHeight="1">
      <c r="A37" s="50" t="s">
        <v>258</v>
      </c>
      <c r="B37" s="170" t="s">
        <v>146</v>
      </c>
      <c r="C37" s="79">
        <v>18</v>
      </c>
      <c r="D37" s="79">
        <v>13</v>
      </c>
      <c r="E37" s="79">
        <v>16</v>
      </c>
      <c r="F37" s="79">
        <v>9</v>
      </c>
      <c r="G37" s="79">
        <v>8</v>
      </c>
      <c r="H37" s="220">
        <v>1.5942394813407554</v>
      </c>
      <c r="I37" s="220">
        <v>1.1453784859153688</v>
      </c>
      <c r="J37" s="220">
        <v>1.4040223485257326</v>
      </c>
      <c r="K37" s="220">
        <v>0.7832509614405552</v>
      </c>
      <c r="L37" s="220">
        <v>0.6946898774132875</v>
      </c>
    </row>
    <row r="38" spans="1:12" ht="15.75" customHeight="1">
      <c r="A38" s="50">
        <v>38</v>
      </c>
      <c r="B38" s="170" t="s">
        <v>148</v>
      </c>
      <c r="C38" s="79">
        <v>13</v>
      </c>
      <c r="D38" s="79">
        <v>9</v>
      </c>
      <c r="E38" s="79">
        <v>16</v>
      </c>
      <c r="F38" s="79">
        <v>9</v>
      </c>
      <c r="G38" s="79">
        <v>11</v>
      </c>
      <c r="H38" s="220">
        <v>1.1513951809683234</v>
      </c>
      <c r="I38" s="220">
        <v>0.7929543364029477</v>
      </c>
      <c r="J38" s="220">
        <v>1.4040223485257326</v>
      </c>
      <c r="K38" s="220">
        <v>0.7832509614405552</v>
      </c>
      <c r="L38" s="220">
        <v>0.9551985814432703</v>
      </c>
    </row>
    <row r="39" spans="1:12" ht="15.75" customHeight="1">
      <c r="A39" s="50"/>
      <c r="B39" s="170"/>
      <c r="C39" s="79"/>
      <c r="D39" s="49"/>
      <c r="E39" s="49"/>
      <c r="F39" s="79"/>
      <c r="G39" s="49"/>
      <c r="H39" s="222"/>
      <c r="I39" s="220"/>
      <c r="J39" s="220"/>
      <c r="K39" s="222"/>
      <c r="L39" s="220"/>
    </row>
    <row r="40" spans="1:12" ht="15.75" customHeight="1">
      <c r="A40" s="50">
        <v>74</v>
      </c>
      <c r="B40" s="170" t="s">
        <v>244</v>
      </c>
      <c r="C40" s="79">
        <v>24</v>
      </c>
      <c r="D40" s="79">
        <v>21</v>
      </c>
      <c r="E40" s="79">
        <v>13</v>
      </c>
      <c r="F40" s="79">
        <v>19</v>
      </c>
      <c r="G40" s="79">
        <v>17</v>
      </c>
      <c r="H40" s="220">
        <v>2.1256526417876738</v>
      </c>
      <c r="I40" s="220">
        <v>1.8502267849402112</v>
      </c>
      <c r="J40" s="220">
        <v>1.1407681581771578</v>
      </c>
      <c r="K40" s="220">
        <v>1.6535298074856164</v>
      </c>
      <c r="L40" s="220">
        <v>1.4762159895032358</v>
      </c>
    </row>
    <row r="41" spans="1:12" ht="15.75" customHeight="1">
      <c r="A41" s="50" t="s">
        <v>257</v>
      </c>
      <c r="B41" s="170" t="s">
        <v>95</v>
      </c>
      <c r="C41" s="79">
        <v>7</v>
      </c>
      <c r="D41" s="79">
        <v>6</v>
      </c>
      <c r="E41" s="79">
        <v>7</v>
      </c>
      <c r="F41" s="79">
        <v>11</v>
      </c>
      <c r="G41" s="79">
        <v>9</v>
      </c>
      <c r="H41" s="220">
        <v>0.6199820205214048</v>
      </c>
      <c r="I41" s="220">
        <v>0.5286362242686318</v>
      </c>
      <c r="J41" s="220">
        <v>0.614259777480008</v>
      </c>
      <c r="K41" s="220">
        <v>0.9573067306495674</v>
      </c>
      <c r="L41" s="220">
        <v>0.7815261120899485</v>
      </c>
    </row>
    <row r="42" spans="1:12" ht="16.5" customHeight="1">
      <c r="A42" s="80">
        <v>43</v>
      </c>
      <c r="B42" s="170" t="s">
        <v>248</v>
      </c>
      <c r="C42" s="79">
        <v>9</v>
      </c>
      <c r="D42" s="79">
        <v>5</v>
      </c>
      <c r="E42" s="79">
        <v>7</v>
      </c>
      <c r="F42" s="79">
        <v>1</v>
      </c>
      <c r="G42" s="79">
        <v>3</v>
      </c>
      <c r="H42" s="220">
        <v>0.7971197406703777</v>
      </c>
      <c r="I42" s="220">
        <v>0.4405301868905265</v>
      </c>
      <c r="J42" s="220">
        <v>0.614259777480008</v>
      </c>
      <c r="K42" s="220">
        <v>0.08702788460450613</v>
      </c>
      <c r="L42" s="220">
        <v>0.26050870402998283</v>
      </c>
    </row>
    <row r="43" spans="1:12" ht="15.75" customHeight="1">
      <c r="A43" s="50">
        <v>40</v>
      </c>
      <c r="B43" s="171" t="s">
        <v>253</v>
      </c>
      <c r="C43" s="79">
        <v>3</v>
      </c>
      <c r="D43" s="79">
        <v>2</v>
      </c>
      <c r="E43" s="79">
        <v>6</v>
      </c>
      <c r="F43" s="79">
        <v>2</v>
      </c>
      <c r="G43" s="177" t="s">
        <v>398</v>
      </c>
      <c r="H43" s="220">
        <v>0.2657065802234592</v>
      </c>
      <c r="I43" s="220">
        <v>0.1762120747562106</v>
      </c>
      <c r="J43" s="220">
        <v>0.5265083806971498</v>
      </c>
      <c r="K43" s="220">
        <v>0.17405576920901225</v>
      </c>
      <c r="L43" s="220" t="s">
        <v>396</v>
      </c>
    </row>
    <row r="44" spans="1:12" ht="15.75" customHeight="1">
      <c r="A44" s="50"/>
      <c r="B44" s="170"/>
      <c r="C44" s="79"/>
      <c r="D44" s="79"/>
      <c r="E44" s="79"/>
      <c r="F44" s="79"/>
      <c r="G44" s="79"/>
      <c r="H44" s="220"/>
      <c r="I44" s="220"/>
      <c r="J44" s="220"/>
      <c r="K44" s="220"/>
      <c r="L44" s="220"/>
    </row>
    <row r="45" spans="1:12" ht="15.75" customHeight="1">
      <c r="A45" s="50">
        <v>78</v>
      </c>
      <c r="B45" s="170" t="s">
        <v>251</v>
      </c>
      <c r="C45" s="79">
        <v>4</v>
      </c>
      <c r="D45" s="49">
        <v>3</v>
      </c>
      <c r="E45" s="49">
        <v>3</v>
      </c>
      <c r="F45" s="79">
        <v>1</v>
      </c>
      <c r="G45" s="49">
        <v>4</v>
      </c>
      <c r="H45" s="220">
        <v>0.35427544029794567</v>
      </c>
      <c r="I45" s="220">
        <v>0.2643181121343159</v>
      </c>
      <c r="J45" s="220">
        <v>0.2632541903485749</v>
      </c>
      <c r="K45" s="220">
        <v>0.08702788460450613</v>
      </c>
      <c r="L45" s="220">
        <v>0.34734493870664374</v>
      </c>
    </row>
    <row r="46" spans="1:12" ht="15.75" customHeight="1">
      <c r="A46" s="50"/>
      <c r="B46" s="170"/>
      <c r="C46" s="79"/>
      <c r="D46" s="79"/>
      <c r="E46" s="79"/>
      <c r="F46" s="79"/>
      <c r="G46" s="79"/>
      <c r="H46" s="220"/>
      <c r="I46" s="220"/>
      <c r="J46" s="220"/>
      <c r="K46" s="220"/>
      <c r="L46" s="220"/>
    </row>
    <row r="47" spans="1:12" ht="15.75" customHeight="1">
      <c r="A47" s="50">
        <v>64</v>
      </c>
      <c r="B47" s="171" t="s">
        <v>249</v>
      </c>
      <c r="C47" s="79">
        <v>8</v>
      </c>
      <c r="D47" s="79">
        <v>13</v>
      </c>
      <c r="E47" s="79">
        <v>2</v>
      </c>
      <c r="F47" s="79">
        <v>3</v>
      </c>
      <c r="G47" s="79">
        <v>3</v>
      </c>
      <c r="H47" s="220">
        <v>0.7085508805958913</v>
      </c>
      <c r="I47" s="220">
        <v>1.1453784859153688</v>
      </c>
      <c r="J47" s="220">
        <v>0.17550279356571657</v>
      </c>
      <c r="K47" s="220">
        <v>0.2610836538135184</v>
      </c>
      <c r="L47" s="220">
        <v>0.26050870402998283</v>
      </c>
    </row>
    <row r="48" spans="1:12" ht="15.75" customHeight="1">
      <c r="A48" s="50">
        <v>79</v>
      </c>
      <c r="B48" s="170" t="s">
        <v>250</v>
      </c>
      <c r="C48" s="79">
        <v>1</v>
      </c>
      <c r="D48" s="79">
        <v>1</v>
      </c>
      <c r="E48" s="79">
        <v>2</v>
      </c>
      <c r="F48" s="79">
        <v>1</v>
      </c>
      <c r="G48" s="79">
        <v>2</v>
      </c>
      <c r="H48" s="220" t="s">
        <v>396</v>
      </c>
      <c r="I48" s="220">
        <v>0.0881060373781053</v>
      </c>
      <c r="J48" s="220">
        <v>0.1</v>
      </c>
      <c r="K48" s="220">
        <v>0.08702788460450613</v>
      </c>
      <c r="L48" s="220">
        <v>0.1</v>
      </c>
    </row>
    <row r="49" spans="1:12" ht="15.75" customHeight="1">
      <c r="A49" s="80">
        <v>70</v>
      </c>
      <c r="B49" s="170" t="s">
        <v>252</v>
      </c>
      <c r="C49" s="219" t="s">
        <v>398</v>
      </c>
      <c r="D49" s="79">
        <v>1</v>
      </c>
      <c r="E49" s="79">
        <v>1</v>
      </c>
      <c r="F49" s="79">
        <v>1</v>
      </c>
      <c r="G49" s="177" t="s">
        <v>398</v>
      </c>
      <c r="H49" s="220">
        <v>0.1</v>
      </c>
      <c r="I49" s="220">
        <v>0.0881060373781053</v>
      </c>
      <c r="J49" s="220">
        <v>0.08775139678285829</v>
      </c>
      <c r="K49" s="220">
        <v>0.08702788460450613</v>
      </c>
      <c r="L49" s="220" t="s">
        <v>396</v>
      </c>
    </row>
    <row r="50" spans="1:12" ht="15.75" customHeight="1">
      <c r="A50" s="50"/>
      <c r="B50" s="170"/>
      <c r="C50" s="79"/>
      <c r="D50" s="79"/>
      <c r="E50" s="79"/>
      <c r="F50" s="79"/>
      <c r="G50" s="79"/>
      <c r="H50" s="220"/>
      <c r="I50" s="220"/>
      <c r="J50" s="220"/>
      <c r="K50" s="220"/>
      <c r="L50" s="220"/>
    </row>
    <row r="51" spans="1:12" ht="15.75" customHeight="1">
      <c r="A51" s="83">
        <v>12</v>
      </c>
      <c r="B51" s="170" t="s">
        <v>256</v>
      </c>
      <c r="C51" s="79">
        <v>1</v>
      </c>
      <c r="D51" s="177" t="s">
        <v>398</v>
      </c>
      <c r="E51" s="49">
        <v>1</v>
      </c>
      <c r="F51" s="177" t="s">
        <v>398</v>
      </c>
      <c r="G51" s="177" t="s">
        <v>398</v>
      </c>
      <c r="H51" s="220">
        <v>0.08856886007448642</v>
      </c>
      <c r="I51" s="220" t="s">
        <v>396</v>
      </c>
      <c r="J51" s="220">
        <v>0.08775139678285829</v>
      </c>
      <c r="K51" s="220" t="s">
        <v>396</v>
      </c>
      <c r="L51" s="220" t="s">
        <v>396</v>
      </c>
    </row>
    <row r="52" spans="1:12" ht="15.75" customHeight="1">
      <c r="A52" s="50"/>
      <c r="B52" s="170"/>
      <c r="C52" s="79"/>
      <c r="D52" s="79"/>
      <c r="E52" s="79"/>
      <c r="F52" s="79"/>
      <c r="G52" s="79"/>
      <c r="H52" s="220"/>
      <c r="I52" s="220"/>
      <c r="J52" s="220"/>
      <c r="K52" s="220"/>
      <c r="L52" s="220"/>
    </row>
    <row r="53" spans="1:12" ht="15.75" customHeight="1">
      <c r="A53" s="50">
        <v>22</v>
      </c>
      <c r="B53" s="170" t="s">
        <v>195</v>
      </c>
      <c r="C53" s="79">
        <v>2</v>
      </c>
      <c r="D53" s="79">
        <v>1</v>
      </c>
      <c r="E53" s="177" t="s">
        <v>398</v>
      </c>
      <c r="F53" s="79">
        <v>1</v>
      </c>
      <c r="G53" s="79">
        <v>4</v>
      </c>
      <c r="H53" s="220">
        <v>0.17713772014897283</v>
      </c>
      <c r="I53" s="220">
        <v>0.0881060373781053</v>
      </c>
      <c r="J53" s="220" t="s">
        <v>396</v>
      </c>
      <c r="K53" s="220">
        <v>0.08702788460450613</v>
      </c>
      <c r="L53" s="220">
        <v>0.34734493870664374</v>
      </c>
    </row>
    <row r="54" spans="1:12" ht="15.75" customHeight="1">
      <c r="A54" s="50">
        <v>23</v>
      </c>
      <c r="B54" s="170" t="s">
        <v>254</v>
      </c>
      <c r="C54" s="219" t="s">
        <v>398</v>
      </c>
      <c r="D54" s="79">
        <v>2</v>
      </c>
      <c r="E54" s="177" t="s">
        <v>398</v>
      </c>
      <c r="F54" s="177" t="s">
        <v>398</v>
      </c>
      <c r="G54" s="177" t="s">
        <v>398</v>
      </c>
      <c r="H54" s="220" t="s">
        <v>396</v>
      </c>
      <c r="I54" s="220">
        <v>0.1762120747562106</v>
      </c>
      <c r="J54" s="220" t="s">
        <v>396</v>
      </c>
      <c r="K54" s="220" t="s">
        <v>396</v>
      </c>
      <c r="L54" s="220" t="s">
        <v>396</v>
      </c>
    </row>
    <row r="55" spans="1:12" ht="15.75" customHeight="1">
      <c r="A55" s="80">
        <v>16</v>
      </c>
      <c r="B55" s="170" t="s">
        <v>255</v>
      </c>
      <c r="C55" s="219" t="s">
        <v>398</v>
      </c>
      <c r="D55" s="177" t="s">
        <v>398</v>
      </c>
      <c r="E55" s="177" t="s">
        <v>398</v>
      </c>
      <c r="F55" s="177" t="s">
        <v>398</v>
      </c>
      <c r="G55" s="79">
        <v>4</v>
      </c>
      <c r="H55" s="220" t="s">
        <v>588</v>
      </c>
      <c r="I55" s="220" t="s">
        <v>396</v>
      </c>
      <c r="J55" s="220" t="s">
        <v>396</v>
      </c>
      <c r="K55" s="220" t="s">
        <v>396</v>
      </c>
      <c r="L55" s="220">
        <v>0.34734493870664374</v>
      </c>
    </row>
    <row r="56" spans="1:12" ht="15.75" customHeight="1">
      <c r="A56" s="50">
        <v>2</v>
      </c>
      <c r="B56" s="170" t="s">
        <v>269</v>
      </c>
      <c r="C56" s="219" t="s">
        <v>398</v>
      </c>
      <c r="D56" s="177" t="s">
        <v>398</v>
      </c>
      <c r="E56" s="177" t="s">
        <v>398</v>
      </c>
      <c r="F56" s="177" t="s">
        <v>398</v>
      </c>
      <c r="G56" s="177" t="s">
        <v>398</v>
      </c>
      <c r="H56" s="220" t="s">
        <v>396</v>
      </c>
      <c r="I56" s="220" t="s">
        <v>396</v>
      </c>
      <c r="J56" s="220" t="s">
        <v>396</v>
      </c>
      <c r="K56" s="220" t="s">
        <v>396</v>
      </c>
      <c r="L56" s="220" t="s">
        <v>396</v>
      </c>
    </row>
    <row r="57" spans="1:12" ht="15.75" customHeight="1">
      <c r="A57" s="50">
        <v>45</v>
      </c>
      <c r="B57" s="170" t="s">
        <v>270</v>
      </c>
      <c r="C57" s="79">
        <v>2</v>
      </c>
      <c r="D57" s="177" t="s">
        <v>398</v>
      </c>
      <c r="E57" s="177" t="s">
        <v>398</v>
      </c>
      <c r="F57" s="177" t="s">
        <v>398</v>
      </c>
      <c r="G57" s="177" t="s">
        <v>398</v>
      </c>
      <c r="H57" s="220">
        <v>0.17713772014897283</v>
      </c>
      <c r="I57" s="220" t="s">
        <v>396</v>
      </c>
      <c r="J57" s="220" t="s">
        <v>396</v>
      </c>
      <c r="K57" s="220" t="s">
        <v>396</v>
      </c>
      <c r="L57" s="220" t="s">
        <v>396</v>
      </c>
    </row>
    <row r="58" spans="1:12" ht="15.75" customHeight="1">
      <c r="A58" s="80">
        <v>17</v>
      </c>
      <c r="B58" s="170" t="s">
        <v>154</v>
      </c>
      <c r="C58" s="219" t="s">
        <v>398</v>
      </c>
      <c r="D58" s="177" t="s">
        <v>398</v>
      </c>
      <c r="E58" s="177" t="s">
        <v>398</v>
      </c>
      <c r="F58" s="177" t="s">
        <v>398</v>
      </c>
      <c r="G58" s="177" t="s">
        <v>398</v>
      </c>
      <c r="H58" s="223" t="s">
        <v>398</v>
      </c>
      <c r="I58" s="223" t="s">
        <v>398</v>
      </c>
      <c r="J58" s="223" t="s">
        <v>398</v>
      </c>
      <c r="K58" s="223" t="s">
        <v>398</v>
      </c>
      <c r="L58" s="223" t="s">
        <v>398</v>
      </c>
    </row>
    <row r="59" spans="1:12" ht="15.75" customHeight="1">
      <c r="A59" s="83">
        <v>3</v>
      </c>
      <c r="B59" s="170" t="s">
        <v>271</v>
      </c>
      <c r="C59" s="219" t="s">
        <v>398</v>
      </c>
      <c r="D59" s="177" t="s">
        <v>398</v>
      </c>
      <c r="E59" s="177" t="s">
        <v>398</v>
      </c>
      <c r="F59" s="177" t="s">
        <v>398</v>
      </c>
      <c r="G59" s="177" t="s">
        <v>398</v>
      </c>
      <c r="H59" s="223" t="s">
        <v>398</v>
      </c>
      <c r="I59" s="223" t="s">
        <v>398</v>
      </c>
      <c r="J59" s="223" t="s">
        <v>398</v>
      </c>
      <c r="K59" s="223" t="s">
        <v>398</v>
      </c>
      <c r="L59" s="223" t="s">
        <v>398</v>
      </c>
    </row>
    <row r="60" spans="1:12" ht="15.75" customHeight="1">
      <c r="A60" s="83">
        <v>8</v>
      </c>
      <c r="B60" s="170" t="s">
        <v>272</v>
      </c>
      <c r="C60" s="219" t="s">
        <v>398</v>
      </c>
      <c r="D60" s="177" t="s">
        <v>398</v>
      </c>
      <c r="E60" s="177" t="s">
        <v>398</v>
      </c>
      <c r="F60" s="177" t="s">
        <v>398</v>
      </c>
      <c r="G60" s="177" t="s">
        <v>398</v>
      </c>
      <c r="H60" s="223" t="s">
        <v>398</v>
      </c>
      <c r="I60" s="223" t="s">
        <v>398</v>
      </c>
      <c r="J60" s="223" t="s">
        <v>398</v>
      </c>
      <c r="K60" s="223" t="s">
        <v>398</v>
      </c>
      <c r="L60" s="223" t="s">
        <v>398</v>
      </c>
    </row>
    <row r="61" spans="1:12" ht="15.75" customHeight="1">
      <c r="A61" s="83">
        <v>14</v>
      </c>
      <c r="B61" s="170" t="s">
        <v>19</v>
      </c>
      <c r="C61" s="219" t="s">
        <v>398</v>
      </c>
      <c r="D61" s="177" t="s">
        <v>398</v>
      </c>
      <c r="E61" s="177" t="s">
        <v>398</v>
      </c>
      <c r="F61" s="177" t="s">
        <v>398</v>
      </c>
      <c r="G61" s="177" t="s">
        <v>398</v>
      </c>
      <c r="H61" s="223" t="s">
        <v>398</v>
      </c>
      <c r="I61" s="223" t="s">
        <v>398</v>
      </c>
      <c r="J61" s="223" t="s">
        <v>398</v>
      </c>
      <c r="K61" s="223" t="s">
        <v>398</v>
      </c>
      <c r="L61" s="223" t="s">
        <v>398</v>
      </c>
    </row>
    <row r="62" spans="1:12" ht="15.75" customHeight="1">
      <c r="A62" s="83">
        <v>9</v>
      </c>
      <c r="B62" s="170" t="s">
        <v>184</v>
      </c>
      <c r="C62" s="219" t="s">
        <v>398</v>
      </c>
      <c r="D62" s="177" t="s">
        <v>398</v>
      </c>
      <c r="E62" s="177" t="s">
        <v>398</v>
      </c>
      <c r="F62" s="177" t="s">
        <v>398</v>
      </c>
      <c r="G62" s="177" t="s">
        <v>398</v>
      </c>
      <c r="H62" s="223" t="s">
        <v>398</v>
      </c>
      <c r="I62" s="223" t="s">
        <v>398</v>
      </c>
      <c r="J62" s="223" t="s">
        <v>398</v>
      </c>
      <c r="K62" s="223" t="s">
        <v>398</v>
      </c>
      <c r="L62" s="223" t="s">
        <v>398</v>
      </c>
    </row>
    <row r="63" spans="1:12" ht="15.75" customHeight="1">
      <c r="A63" s="83"/>
      <c r="B63" s="170"/>
      <c r="C63" s="79"/>
      <c r="D63" s="52"/>
      <c r="E63" s="52"/>
      <c r="F63" s="79"/>
      <c r="G63" s="52"/>
      <c r="H63" s="222"/>
      <c r="I63" s="220"/>
      <c r="J63" s="220"/>
      <c r="K63" s="222"/>
      <c r="L63" s="222"/>
    </row>
    <row r="64" spans="1:12" ht="15.75" customHeight="1">
      <c r="A64" s="83">
        <v>11</v>
      </c>
      <c r="B64" s="170" t="s">
        <v>273</v>
      </c>
      <c r="C64" s="219" t="s">
        <v>398</v>
      </c>
      <c r="D64" s="177" t="s">
        <v>398</v>
      </c>
      <c r="E64" s="177" t="s">
        <v>398</v>
      </c>
      <c r="F64" s="177" t="s">
        <v>398</v>
      </c>
      <c r="G64" s="177" t="s">
        <v>398</v>
      </c>
      <c r="H64" s="223" t="s">
        <v>398</v>
      </c>
      <c r="I64" s="223" t="s">
        <v>398</v>
      </c>
      <c r="J64" s="223" t="s">
        <v>398</v>
      </c>
      <c r="K64" s="223" t="s">
        <v>398</v>
      </c>
      <c r="L64" s="223" t="s">
        <v>398</v>
      </c>
    </row>
    <row r="65" spans="1:12" ht="15.75" customHeight="1">
      <c r="A65" s="83">
        <v>10</v>
      </c>
      <c r="B65" s="170" t="s">
        <v>274</v>
      </c>
      <c r="C65" s="219" t="s">
        <v>398</v>
      </c>
      <c r="D65" s="177" t="s">
        <v>398</v>
      </c>
      <c r="E65" s="177" t="s">
        <v>398</v>
      </c>
      <c r="F65" s="177" t="s">
        <v>398</v>
      </c>
      <c r="G65" s="177" t="s">
        <v>398</v>
      </c>
      <c r="H65" s="223" t="s">
        <v>398</v>
      </c>
      <c r="I65" s="223" t="s">
        <v>398</v>
      </c>
      <c r="J65" s="223" t="s">
        <v>398</v>
      </c>
      <c r="K65" s="223" t="s">
        <v>398</v>
      </c>
      <c r="L65" s="223" t="s">
        <v>398</v>
      </c>
    </row>
    <row r="66" spans="1:12" ht="15.75" customHeight="1">
      <c r="A66" s="50"/>
      <c r="B66" s="170"/>
      <c r="C66" s="79"/>
      <c r="D66" s="79"/>
      <c r="E66" s="79"/>
      <c r="F66" s="79"/>
      <c r="G66" s="79"/>
      <c r="H66" s="220"/>
      <c r="I66" s="220"/>
      <c r="J66" s="220"/>
      <c r="K66" s="220"/>
      <c r="L66" s="220"/>
    </row>
    <row r="67" spans="1:12" ht="15.75" customHeight="1">
      <c r="A67" s="50">
        <v>5</v>
      </c>
      <c r="B67" s="173" t="s">
        <v>462</v>
      </c>
      <c r="C67" s="79">
        <v>58</v>
      </c>
      <c r="D67" s="79">
        <v>35</v>
      </c>
      <c r="E67" s="79">
        <v>47</v>
      </c>
      <c r="F67" s="79">
        <v>64</v>
      </c>
      <c r="G67" s="79">
        <v>47</v>
      </c>
      <c r="H67" s="220">
        <v>5.1</v>
      </c>
      <c r="I67" s="220">
        <v>3.1</v>
      </c>
      <c r="J67" s="220">
        <v>4.1</v>
      </c>
      <c r="K67" s="220">
        <v>5.6</v>
      </c>
      <c r="L67" s="220">
        <v>4.1</v>
      </c>
    </row>
    <row r="68" spans="1:12" ht="15.75" customHeight="1">
      <c r="A68" s="50">
        <v>29</v>
      </c>
      <c r="B68" s="173" t="s">
        <v>377</v>
      </c>
      <c r="C68" s="79">
        <v>529</v>
      </c>
      <c r="D68" s="79">
        <v>565</v>
      </c>
      <c r="E68" s="79">
        <v>570</v>
      </c>
      <c r="F68" s="79">
        <v>554</v>
      </c>
      <c r="G68" s="79">
        <v>540</v>
      </c>
      <c r="H68" s="220">
        <v>46.8</v>
      </c>
      <c r="I68" s="220">
        <v>49.8</v>
      </c>
      <c r="J68" s="220">
        <v>50</v>
      </c>
      <c r="K68" s="220">
        <v>48.2</v>
      </c>
      <c r="L68" s="220">
        <v>46.9</v>
      </c>
    </row>
    <row r="69" spans="1:12" s="7" customFormat="1" ht="15.75" customHeight="1">
      <c r="A69" s="50">
        <v>33</v>
      </c>
      <c r="B69" s="173" t="s">
        <v>463</v>
      </c>
      <c r="C69" s="79">
        <v>255</v>
      </c>
      <c r="D69" s="79">
        <v>263</v>
      </c>
      <c r="E69" s="79">
        <v>292</v>
      </c>
      <c r="F69" s="79">
        <v>285</v>
      </c>
      <c r="G69" s="79">
        <v>314</v>
      </c>
      <c r="H69" s="220">
        <v>22.6</v>
      </c>
      <c r="I69" s="220">
        <v>23.2</v>
      </c>
      <c r="J69" s="220">
        <v>25.6</v>
      </c>
      <c r="K69" s="220">
        <v>24.8</v>
      </c>
      <c r="L69" s="220">
        <v>27.3</v>
      </c>
    </row>
    <row r="70" spans="1:12" ht="15.75" customHeight="1">
      <c r="A70" s="50">
        <v>63</v>
      </c>
      <c r="B70" s="173" t="s">
        <v>376</v>
      </c>
      <c r="C70" s="79">
        <v>442</v>
      </c>
      <c r="D70" s="79">
        <v>449</v>
      </c>
      <c r="E70" s="79">
        <v>429</v>
      </c>
      <c r="F70" s="79">
        <v>490</v>
      </c>
      <c r="G70" s="79">
        <v>521</v>
      </c>
      <c r="H70" s="220">
        <v>39.1</v>
      </c>
      <c r="I70" s="220">
        <v>39.6</v>
      </c>
      <c r="J70" s="220">
        <v>37.6</v>
      </c>
      <c r="K70" s="220">
        <v>42.6</v>
      </c>
      <c r="L70" s="220">
        <v>45.2</v>
      </c>
    </row>
    <row r="71" spans="1:12" ht="15" customHeight="1">
      <c r="A71" s="84" t="s">
        <v>259</v>
      </c>
      <c r="B71" s="174" t="s">
        <v>375</v>
      </c>
      <c r="C71" s="85">
        <v>123</v>
      </c>
      <c r="D71" s="79">
        <v>130</v>
      </c>
      <c r="E71" s="79">
        <v>113</v>
      </c>
      <c r="F71" s="79">
        <v>125</v>
      </c>
      <c r="G71" s="79">
        <v>113</v>
      </c>
      <c r="H71" s="224">
        <v>10.9</v>
      </c>
      <c r="I71" s="224">
        <v>11.5</v>
      </c>
      <c r="J71" s="224">
        <v>9.9</v>
      </c>
      <c r="K71" s="224">
        <v>10.9</v>
      </c>
      <c r="L71" s="224">
        <v>9.8</v>
      </c>
    </row>
    <row r="72" spans="1:12" ht="15" customHeight="1">
      <c r="A72" s="36" t="s">
        <v>275</v>
      </c>
      <c r="C72" s="86"/>
      <c r="D72" s="86"/>
      <c r="E72" s="86"/>
      <c r="F72" s="86"/>
      <c r="G72" s="86"/>
      <c r="H72" s="78"/>
      <c r="I72" s="86"/>
      <c r="J72" s="86"/>
      <c r="K72" s="86"/>
      <c r="L72" s="86"/>
    </row>
    <row r="73" spans="3:12" ht="14.25">
      <c r="C73" s="78"/>
      <c r="D73" s="78"/>
      <c r="E73" s="78"/>
      <c r="F73" s="78"/>
      <c r="G73" s="78"/>
      <c r="H73" s="78"/>
      <c r="I73" s="78"/>
      <c r="J73" s="78"/>
      <c r="K73" s="78"/>
      <c r="L73" s="78"/>
    </row>
  </sheetData>
  <sheetProtection/>
  <mergeCells count="4">
    <mergeCell ref="B4:B6"/>
    <mergeCell ref="C4:G5"/>
    <mergeCell ref="H4:L5"/>
    <mergeCell ref="A2:L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0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6.5" customHeight="1"/>
  <cols>
    <col min="1" max="1" width="13.19921875" style="36" customWidth="1"/>
    <col min="2" max="3" width="5.19921875" style="36" customWidth="1"/>
    <col min="4" max="4" width="21.59765625" style="36" customWidth="1"/>
    <col min="5" max="5" width="10.19921875" style="36" customWidth="1"/>
    <col min="6" max="9" width="14.3984375" style="36" customWidth="1"/>
    <col min="10" max="10" width="8.59765625" style="36" customWidth="1"/>
    <col min="11" max="11" width="9.69921875" style="36" customWidth="1"/>
    <col min="12" max="12" width="7.8984375" style="36" customWidth="1"/>
    <col min="13" max="16" width="6" style="36" customWidth="1"/>
    <col min="17" max="19" width="6.69921875" style="36" customWidth="1"/>
    <col min="20" max="20" width="6.3984375" style="36" customWidth="1"/>
    <col min="21" max="21" width="7" style="36" customWidth="1"/>
    <col min="22" max="22" width="6.69921875" style="36" customWidth="1"/>
    <col min="23" max="23" width="7.59765625" style="36" customWidth="1"/>
    <col min="24" max="24" width="7.5" style="36" customWidth="1"/>
    <col min="25" max="25" width="7.19921875" style="36" customWidth="1"/>
    <col min="26" max="26" width="7.59765625" style="36" customWidth="1"/>
    <col min="27" max="27" width="6.8984375" style="36" customWidth="1"/>
    <col min="28" max="28" width="6" style="36" customWidth="1"/>
    <col min="29" max="29" width="4.09765625" style="36" customWidth="1"/>
    <col min="30" max="30" width="7.59765625" style="36" customWidth="1"/>
    <col min="31" max="16384" width="10.59765625" style="36" customWidth="1"/>
  </cols>
  <sheetData>
    <row r="1" spans="1:30" s="40" customFormat="1" ht="16.5" customHeight="1">
      <c r="A1" s="297" t="s">
        <v>597</v>
      </c>
      <c r="B1" s="1"/>
      <c r="AD1" s="3" t="s">
        <v>598</v>
      </c>
    </row>
    <row r="2" spans="1:30" s="40" customFormat="1" ht="16.5" customHeight="1">
      <c r="A2" s="1"/>
      <c r="B2" s="1"/>
      <c r="AD2" s="3"/>
    </row>
    <row r="3" spans="1:30" s="40" customFormat="1" ht="16.5" customHeight="1">
      <c r="A3" s="1"/>
      <c r="B3" s="1"/>
      <c r="AD3" s="3"/>
    </row>
    <row r="4" spans="1:30" ht="16.5" customHeight="1">
      <c r="A4" s="385" t="s">
        <v>336</v>
      </c>
      <c r="B4" s="385"/>
      <c r="C4" s="385"/>
      <c r="D4" s="385"/>
      <c r="E4" s="385"/>
      <c r="F4" s="385"/>
      <c r="G4" s="385"/>
      <c r="H4" s="385"/>
      <c r="I4" s="385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pans="11:30" ht="16.5" customHeight="1"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</row>
    <row r="6" spans="1:30" ht="16.5" customHeight="1">
      <c r="A6" s="515" t="s">
        <v>466</v>
      </c>
      <c r="B6" s="515"/>
      <c r="C6" s="515"/>
      <c r="D6" s="515"/>
      <c r="E6" s="515"/>
      <c r="F6" s="515"/>
      <c r="G6" s="515"/>
      <c r="H6" s="515"/>
      <c r="I6" s="515"/>
      <c r="K6" s="515" t="s">
        <v>483</v>
      </c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</row>
    <row r="7" spans="1:31" ht="16.5" customHeight="1" thickBot="1">
      <c r="A7" s="89"/>
      <c r="B7" s="89"/>
      <c r="C7" s="89"/>
      <c r="D7" s="89"/>
      <c r="E7" s="89"/>
      <c r="F7" s="89"/>
      <c r="G7" s="89"/>
      <c r="H7" s="89"/>
      <c r="I7" s="89"/>
      <c r="K7" s="89"/>
      <c r="L7" s="89"/>
      <c r="M7" s="89"/>
      <c r="N7" s="89"/>
      <c r="O7" s="89"/>
      <c r="P7" s="89"/>
      <c r="Q7" s="89"/>
      <c r="R7" s="89"/>
      <c r="S7" s="89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78"/>
    </row>
    <row r="8" spans="1:31" ht="16.5" customHeight="1">
      <c r="A8" s="88" t="s">
        <v>14</v>
      </c>
      <c r="B8" s="523" t="s">
        <v>158</v>
      </c>
      <c r="C8" s="434"/>
      <c r="D8" s="434"/>
      <c r="E8" s="435"/>
      <c r="F8" s="438" t="s">
        <v>177</v>
      </c>
      <c r="G8" s="438"/>
      <c r="H8" s="521" t="s">
        <v>13</v>
      </c>
      <c r="I8" s="522"/>
      <c r="K8" s="570" t="s">
        <v>160</v>
      </c>
      <c r="L8" s="570"/>
      <c r="M8" s="570"/>
      <c r="N8" s="570"/>
      <c r="O8" s="521" t="s">
        <v>484</v>
      </c>
      <c r="P8" s="568"/>
      <c r="Q8" s="569"/>
      <c r="R8" s="232" t="s">
        <v>485</v>
      </c>
      <c r="S8" s="232" t="s">
        <v>486</v>
      </c>
      <c r="T8" s="232" t="s">
        <v>487</v>
      </c>
      <c r="U8" s="232" t="s">
        <v>488</v>
      </c>
      <c r="V8" s="232" t="s">
        <v>489</v>
      </c>
      <c r="W8" s="232" t="s">
        <v>490</v>
      </c>
      <c r="X8" s="232" t="s">
        <v>491</v>
      </c>
      <c r="Y8" s="232" t="s">
        <v>492</v>
      </c>
      <c r="Z8" s="232" t="s">
        <v>493</v>
      </c>
      <c r="AA8" s="110" t="s">
        <v>155</v>
      </c>
      <c r="AB8" s="563" t="s">
        <v>156</v>
      </c>
      <c r="AC8" s="564"/>
      <c r="AD8" s="110" t="s">
        <v>157</v>
      </c>
      <c r="AE8" s="78"/>
    </row>
    <row r="9" spans="1:30" ht="16.5" customHeight="1">
      <c r="A9" s="68" t="s">
        <v>12</v>
      </c>
      <c r="B9" s="524"/>
      <c r="C9" s="438"/>
      <c r="D9" s="438"/>
      <c r="E9" s="439"/>
      <c r="F9" s="226" t="s">
        <v>467</v>
      </c>
      <c r="G9" s="227" t="s">
        <v>461</v>
      </c>
      <c r="H9" s="227" t="s">
        <v>467</v>
      </c>
      <c r="I9" s="228" t="s">
        <v>461</v>
      </c>
      <c r="J9" s="78"/>
      <c r="K9" s="111"/>
      <c r="L9" s="111"/>
      <c r="M9" s="111"/>
      <c r="N9" s="111"/>
      <c r="O9" s="175"/>
      <c r="P9" s="86"/>
      <c r="Q9" s="86"/>
      <c r="X9" s="87"/>
      <c r="AB9" s="501"/>
      <c r="AC9" s="501"/>
      <c r="AD9" s="87"/>
    </row>
    <row r="10" spans="1:30" ht="16.5" customHeight="1">
      <c r="A10" s="41"/>
      <c r="B10" s="105"/>
      <c r="C10" s="41"/>
      <c r="D10" s="41"/>
      <c r="E10" s="42"/>
      <c r="F10" s="32"/>
      <c r="G10" s="32"/>
      <c r="H10" s="91"/>
      <c r="I10" s="299"/>
      <c r="K10" s="532" t="s">
        <v>120</v>
      </c>
      <c r="L10" s="532"/>
      <c r="M10" s="532"/>
      <c r="N10" s="532"/>
      <c r="O10" s="575">
        <f>SUM(O12:P28)</f>
        <v>61</v>
      </c>
      <c r="P10" s="576"/>
      <c r="Q10" s="576"/>
      <c r="R10" s="179">
        <f>SUM(R12:R28)</f>
        <v>4</v>
      </c>
      <c r="S10" s="179">
        <f aca="true" t="shared" si="0" ref="S10:Z10">SUM(S12:S28)</f>
        <v>4</v>
      </c>
      <c r="T10" s="179">
        <f t="shared" si="0"/>
        <v>4</v>
      </c>
      <c r="U10" s="179">
        <f t="shared" si="0"/>
        <v>12</v>
      </c>
      <c r="V10" s="179">
        <f t="shared" si="0"/>
        <v>5</v>
      </c>
      <c r="W10" s="179">
        <f t="shared" si="0"/>
        <v>3</v>
      </c>
      <c r="X10" s="179">
        <f t="shared" si="0"/>
        <v>5</v>
      </c>
      <c r="Y10" s="179">
        <f t="shared" si="0"/>
        <v>2</v>
      </c>
      <c r="Z10" s="179">
        <f t="shared" si="0"/>
        <v>5</v>
      </c>
      <c r="AA10" s="287">
        <f>SUM(AA12:AA28)</f>
        <v>5</v>
      </c>
      <c r="AB10" s="577">
        <f>SUM(AB12:AB28)</f>
        <v>5</v>
      </c>
      <c r="AC10" s="577"/>
      <c r="AD10" s="179">
        <f>SUM(AD12:AD28)</f>
        <v>7</v>
      </c>
    </row>
    <row r="11" spans="1:30" ht="16.5" customHeight="1">
      <c r="A11" s="108"/>
      <c r="B11" s="525" t="s">
        <v>120</v>
      </c>
      <c r="C11" s="421"/>
      <c r="D11" s="421"/>
      <c r="E11" s="422"/>
      <c r="F11" s="231">
        <v>66</v>
      </c>
      <c r="G11" s="231">
        <v>61</v>
      </c>
      <c r="H11" s="109">
        <v>5</v>
      </c>
      <c r="I11" s="300">
        <v>5</v>
      </c>
      <c r="K11" s="111"/>
      <c r="L11" s="111"/>
      <c r="M11" s="112"/>
      <c r="N11" s="112"/>
      <c r="O11" s="18"/>
      <c r="P11" s="78"/>
      <c r="Q11" s="78"/>
      <c r="X11" s="87"/>
      <c r="AB11" s="517"/>
      <c r="AC11" s="517"/>
      <c r="AD11" s="87"/>
    </row>
    <row r="12" spans="2:30" ht="16.5" customHeight="1">
      <c r="B12" s="502"/>
      <c r="C12" s="405"/>
      <c r="D12" s="405"/>
      <c r="E12" s="406"/>
      <c r="F12" s="34"/>
      <c r="G12" s="34"/>
      <c r="H12" s="95"/>
      <c r="I12" s="301"/>
      <c r="K12" s="519" t="s">
        <v>161</v>
      </c>
      <c r="L12" s="519"/>
      <c r="M12" s="519"/>
      <c r="N12" s="520"/>
      <c r="O12" s="526">
        <v>23</v>
      </c>
      <c r="P12" s="527"/>
      <c r="Q12" s="527"/>
      <c r="R12" s="34">
        <v>1</v>
      </c>
      <c r="S12" s="34">
        <v>2</v>
      </c>
      <c r="T12" s="208" t="s">
        <v>481</v>
      </c>
      <c r="U12" s="34">
        <v>3</v>
      </c>
      <c r="V12" s="34">
        <v>1</v>
      </c>
      <c r="W12" s="34">
        <v>1</v>
      </c>
      <c r="X12" s="34">
        <v>2</v>
      </c>
      <c r="Y12" s="34">
        <v>1</v>
      </c>
      <c r="Z12" s="34">
        <v>3</v>
      </c>
      <c r="AA12" s="36">
        <v>2</v>
      </c>
      <c r="AB12" s="518">
        <v>1</v>
      </c>
      <c r="AC12" s="518"/>
      <c r="AD12" s="34">
        <v>6</v>
      </c>
    </row>
    <row r="13" spans="1:30" ht="16.5" customHeight="1">
      <c r="A13" s="229" t="s">
        <v>468</v>
      </c>
      <c r="B13" s="502" t="s">
        <v>271</v>
      </c>
      <c r="C13" s="405"/>
      <c r="D13" s="405"/>
      <c r="E13" s="406"/>
      <c r="F13" s="208" t="s">
        <v>397</v>
      </c>
      <c r="G13" s="208" t="s">
        <v>397</v>
      </c>
      <c r="H13" s="208" t="s">
        <v>397</v>
      </c>
      <c r="I13" s="302" t="s">
        <v>397</v>
      </c>
      <c r="K13" s="519" t="s">
        <v>162</v>
      </c>
      <c r="L13" s="519"/>
      <c r="M13" s="519"/>
      <c r="N13" s="520"/>
      <c r="O13" s="526">
        <v>7</v>
      </c>
      <c r="P13" s="527"/>
      <c r="Q13" s="527"/>
      <c r="R13" s="34">
        <v>1</v>
      </c>
      <c r="S13" s="208" t="s">
        <v>481</v>
      </c>
      <c r="T13" s="208" t="s">
        <v>481</v>
      </c>
      <c r="U13" s="34">
        <v>2</v>
      </c>
      <c r="V13" s="34">
        <v>2</v>
      </c>
      <c r="W13" s="208" t="s">
        <v>481</v>
      </c>
      <c r="X13" s="208" t="s">
        <v>481</v>
      </c>
      <c r="Y13" s="208" t="s">
        <v>481</v>
      </c>
      <c r="Z13" s="34">
        <v>1</v>
      </c>
      <c r="AA13" s="208" t="s">
        <v>481</v>
      </c>
      <c r="AB13" s="518">
        <v>1</v>
      </c>
      <c r="AC13" s="518"/>
      <c r="AD13" s="208" t="s">
        <v>481</v>
      </c>
    </row>
    <row r="14" spans="1:30" ht="16.5" customHeight="1">
      <c r="A14" s="229" t="s">
        <v>469</v>
      </c>
      <c r="B14" s="502" t="s">
        <v>15</v>
      </c>
      <c r="C14" s="405"/>
      <c r="D14" s="405"/>
      <c r="E14" s="406"/>
      <c r="F14" s="208" t="s">
        <v>397</v>
      </c>
      <c r="G14" s="208" t="s">
        <v>397</v>
      </c>
      <c r="H14" s="208" t="s">
        <v>397</v>
      </c>
      <c r="I14" s="302" t="s">
        <v>397</v>
      </c>
      <c r="K14" s="519" t="s">
        <v>163</v>
      </c>
      <c r="L14" s="519"/>
      <c r="M14" s="519"/>
      <c r="N14" s="520"/>
      <c r="O14" s="526">
        <v>3</v>
      </c>
      <c r="P14" s="527"/>
      <c r="Q14" s="527"/>
      <c r="R14" s="208" t="s">
        <v>481</v>
      </c>
      <c r="S14" s="208" t="s">
        <v>481</v>
      </c>
      <c r="T14" s="208" t="s">
        <v>481</v>
      </c>
      <c r="U14" s="34">
        <v>2</v>
      </c>
      <c r="V14" s="208" t="s">
        <v>481</v>
      </c>
      <c r="W14" s="208" t="s">
        <v>481</v>
      </c>
      <c r="X14" s="208" t="s">
        <v>481</v>
      </c>
      <c r="Y14" s="208" t="s">
        <v>481</v>
      </c>
      <c r="Z14" s="208" t="s">
        <v>481</v>
      </c>
      <c r="AA14" s="36">
        <v>1</v>
      </c>
      <c r="AB14" s="499" t="s">
        <v>481</v>
      </c>
      <c r="AC14" s="499"/>
      <c r="AD14" s="208" t="s">
        <v>481</v>
      </c>
    </row>
    <row r="15" spans="1:30" ht="16.5" customHeight="1">
      <c r="A15" s="229" t="s">
        <v>470</v>
      </c>
      <c r="B15" s="502" t="s">
        <v>192</v>
      </c>
      <c r="C15" s="405"/>
      <c r="D15" s="405"/>
      <c r="E15" s="406"/>
      <c r="F15" s="208" t="s">
        <v>397</v>
      </c>
      <c r="G15" s="208" t="s">
        <v>397</v>
      </c>
      <c r="H15" s="208" t="s">
        <v>397</v>
      </c>
      <c r="I15" s="302" t="s">
        <v>397</v>
      </c>
      <c r="K15" s="519" t="s">
        <v>164</v>
      </c>
      <c r="L15" s="519"/>
      <c r="M15" s="519"/>
      <c r="N15" s="520"/>
      <c r="O15" s="526">
        <v>4</v>
      </c>
      <c r="P15" s="527"/>
      <c r="Q15" s="527"/>
      <c r="R15" s="34">
        <v>1</v>
      </c>
      <c r="S15" s="208" t="s">
        <v>481</v>
      </c>
      <c r="T15" s="34">
        <v>1</v>
      </c>
      <c r="U15" s="208" t="s">
        <v>481</v>
      </c>
      <c r="V15" s="208" t="s">
        <v>481</v>
      </c>
      <c r="W15" s="34">
        <v>1</v>
      </c>
      <c r="X15" s="208" t="s">
        <v>481</v>
      </c>
      <c r="Y15" s="208" t="s">
        <v>481</v>
      </c>
      <c r="Z15" s="208" t="s">
        <v>481</v>
      </c>
      <c r="AA15" s="208" t="s">
        <v>481</v>
      </c>
      <c r="AB15" s="499" t="s">
        <v>481</v>
      </c>
      <c r="AC15" s="499"/>
      <c r="AD15" s="34">
        <v>1</v>
      </c>
    </row>
    <row r="16" spans="1:30" ht="16.5" customHeight="1">
      <c r="A16" s="229" t="s">
        <v>471</v>
      </c>
      <c r="B16" s="502" t="s">
        <v>317</v>
      </c>
      <c r="C16" s="405"/>
      <c r="D16" s="405"/>
      <c r="E16" s="406"/>
      <c r="F16" s="208" t="s">
        <v>397</v>
      </c>
      <c r="G16" s="208" t="s">
        <v>397</v>
      </c>
      <c r="H16" s="208" t="s">
        <v>397</v>
      </c>
      <c r="I16" s="302" t="s">
        <v>397</v>
      </c>
      <c r="K16" s="519" t="s">
        <v>165</v>
      </c>
      <c r="L16" s="519"/>
      <c r="M16" s="519"/>
      <c r="N16" s="520"/>
      <c r="O16" s="526">
        <v>1</v>
      </c>
      <c r="P16" s="527"/>
      <c r="Q16" s="527"/>
      <c r="R16" s="208" t="s">
        <v>481</v>
      </c>
      <c r="S16" s="208" t="s">
        <v>481</v>
      </c>
      <c r="T16" s="208" t="s">
        <v>481</v>
      </c>
      <c r="U16" s="208" t="s">
        <v>481</v>
      </c>
      <c r="V16" s="208" t="s">
        <v>481</v>
      </c>
      <c r="W16" s="208" t="s">
        <v>481</v>
      </c>
      <c r="X16" s="208" t="s">
        <v>481</v>
      </c>
      <c r="Y16" s="208" t="s">
        <v>481</v>
      </c>
      <c r="Z16" s="34">
        <v>1</v>
      </c>
      <c r="AA16" s="208" t="s">
        <v>481</v>
      </c>
      <c r="AB16" s="499" t="s">
        <v>481</v>
      </c>
      <c r="AC16" s="499"/>
      <c r="AD16" s="208" t="s">
        <v>481</v>
      </c>
    </row>
    <row r="17" spans="1:30" ht="16.5" customHeight="1">
      <c r="A17" s="229" t="s">
        <v>472</v>
      </c>
      <c r="B17" s="502" t="s">
        <v>16</v>
      </c>
      <c r="C17" s="405"/>
      <c r="D17" s="405"/>
      <c r="E17" s="406"/>
      <c r="F17" s="208" t="s">
        <v>397</v>
      </c>
      <c r="G17" s="208" t="s">
        <v>397</v>
      </c>
      <c r="H17" s="208" t="s">
        <v>397</v>
      </c>
      <c r="I17" s="302" t="s">
        <v>397</v>
      </c>
      <c r="K17" s="519" t="s">
        <v>166</v>
      </c>
      <c r="L17" s="519"/>
      <c r="M17" s="519"/>
      <c r="N17" s="520"/>
      <c r="O17" s="526">
        <v>3</v>
      </c>
      <c r="P17" s="527"/>
      <c r="Q17" s="527"/>
      <c r="R17" s="208" t="s">
        <v>481</v>
      </c>
      <c r="S17" s="208" t="s">
        <v>481</v>
      </c>
      <c r="T17" s="208" t="s">
        <v>481</v>
      </c>
      <c r="U17" s="208" t="s">
        <v>481</v>
      </c>
      <c r="V17" s="208" t="s">
        <v>481</v>
      </c>
      <c r="W17" s="208" t="s">
        <v>481</v>
      </c>
      <c r="X17" s="208" t="s">
        <v>481</v>
      </c>
      <c r="Y17" s="208" t="s">
        <v>481</v>
      </c>
      <c r="Z17" s="208" t="s">
        <v>481</v>
      </c>
      <c r="AA17" s="36">
        <v>1</v>
      </c>
      <c r="AB17" s="518">
        <v>2</v>
      </c>
      <c r="AC17" s="518"/>
      <c r="AD17" s="208" t="s">
        <v>481</v>
      </c>
    </row>
    <row r="18" spans="1:30" ht="16.5" customHeight="1">
      <c r="A18" s="229" t="s">
        <v>473</v>
      </c>
      <c r="B18" s="502" t="s">
        <v>17</v>
      </c>
      <c r="C18" s="405"/>
      <c r="D18" s="405"/>
      <c r="E18" s="406"/>
      <c r="F18" s="208" t="s">
        <v>397</v>
      </c>
      <c r="G18" s="208" t="s">
        <v>397</v>
      </c>
      <c r="H18" s="208" t="s">
        <v>397</v>
      </c>
      <c r="I18" s="302" t="s">
        <v>397</v>
      </c>
      <c r="K18" s="519" t="s">
        <v>167</v>
      </c>
      <c r="L18" s="519"/>
      <c r="M18" s="519"/>
      <c r="N18" s="520"/>
      <c r="O18" s="526">
        <v>1</v>
      </c>
      <c r="P18" s="527"/>
      <c r="Q18" s="527"/>
      <c r="R18" s="208" t="s">
        <v>481</v>
      </c>
      <c r="S18" s="208" t="s">
        <v>481</v>
      </c>
      <c r="T18" s="208" t="s">
        <v>481</v>
      </c>
      <c r="U18" s="34">
        <v>1</v>
      </c>
      <c r="V18" s="208" t="s">
        <v>481</v>
      </c>
      <c r="W18" s="208" t="s">
        <v>481</v>
      </c>
      <c r="X18" s="208" t="s">
        <v>481</v>
      </c>
      <c r="Y18" s="208" t="s">
        <v>481</v>
      </c>
      <c r="Z18" s="208" t="s">
        <v>481</v>
      </c>
      <c r="AA18" s="208" t="s">
        <v>481</v>
      </c>
      <c r="AB18" s="499" t="s">
        <v>481</v>
      </c>
      <c r="AC18" s="499"/>
      <c r="AD18" s="208" t="s">
        <v>481</v>
      </c>
    </row>
    <row r="19" spans="1:30" ht="16.5" customHeight="1">
      <c r="A19" s="229" t="s">
        <v>474</v>
      </c>
      <c r="B19" s="502" t="s">
        <v>18</v>
      </c>
      <c r="C19" s="405"/>
      <c r="D19" s="405"/>
      <c r="E19" s="406"/>
      <c r="F19" s="208" t="s">
        <v>397</v>
      </c>
      <c r="G19" s="34">
        <v>2</v>
      </c>
      <c r="H19" s="208" t="s">
        <v>397</v>
      </c>
      <c r="I19" s="301">
        <v>0.2</v>
      </c>
      <c r="K19" s="519" t="s">
        <v>168</v>
      </c>
      <c r="L19" s="519"/>
      <c r="M19" s="519"/>
      <c r="N19" s="520"/>
      <c r="O19" s="526">
        <v>1</v>
      </c>
      <c r="P19" s="527"/>
      <c r="Q19" s="527"/>
      <c r="R19" s="208" t="s">
        <v>481</v>
      </c>
      <c r="S19" s="208" t="s">
        <v>481</v>
      </c>
      <c r="T19" s="208" t="s">
        <v>481</v>
      </c>
      <c r="U19" s="208" t="s">
        <v>481</v>
      </c>
      <c r="V19" s="34">
        <v>1</v>
      </c>
      <c r="W19" s="208" t="s">
        <v>481</v>
      </c>
      <c r="X19" s="208" t="s">
        <v>481</v>
      </c>
      <c r="Y19" s="208" t="s">
        <v>481</v>
      </c>
      <c r="Z19" s="208" t="s">
        <v>481</v>
      </c>
      <c r="AA19" s="208" t="s">
        <v>481</v>
      </c>
      <c r="AB19" s="499" t="s">
        <v>481</v>
      </c>
      <c r="AC19" s="499"/>
      <c r="AD19" s="208" t="s">
        <v>481</v>
      </c>
    </row>
    <row r="20" spans="1:29" ht="16.5" customHeight="1">
      <c r="A20" s="229" t="s">
        <v>475</v>
      </c>
      <c r="B20" s="502" t="s">
        <v>19</v>
      </c>
      <c r="C20" s="405"/>
      <c r="D20" s="405"/>
      <c r="E20" s="406"/>
      <c r="F20" s="208" t="s">
        <v>397</v>
      </c>
      <c r="G20" s="208" t="s">
        <v>397</v>
      </c>
      <c r="H20" s="208" t="s">
        <v>397</v>
      </c>
      <c r="I20" s="302" t="s">
        <v>397</v>
      </c>
      <c r="K20" s="111"/>
      <c r="L20" s="111"/>
      <c r="M20" s="112"/>
      <c r="N20" s="112"/>
      <c r="O20" s="35"/>
      <c r="P20" s="32"/>
      <c r="Q20" s="78"/>
      <c r="X20" s="87"/>
      <c r="AB20" s="517"/>
      <c r="AC20" s="517"/>
    </row>
    <row r="21" spans="1:30" ht="16.5" customHeight="1">
      <c r="A21" s="229" t="s">
        <v>476</v>
      </c>
      <c r="B21" s="502" t="s">
        <v>20</v>
      </c>
      <c r="C21" s="405"/>
      <c r="D21" s="405"/>
      <c r="E21" s="406"/>
      <c r="F21" s="208" t="s">
        <v>397</v>
      </c>
      <c r="G21" s="208" t="s">
        <v>397</v>
      </c>
      <c r="H21" s="208" t="s">
        <v>397</v>
      </c>
      <c r="I21" s="302" t="s">
        <v>397</v>
      </c>
      <c r="K21" s="519" t="s">
        <v>169</v>
      </c>
      <c r="L21" s="519"/>
      <c r="M21" s="519"/>
      <c r="N21" s="520"/>
      <c r="O21" s="533" t="s">
        <v>481</v>
      </c>
      <c r="P21" s="527"/>
      <c r="Q21" s="527"/>
      <c r="R21" s="208" t="s">
        <v>481</v>
      </c>
      <c r="S21" s="208" t="s">
        <v>481</v>
      </c>
      <c r="T21" s="208" t="s">
        <v>481</v>
      </c>
      <c r="U21" s="208" t="s">
        <v>481</v>
      </c>
      <c r="V21" s="208" t="s">
        <v>481</v>
      </c>
      <c r="W21" s="208" t="s">
        <v>481</v>
      </c>
      <c r="X21" s="208" t="s">
        <v>481</v>
      </c>
      <c r="Y21" s="208" t="s">
        <v>481</v>
      </c>
      <c r="Z21" s="208" t="s">
        <v>481</v>
      </c>
      <c r="AA21" s="208" t="s">
        <v>481</v>
      </c>
      <c r="AB21" s="499" t="s">
        <v>481</v>
      </c>
      <c r="AC21" s="499"/>
      <c r="AD21" s="208" t="s">
        <v>481</v>
      </c>
    </row>
    <row r="22" spans="1:30" ht="16.5" customHeight="1">
      <c r="A22" s="96">
        <v>10</v>
      </c>
      <c r="B22" s="502" t="s">
        <v>154</v>
      </c>
      <c r="C22" s="405"/>
      <c r="D22" s="405"/>
      <c r="E22" s="406"/>
      <c r="F22" s="208" t="s">
        <v>397</v>
      </c>
      <c r="G22" s="208" t="s">
        <v>397</v>
      </c>
      <c r="H22" s="208" t="s">
        <v>397</v>
      </c>
      <c r="I22" s="302" t="s">
        <v>397</v>
      </c>
      <c r="K22" s="519" t="s">
        <v>170</v>
      </c>
      <c r="L22" s="519"/>
      <c r="M22" s="519"/>
      <c r="N22" s="520"/>
      <c r="O22" s="526">
        <v>4</v>
      </c>
      <c r="P22" s="527"/>
      <c r="Q22" s="527"/>
      <c r="R22" s="208" t="s">
        <v>481</v>
      </c>
      <c r="S22" s="208" t="s">
        <v>481</v>
      </c>
      <c r="T22" s="34">
        <v>2</v>
      </c>
      <c r="U22" s="34">
        <v>2</v>
      </c>
      <c r="V22" s="208" t="s">
        <v>481</v>
      </c>
      <c r="W22" s="208" t="s">
        <v>481</v>
      </c>
      <c r="X22" s="208" t="s">
        <v>481</v>
      </c>
      <c r="Y22" s="208" t="s">
        <v>481</v>
      </c>
      <c r="Z22" s="208" t="s">
        <v>481</v>
      </c>
      <c r="AA22" s="208" t="s">
        <v>481</v>
      </c>
      <c r="AB22" s="499" t="s">
        <v>481</v>
      </c>
      <c r="AC22" s="499"/>
      <c r="AD22" s="208" t="s">
        <v>481</v>
      </c>
    </row>
    <row r="23" spans="1:30" ht="16.5" customHeight="1">
      <c r="A23" s="96">
        <v>11</v>
      </c>
      <c r="B23" s="502" t="s">
        <v>247</v>
      </c>
      <c r="C23" s="405"/>
      <c r="D23" s="405"/>
      <c r="E23" s="406"/>
      <c r="F23" s="208" t="s">
        <v>397</v>
      </c>
      <c r="G23" s="208" t="s">
        <v>397</v>
      </c>
      <c r="H23" s="208" t="s">
        <v>397</v>
      </c>
      <c r="I23" s="302" t="s">
        <v>397</v>
      </c>
      <c r="K23" s="519" t="s">
        <v>171</v>
      </c>
      <c r="L23" s="519"/>
      <c r="M23" s="519"/>
      <c r="N23" s="520"/>
      <c r="O23" s="526">
        <v>2</v>
      </c>
      <c r="P23" s="527"/>
      <c r="Q23" s="527"/>
      <c r="R23" s="34">
        <v>1</v>
      </c>
      <c r="S23" s="34">
        <v>1</v>
      </c>
      <c r="T23" s="208" t="s">
        <v>481</v>
      </c>
      <c r="U23" s="208" t="s">
        <v>481</v>
      </c>
      <c r="V23" s="208" t="s">
        <v>481</v>
      </c>
      <c r="W23" s="208" t="s">
        <v>481</v>
      </c>
      <c r="X23" s="208" t="s">
        <v>481</v>
      </c>
      <c r="Y23" s="208" t="s">
        <v>481</v>
      </c>
      <c r="Z23" s="208" t="s">
        <v>481</v>
      </c>
      <c r="AA23" s="208" t="s">
        <v>481</v>
      </c>
      <c r="AB23" s="499" t="s">
        <v>481</v>
      </c>
      <c r="AC23" s="499"/>
      <c r="AD23" s="208" t="s">
        <v>481</v>
      </c>
    </row>
    <row r="24" spans="1:30" ht="16.5" customHeight="1">
      <c r="A24" s="96">
        <v>12</v>
      </c>
      <c r="B24" s="502" t="s">
        <v>195</v>
      </c>
      <c r="C24" s="405"/>
      <c r="D24" s="405"/>
      <c r="E24" s="406"/>
      <c r="F24" s="208" t="s">
        <v>397</v>
      </c>
      <c r="G24" s="34">
        <v>1</v>
      </c>
      <c r="H24" s="208" t="s">
        <v>397</v>
      </c>
      <c r="I24" s="301">
        <v>0.1</v>
      </c>
      <c r="K24" s="519" t="s">
        <v>172</v>
      </c>
      <c r="L24" s="519"/>
      <c r="M24" s="519"/>
      <c r="N24" s="520"/>
      <c r="O24" s="526">
        <v>2</v>
      </c>
      <c r="P24" s="527"/>
      <c r="Q24" s="527"/>
      <c r="R24" s="208" t="s">
        <v>481</v>
      </c>
      <c r="S24" s="208" t="s">
        <v>481</v>
      </c>
      <c r="T24" s="34">
        <v>1</v>
      </c>
      <c r="U24" s="208" t="s">
        <v>481</v>
      </c>
      <c r="V24" s="208" t="s">
        <v>481</v>
      </c>
      <c r="W24" s="208" t="s">
        <v>481</v>
      </c>
      <c r="X24" s="34">
        <v>1</v>
      </c>
      <c r="Y24" s="208" t="s">
        <v>481</v>
      </c>
      <c r="Z24" s="208" t="s">
        <v>481</v>
      </c>
      <c r="AA24" s="208" t="s">
        <v>481</v>
      </c>
      <c r="AB24" s="499" t="s">
        <v>481</v>
      </c>
      <c r="AC24" s="499"/>
      <c r="AD24" s="208" t="s">
        <v>481</v>
      </c>
    </row>
    <row r="25" spans="1:30" ht="16.5" customHeight="1">
      <c r="A25" s="96">
        <v>13</v>
      </c>
      <c r="B25" s="502" t="s">
        <v>304</v>
      </c>
      <c r="C25" s="405"/>
      <c r="D25" s="405"/>
      <c r="E25" s="406"/>
      <c r="F25" s="208" t="s">
        <v>397</v>
      </c>
      <c r="G25" s="208" t="s">
        <v>397</v>
      </c>
      <c r="H25" s="208" t="s">
        <v>397</v>
      </c>
      <c r="I25" s="302" t="s">
        <v>397</v>
      </c>
      <c r="K25" s="519" t="s">
        <v>173</v>
      </c>
      <c r="L25" s="519"/>
      <c r="M25" s="519"/>
      <c r="N25" s="520"/>
      <c r="O25" s="526">
        <v>3</v>
      </c>
      <c r="P25" s="527"/>
      <c r="Q25" s="527"/>
      <c r="R25" s="208" t="s">
        <v>481</v>
      </c>
      <c r="S25" s="34">
        <v>1</v>
      </c>
      <c r="T25" s="208" t="s">
        <v>481</v>
      </c>
      <c r="U25" s="34">
        <v>1</v>
      </c>
      <c r="V25" s="208" t="s">
        <v>481</v>
      </c>
      <c r="W25" s="34">
        <v>1</v>
      </c>
      <c r="X25" s="208" t="s">
        <v>481</v>
      </c>
      <c r="Y25" s="208" t="s">
        <v>481</v>
      </c>
      <c r="Z25" s="208" t="s">
        <v>481</v>
      </c>
      <c r="AA25" s="208" t="s">
        <v>481</v>
      </c>
      <c r="AB25" s="499" t="s">
        <v>481</v>
      </c>
      <c r="AC25" s="499"/>
      <c r="AD25" s="208" t="s">
        <v>481</v>
      </c>
    </row>
    <row r="26" spans="1:30" ht="16.5" customHeight="1">
      <c r="A26" s="96" t="s">
        <v>318</v>
      </c>
      <c r="B26" s="502" t="s">
        <v>21</v>
      </c>
      <c r="C26" s="405"/>
      <c r="D26" s="405"/>
      <c r="E26" s="406"/>
      <c r="F26" s="208" t="s">
        <v>397</v>
      </c>
      <c r="G26" s="208" t="s">
        <v>397</v>
      </c>
      <c r="H26" s="208" t="s">
        <v>397</v>
      </c>
      <c r="I26" s="302" t="s">
        <v>397</v>
      </c>
      <c r="K26" s="519" t="s">
        <v>174</v>
      </c>
      <c r="L26" s="519"/>
      <c r="M26" s="519"/>
      <c r="N26" s="520"/>
      <c r="O26" s="526">
        <v>5</v>
      </c>
      <c r="P26" s="527"/>
      <c r="Q26" s="527"/>
      <c r="R26" s="208" t="s">
        <v>481</v>
      </c>
      <c r="S26" s="208" t="s">
        <v>481</v>
      </c>
      <c r="T26" s="208" t="s">
        <v>481</v>
      </c>
      <c r="U26" s="34">
        <v>1</v>
      </c>
      <c r="V26" s="208" t="s">
        <v>481</v>
      </c>
      <c r="W26" s="208" t="s">
        <v>481</v>
      </c>
      <c r="X26" s="34">
        <v>2</v>
      </c>
      <c r="Y26" s="208" t="s">
        <v>481</v>
      </c>
      <c r="Z26" s="208" t="s">
        <v>481</v>
      </c>
      <c r="AA26" s="36">
        <v>1</v>
      </c>
      <c r="AB26" s="518">
        <v>1</v>
      </c>
      <c r="AC26" s="518"/>
      <c r="AD26" s="208" t="s">
        <v>481</v>
      </c>
    </row>
    <row r="27" spans="1:30" ht="16.5" customHeight="1">
      <c r="A27" s="104" t="s">
        <v>334</v>
      </c>
      <c r="B27" s="92"/>
      <c r="C27" s="405" t="s">
        <v>319</v>
      </c>
      <c r="D27" s="405"/>
      <c r="E27" s="406"/>
      <c r="F27" s="208" t="s">
        <v>397</v>
      </c>
      <c r="G27" s="208" t="s">
        <v>397</v>
      </c>
      <c r="H27" s="208" t="s">
        <v>397</v>
      </c>
      <c r="I27" s="302" t="s">
        <v>397</v>
      </c>
      <c r="K27" s="519" t="s">
        <v>175</v>
      </c>
      <c r="L27" s="519"/>
      <c r="M27" s="519"/>
      <c r="N27" s="520"/>
      <c r="O27" s="526">
        <v>2</v>
      </c>
      <c r="P27" s="527"/>
      <c r="Q27" s="527"/>
      <c r="R27" s="208" t="s">
        <v>481</v>
      </c>
      <c r="S27" s="208" t="s">
        <v>481</v>
      </c>
      <c r="T27" s="208" t="s">
        <v>481</v>
      </c>
      <c r="U27" s="208" t="s">
        <v>481</v>
      </c>
      <c r="V27" s="34">
        <v>1</v>
      </c>
      <c r="W27" s="208" t="s">
        <v>481</v>
      </c>
      <c r="X27" s="208" t="s">
        <v>481</v>
      </c>
      <c r="Y27" s="34">
        <v>1</v>
      </c>
      <c r="Z27" s="208" t="s">
        <v>481</v>
      </c>
      <c r="AA27" s="208" t="s">
        <v>481</v>
      </c>
      <c r="AB27" s="499" t="s">
        <v>481</v>
      </c>
      <c r="AC27" s="499"/>
      <c r="AD27" s="208" t="s">
        <v>481</v>
      </c>
    </row>
    <row r="28" spans="1:30" ht="16.5" customHeight="1">
      <c r="A28" s="104" t="s">
        <v>335</v>
      </c>
      <c r="B28" s="92"/>
      <c r="C28" s="405" t="s">
        <v>320</v>
      </c>
      <c r="D28" s="405"/>
      <c r="E28" s="406"/>
      <c r="F28" s="208" t="s">
        <v>397</v>
      </c>
      <c r="G28" s="208" t="s">
        <v>397</v>
      </c>
      <c r="H28" s="208" t="s">
        <v>397</v>
      </c>
      <c r="I28" s="302" t="s">
        <v>397</v>
      </c>
      <c r="K28" s="519" t="s">
        <v>176</v>
      </c>
      <c r="L28" s="519"/>
      <c r="M28" s="519"/>
      <c r="N28" s="520"/>
      <c r="O28" s="533" t="s">
        <v>481</v>
      </c>
      <c r="P28" s="527"/>
      <c r="Q28" s="527"/>
      <c r="R28" s="208" t="s">
        <v>481</v>
      </c>
      <c r="S28" s="208" t="s">
        <v>481</v>
      </c>
      <c r="T28" s="208" t="s">
        <v>481</v>
      </c>
      <c r="U28" s="208" t="s">
        <v>481</v>
      </c>
      <c r="V28" s="208" t="s">
        <v>481</v>
      </c>
      <c r="W28" s="208" t="s">
        <v>481</v>
      </c>
      <c r="X28" s="208" t="s">
        <v>481</v>
      </c>
      <c r="Y28" s="208" t="s">
        <v>481</v>
      </c>
      <c r="Z28" s="208" t="s">
        <v>481</v>
      </c>
      <c r="AA28" s="208" t="s">
        <v>481</v>
      </c>
      <c r="AB28" s="499" t="s">
        <v>481</v>
      </c>
      <c r="AC28" s="499"/>
      <c r="AD28" s="208" t="s">
        <v>481</v>
      </c>
    </row>
    <row r="29" spans="1:30" ht="16.5" customHeight="1">
      <c r="A29" s="96">
        <v>17</v>
      </c>
      <c r="B29" s="502" t="s">
        <v>148</v>
      </c>
      <c r="C29" s="405"/>
      <c r="D29" s="405"/>
      <c r="E29" s="406"/>
      <c r="F29" s="34">
        <v>1</v>
      </c>
      <c r="G29" s="208" t="s">
        <v>397</v>
      </c>
      <c r="H29" s="34">
        <v>0.1</v>
      </c>
      <c r="I29" s="302" t="s">
        <v>397</v>
      </c>
      <c r="K29" s="43"/>
      <c r="L29" s="97"/>
      <c r="M29" s="97"/>
      <c r="N29" s="97"/>
      <c r="O29" s="176"/>
      <c r="P29" s="97"/>
      <c r="Q29" s="97"/>
      <c r="R29" s="97"/>
      <c r="S29" s="97"/>
      <c r="T29" s="97"/>
      <c r="U29" s="97"/>
      <c r="V29" s="97"/>
      <c r="W29" s="97"/>
      <c r="X29" s="98"/>
      <c r="Y29" s="97"/>
      <c r="Z29" s="97"/>
      <c r="AA29" s="97"/>
      <c r="AB29" s="500"/>
      <c r="AC29" s="500"/>
      <c r="AD29" s="98"/>
    </row>
    <row r="30" spans="1:30" ht="16.5" customHeight="1">
      <c r="A30" s="96">
        <v>18</v>
      </c>
      <c r="B30" s="509" t="s">
        <v>478</v>
      </c>
      <c r="C30" s="405"/>
      <c r="D30" s="405"/>
      <c r="E30" s="406"/>
      <c r="F30" s="208" t="s">
        <v>397</v>
      </c>
      <c r="G30" s="208" t="s">
        <v>397</v>
      </c>
      <c r="H30" s="208" t="s">
        <v>397</v>
      </c>
      <c r="I30" s="302" t="s">
        <v>397</v>
      </c>
      <c r="K30" s="106" t="s">
        <v>482</v>
      </c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</row>
    <row r="31" spans="1:30" ht="16.5" customHeight="1">
      <c r="A31" s="96">
        <v>19</v>
      </c>
      <c r="B31" s="502" t="s">
        <v>152</v>
      </c>
      <c r="C31" s="405"/>
      <c r="D31" s="405"/>
      <c r="E31" s="406"/>
      <c r="F31" s="208" t="s">
        <v>397</v>
      </c>
      <c r="G31" s="34">
        <v>1</v>
      </c>
      <c r="H31" s="208" t="s">
        <v>397</v>
      </c>
      <c r="I31" s="301">
        <v>0.1</v>
      </c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</row>
    <row r="32" spans="1:30" ht="16.5" customHeight="1">
      <c r="A32" s="96">
        <v>20</v>
      </c>
      <c r="B32" s="502" t="s">
        <v>22</v>
      </c>
      <c r="C32" s="405"/>
      <c r="D32" s="405"/>
      <c r="E32" s="406"/>
      <c r="F32" s="34">
        <v>1</v>
      </c>
      <c r="G32" s="208" t="s">
        <v>397</v>
      </c>
      <c r="H32" s="34">
        <v>0.1</v>
      </c>
      <c r="I32" s="302" t="s">
        <v>397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</row>
    <row r="33" spans="1:30" ht="16.5" customHeight="1">
      <c r="A33" s="96">
        <v>21</v>
      </c>
      <c r="B33" s="502" t="s">
        <v>143</v>
      </c>
      <c r="C33" s="405"/>
      <c r="D33" s="405"/>
      <c r="E33" s="406"/>
      <c r="F33" s="34">
        <v>2</v>
      </c>
      <c r="G33" s="34">
        <v>1</v>
      </c>
      <c r="H33" s="34">
        <v>0.2</v>
      </c>
      <c r="I33" s="301">
        <v>0.1</v>
      </c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</row>
    <row r="34" spans="1:30" ht="16.5" customHeight="1">
      <c r="A34" s="96">
        <v>22</v>
      </c>
      <c r="B34" s="502" t="s">
        <v>25</v>
      </c>
      <c r="C34" s="405"/>
      <c r="D34" s="405"/>
      <c r="E34" s="406"/>
      <c r="F34" s="34">
        <v>1</v>
      </c>
      <c r="G34" s="34">
        <v>2</v>
      </c>
      <c r="H34" s="34">
        <v>0.1</v>
      </c>
      <c r="I34" s="301">
        <v>0.2</v>
      </c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</row>
    <row r="35" spans="1:30" ht="16.5" customHeight="1">
      <c r="A35" s="96">
        <v>23</v>
      </c>
      <c r="B35" s="502" t="s">
        <v>321</v>
      </c>
      <c r="C35" s="405"/>
      <c r="D35" s="405"/>
      <c r="E35" s="406"/>
      <c r="F35" s="208" t="s">
        <v>397</v>
      </c>
      <c r="G35" s="208" t="s">
        <v>397</v>
      </c>
      <c r="H35" s="208" t="s">
        <v>397</v>
      </c>
      <c r="I35" s="302" t="s">
        <v>397</v>
      </c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</row>
    <row r="36" spans="1:30" ht="16.5" customHeight="1">
      <c r="A36" s="96">
        <v>24</v>
      </c>
      <c r="B36" s="502" t="s">
        <v>23</v>
      </c>
      <c r="C36" s="405"/>
      <c r="D36" s="405"/>
      <c r="E36" s="406"/>
      <c r="F36" s="208" t="s">
        <v>397</v>
      </c>
      <c r="G36" s="208" t="s">
        <v>397</v>
      </c>
      <c r="H36" s="208" t="s">
        <v>397</v>
      </c>
      <c r="I36" s="302" t="s">
        <v>397</v>
      </c>
      <c r="K36" s="514" t="s">
        <v>494</v>
      </c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  <c r="AA36" s="514"/>
      <c r="AB36" s="514"/>
      <c r="AC36" s="514"/>
      <c r="AD36" s="514"/>
    </row>
    <row r="37" spans="1:13" ht="16.5" customHeight="1">
      <c r="A37" s="96">
        <v>25</v>
      </c>
      <c r="B37" s="502" t="s">
        <v>24</v>
      </c>
      <c r="C37" s="405"/>
      <c r="D37" s="405"/>
      <c r="E37" s="406"/>
      <c r="F37" s="208" t="s">
        <v>397</v>
      </c>
      <c r="G37" s="208" t="s">
        <v>397</v>
      </c>
      <c r="H37" s="208" t="s">
        <v>397</v>
      </c>
      <c r="I37" s="302" t="s">
        <v>397</v>
      </c>
      <c r="M37" s="52"/>
    </row>
    <row r="38" spans="1:30" ht="16.5" customHeight="1">
      <c r="A38" s="96">
        <v>26</v>
      </c>
      <c r="B38" s="502" t="s">
        <v>26</v>
      </c>
      <c r="C38" s="405"/>
      <c r="D38" s="405"/>
      <c r="E38" s="406"/>
      <c r="F38" s="208" t="s">
        <v>397</v>
      </c>
      <c r="G38" s="208" t="s">
        <v>397</v>
      </c>
      <c r="H38" s="208" t="s">
        <v>397</v>
      </c>
      <c r="I38" s="302" t="s">
        <v>397</v>
      </c>
      <c r="K38" s="515" t="s">
        <v>495</v>
      </c>
      <c r="L38" s="516"/>
      <c r="M38" s="516"/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516"/>
      <c r="AA38" s="516"/>
      <c r="AB38" s="516"/>
      <c r="AC38" s="516"/>
      <c r="AD38" s="516"/>
    </row>
    <row r="39" spans="1:30" ht="16.5" customHeight="1" thickBot="1">
      <c r="A39" s="104" t="s">
        <v>338</v>
      </c>
      <c r="B39" s="502" t="s">
        <v>147</v>
      </c>
      <c r="C39" s="405"/>
      <c r="D39" s="405"/>
      <c r="E39" s="406"/>
      <c r="F39" s="34">
        <f>SUM(F40:F44)</f>
        <v>19</v>
      </c>
      <c r="G39" s="34">
        <f>SUM(G40:G44)</f>
        <v>17</v>
      </c>
      <c r="H39" s="34">
        <v>1.4</v>
      </c>
      <c r="I39" s="301">
        <v>1.3</v>
      </c>
      <c r="K39" s="89"/>
      <c r="L39" s="89"/>
      <c r="M39" s="9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</row>
    <row r="40" spans="1:30" ht="16.5" customHeight="1">
      <c r="A40" s="104" t="s">
        <v>337</v>
      </c>
      <c r="B40" s="92" t="s">
        <v>324</v>
      </c>
      <c r="C40" s="405" t="s">
        <v>289</v>
      </c>
      <c r="D40" s="405"/>
      <c r="E40" s="406"/>
      <c r="F40" s="34">
        <v>2</v>
      </c>
      <c r="G40" s="34">
        <v>2</v>
      </c>
      <c r="H40" s="34">
        <v>0.2</v>
      </c>
      <c r="I40" s="301">
        <v>0.2</v>
      </c>
      <c r="K40" s="417" t="s">
        <v>178</v>
      </c>
      <c r="L40" s="417"/>
      <c r="M40" s="417"/>
      <c r="N40" s="409"/>
      <c r="O40" s="529" t="s">
        <v>179</v>
      </c>
      <c r="P40" s="530"/>
      <c r="Q40" s="530"/>
      <c r="R40" s="530"/>
      <c r="S40" s="530"/>
      <c r="T40" s="530"/>
      <c r="U40" s="530"/>
      <c r="V40" s="530"/>
      <c r="W40" s="530"/>
      <c r="X40" s="530"/>
      <c r="Y40" s="530"/>
      <c r="Z40" s="530"/>
      <c r="AA40" s="530"/>
      <c r="AB40" s="531"/>
      <c r="AC40" s="536" t="s">
        <v>183</v>
      </c>
      <c r="AD40" s="537"/>
    </row>
    <row r="41" spans="1:30" ht="16.5" customHeight="1">
      <c r="A41" s="104" t="s">
        <v>339</v>
      </c>
      <c r="B41" s="92"/>
      <c r="C41" s="405" t="s">
        <v>290</v>
      </c>
      <c r="D41" s="405"/>
      <c r="E41" s="406"/>
      <c r="F41" s="34">
        <v>7</v>
      </c>
      <c r="G41" s="34">
        <v>9</v>
      </c>
      <c r="H41" s="34">
        <v>0.5</v>
      </c>
      <c r="I41" s="301">
        <v>0.7</v>
      </c>
      <c r="K41" s="417"/>
      <c r="L41" s="417"/>
      <c r="M41" s="417"/>
      <c r="N41" s="409"/>
      <c r="O41" s="559" t="s">
        <v>484</v>
      </c>
      <c r="P41" s="560"/>
      <c r="Q41" s="542" t="s">
        <v>322</v>
      </c>
      <c r="R41" s="558" t="s">
        <v>180</v>
      </c>
      <c r="S41" s="558" t="s">
        <v>181</v>
      </c>
      <c r="T41" s="528" t="s">
        <v>348</v>
      </c>
      <c r="U41" s="555" t="s">
        <v>349</v>
      </c>
      <c r="V41" s="542" t="s">
        <v>182</v>
      </c>
      <c r="W41" s="528" t="s">
        <v>350</v>
      </c>
      <c r="X41" s="528" t="s">
        <v>351</v>
      </c>
      <c r="Y41" s="555" t="s">
        <v>352</v>
      </c>
      <c r="Z41" s="528" t="s">
        <v>496</v>
      </c>
      <c r="AA41" s="542" t="s">
        <v>323</v>
      </c>
      <c r="AB41" s="528" t="s">
        <v>497</v>
      </c>
      <c r="AC41" s="538"/>
      <c r="AD41" s="539"/>
    </row>
    <row r="42" spans="1:31" ht="16.5" customHeight="1">
      <c r="A42" s="104" t="s">
        <v>340</v>
      </c>
      <c r="B42" s="92"/>
      <c r="C42" s="405" t="s">
        <v>291</v>
      </c>
      <c r="D42" s="405"/>
      <c r="E42" s="406"/>
      <c r="F42" s="34">
        <v>5</v>
      </c>
      <c r="G42" s="34">
        <v>2</v>
      </c>
      <c r="H42" s="34">
        <v>0.4</v>
      </c>
      <c r="I42" s="301">
        <v>0.2</v>
      </c>
      <c r="K42" s="417"/>
      <c r="L42" s="417"/>
      <c r="M42" s="417"/>
      <c r="N42" s="409"/>
      <c r="O42" s="561"/>
      <c r="P42" s="390"/>
      <c r="Q42" s="419"/>
      <c r="R42" s="396"/>
      <c r="S42" s="396"/>
      <c r="T42" s="396"/>
      <c r="U42" s="556"/>
      <c r="V42" s="419"/>
      <c r="W42" s="396"/>
      <c r="X42" s="396"/>
      <c r="Y42" s="556"/>
      <c r="Z42" s="396"/>
      <c r="AA42" s="419"/>
      <c r="AB42" s="396"/>
      <c r="AC42" s="538"/>
      <c r="AD42" s="539"/>
      <c r="AE42" s="88"/>
    </row>
    <row r="43" spans="1:30" ht="16.5" customHeight="1">
      <c r="A43" s="104" t="s">
        <v>341</v>
      </c>
      <c r="B43" s="92"/>
      <c r="C43" s="405" t="s">
        <v>292</v>
      </c>
      <c r="D43" s="405"/>
      <c r="E43" s="406"/>
      <c r="F43" s="34">
        <v>2</v>
      </c>
      <c r="G43" s="34">
        <v>1</v>
      </c>
      <c r="H43" s="34">
        <v>0.2</v>
      </c>
      <c r="I43" s="301">
        <v>0.1</v>
      </c>
      <c r="K43" s="418"/>
      <c r="L43" s="418"/>
      <c r="M43" s="418"/>
      <c r="N43" s="410"/>
      <c r="O43" s="562"/>
      <c r="P43" s="391"/>
      <c r="Q43" s="420"/>
      <c r="R43" s="397"/>
      <c r="S43" s="397"/>
      <c r="T43" s="397"/>
      <c r="U43" s="557"/>
      <c r="V43" s="420"/>
      <c r="W43" s="397"/>
      <c r="X43" s="397"/>
      <c r="Y43" s="557"/>
      <c r="Z43" s="397"/>
      <c r="AA43" s="420"/>
      <c r="AB43" s="397"/>
      <c r="AC43" s="540"/>
      <c r="AD43" s="541"/>
    </row>
    <row r="44" spans="1:30" ht="16.5" customHeight="1">
      <c r="A44" s="104" t="s">
        <v>342</v>
      </c>
      <c r="B44" s="92"/>
      <c r="C44" s="405" t="s">
        <v>325</v>
      </c>
      <c r="D44" s="405"/>
      <c r="E44" s="406"/>
      <c r="F44" s="34">
        <v>3</v>
      </c>
      <c r="G44" s="34">
        <v>3</v>
      </c>
      <c r="H44" s="34">
        <v>0.2</v>
      </c>
      <c r="I44" s="301">
        <v>0.2</v>
      </c>
      <c r="K44" s="571" t="s">
        <v>312</v>
      </c>
      <c r="L44" s="571"/>
      <c r="M44" s="571"/>
      <c r="N44" s="572"/>
      <c r="O44" s="549">
        <v>9</v>
      </c>
      <c r="P44" s="549"/>
      <c r="Q44" s="237" t="s">
        <v>481</v>
      </c>
      <c r="R44" s="233">
        <v>5</v>
      </c>
      <c r="S44" s="237" t="s">
        <v>481</v>
      </c>
      <c r="T44" s="237" t="s">
        <v>481</v>
      </c>
      <c r="U44" s="233">
        <v>3</v>
      </c>
      <c r="V44" s="237" t="s">
        <v>481</v>
      </c>
      <c r="W44" s="237" t="s">
        <v>481</v>
      </c>
      <c r="X44" s="237" t="s">
        <v>481</v>
      </c>
      <c r="Y44" s="237" t="s">
        <v>481</v>
      </c>
      <c r="Z44" s="237" t="s">
        <v>481</v>
      </c>
      <c r="AA44" s="237" t="s">
        <v>481</v>
      </c>
      <c r="AB44" s="233">
        <v>1</v>
      </c>
      <c r="AC44" s="535">
        <v>272</v>
      </c>
      <c r="AD44" s="535"/>
    </row>
    <row r="45" spans="1:30" ht="16.5" customHeight="1">
      <c r="A45" s="96">
        <v>33</v>
      </c>
      <c r="B45" s="502" t="s">
        <v>27</v>
      </c>
      <c r="C45" s="405"/>
      <c r="D45" s="405"/>
      <c r="E45" s="406"/>
      <c r="F45" s="34" t="s">
        <v>589</v>
      </c>
      <c r="G45" s="34" t="s">
        <v>589</v>
      </c>
      <c r="H45" s="208" t="s">
        <v>397</v>
      </c>
      <c r="I45" s="302" t="s">
        <v>397</v>
      </c>
      <c r="K45" s="510">
        <v>58</v>
      </c>
      <c r="L45" s="510"/>
      <c r="M45" s="510"/>
      <c r="N45" s="511"/>
      <c r="O45" s="549">
        <v>14</v>
      </c>
      <c r="P45" s="549"/>
      <c r="Q45" s="237" t="s">
        <v>481</v>
      </c>
      <c r="R45" s="233">
        <v>8</v>
      </c>
      <c r="S45" s="237" t="s">
        <v>481</v>
      </c>
      <c r="T45" s="233">
        <v>4</v>
      </c>
      <c r="U45" s="233">
        <v>2</v>
      </c>
      <c r="V45" s="237" t="s">
        <v>481</v>
      </c>
      <c r="W45" s="237" t="s">
        <v>481</v>
      </c>
      <c r="X45" s="237" t="s">
        <v>481</v>
      </c>
      <c r="Y45" s="237" t="s">
        <v>481</v>
      </c>
      <c r="Z45" s="237" t="s">
        <v>481</v>
      </c>
      <c r="AA45" s="237" t="s">
        <v>481</v>
      </c>
      <c r="AB45" s="237" t="s">
        <v>481</v>
      </c>
      <c r="AC45" s="534">
        <v>529</v>
      </c>
      <c r="AD45" s="534"/>
    </row>
    <row r="46" spans="1:30" ht="16.5" customHeight="1">
      <c r="A46" s="96">
        <v>34</v>
      </c>
      <c r="B46" s="502" t="s">
        <v>28</v>
      </c>
      <c r="C46" s="405"/>
      <c r="D46" s="405"/>
      <c r="E46" s="406"/>
      <c r="F46" s="34" t="s">
        <v>589</v>
      </c>
      <c r="G46" s="34" t="s">
        <v>589</v>
      </c>
      <c r="H46" s="208" t="s">
        <v>397</v>
      </c>
      <c r="I46" s="302" t="s">
        <v>397</v>
      </c>
      <c r="K46" s="510">
        <v>59</v>
      </c>
      <c r="L46" s="510"/>
      <c r="M46" s="510"/>
      <c r="N46" s="511"/>
      <c r="O46" s="549">
        <v>12</v>
      </c>
      <c r="P46" s="549"/>
      <c r="Q46" s="237" t="s">
        <v>481</v>
      </c>
      <c r="R46" s="233">
        <v>7</v>
      </c>
      <c r="S46" s="237" t="s">
        <v>481</v>
      </c>
      <c r="T46" s="233">
        <v>3</v>
      </c>
      <c r="U46" s="233">
        <v>2</v>
      </c>
      <c r="V46" s="237" t="s">
        <v>481</v>
      </c>
      <c r="W46" s="237" t="s">
        <v>481</v>
      </c>
      <c r="X46" s="237" t="s">
        <v>481</v>
      </c>
      <c r="Y46" s="237" t="s">
        <v>481</v>
      </c>
      <c r="Z46" s="237" t="s">
        <v>481</v>
      </c>
      <c r="AA46" s="237" t="s">
        <v>481</v>
      </c>
      <c r="AB46" s="237" t="s">
        <v>481</v>
      </c>
      <c r="AC46" s="534">
        <v>488</v>
      </c>
      <c r="AD46" s="534"/>
    </row>
    <row r="47" spans="1:30" ht="16.5" customHeight="1">
      <c r="A47" s="96">
        <v>35</v>
      </c>
      <c r="B47" s="503" t="s">
        <v>29</v>
      </c>
      <c r="C47" s="504"/>
      <c r="D47" s="504"/>
      <c r="E47" s="505"/>
      <c r="F47" s="34" t="s">
        <v>589</v>
      </c>
      <c r="G47" s="34" t="s">
        <v>589</v>
      </c>
      <c r="H47" s="208" t="s">
        <v>397</v>
      </c>
      <c r="I47" s="302" t="s">
        <v>397</v>
      </c>
      <c r="K47" s="510">
        <v>60</v>
      </c>
      <c r="L47" s="510"/>
      <c r="M47" s="510"/>
      <c r="N47" s="511"/>
      <c r="O47" s="549">
        <v>15</v>
      </c>
      <c r="P47" s="549"/>
      <c r="Q47" s="237" t="s">
        <v>481</v>
      </c>
      <c r="R47" s="233">
        <v>4</v>
      </c>
      <c r="S47" s="237" t="s">
        <v>481</v>
      </c>
      <c r="T47" s="233">
        <v>2</v>
      </c>
      <c r="U47" s="233">
        <v>7</v>
      </c>
      <c r="V47" s="237" t="s">
        <v>481</v>
      </c>
      <c r="W47" s="237" t="s">
        <v>481</v>
      </c>
      <c r="X47" s="237" t="s">
        <v>481</v>
      </c>
      <c r="Y47" s="237" t="s">
        <v>481</v>
      </c>
      <c r="Z47" s="237" t="s">
        <v>481</v>
      </c>
      <c r="AA47" s="237" t="s">
        <v>481</v>
      </c>
      <c r="AB47" s="233">
        <v>2</v>
      </c>
      <c r="AC47" s="534">
        <v>609</v>
      </c>
      <c r="AD47" s="534"/>
    </row>
    <row r="48" spans="1:30" ht="16.5" customHeight="1">
      <c r="A48" s="96">
        <v>36</v>
      </c>
      <c r="B48" s="502" t="s">
        <v>30</v>
      </c>
      <c r="C48" s="405"/>
      <c r="D48" s="405"/>
      <c r="E48" s="406"/>
      <c r="F48" s="34" t="s">
        <v>589</v>
      </c>
      <c r="G48" s="34" t="s">
        <v>589</v>
      </c>
      <c r="H48" s="208" t="s">
        <v>397</v>
      </c>
      <c r="I48" s="302" t="s">
        <v>397</v>
      </c>
      <c r="K48" s="573">
        <v>61</v>
      </c>
      <c r="L48" s="573"/>
      <c r="M48" s="573"/>
      <c r="N48" s="574"/>
      <c r="O48" s="554">
        <f>SUM(O50:P67)</f>
        <v>19</v>
      </c>
      <c r="P48" s="554"/>
      <c r="Q48" s="240" t="s">
        <v>589</v>
      </c>
      <c r="R48" s="240">
        <f>SUM(R50:R67)</f>
        <v>17</v>
      </c>
      <c r="S48" s="240" t="s">
        <v>589</v>
      </c>
      <c r="T48" s="240">
        <f>SUM(T50:T67)</f>
        <v>2</v>
      </c>
      <c r="U48" s="240" t="s">
        <v>589</v>
      </c>
      <c r="V48" s="240" t="s">
        <v>589</v>
      </c>
      <c r="W48" s="240" t="s">
        <v>589</v>
      </c>
      <c r="X48" s="240" t="s">
        <v>589</v>
      </c>
      <c r="Y48" s="240" t="s">
        <v>589</v>
      </c>
      <c r="Z48" s="240" t="s">
        <v>589</v>
      </c>
      <c r="AA48" s="240" t="s">
        <v>589</v>
      </c>
      <c r="AB48" s="240" t="s">
        <v>589</v>
      </c>
      <c r="AC48" s="554">
        <f>SUM(AC50:AD67)</f>
        <v>301</v>
      </c>
      <c r="AD48" s="554"/>
    </row>
    <row r="49" spans="1:30" ht="16.5" customHeight="1">
      <c r="A49" s="96" t="s">
        <v>326</v>
      </c>
      <c r="B49" s="502" t="s">
        <v>31</v>
      </c>
      <c r="C49" s="405"/>
      <c r="D49" s="405"/>
      <c r="E49" s="406"/>
      <c r="F49" s="34">
        <f>SUM(F50:F51)</f>
        <v>2</v>
      </c>
      <c r="G49" s="34">
        <f>SUM(G50:G51)</f>
        <v>3</v>
      </c>
      <c r="H49" s="34">
        <v>0.2</v>
      </c>
      <c r="I49" s="301">
        <v>0.2</v>
      </c>
      <c r="K49" s="552"/>
      <c r="L49" s="552"/>
      <c r="M49" s="552"/>
      <c r="N49" s="553"/>
      <c r="O49" s="551"/>
      <c r="P49" s="551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550"/>
      <c r="AD49" s="550"/>
    </row>
    <row r="50" spans="1:30" ht="16.5" customHeight="1">
      <c r="A50" s="104" t="s">
        <v>343</v>
      </c>
      <c r="B50" s="92" t="s">
        <v>324</v>
      </c>
      <c r="C50" s="405" t="s">
        <v>293</v>
      </c>
      <c r="D50" s="405"/>
      <c r="E50" s="406"/>
      <c r="F50" s="34">
        <v>2</v>
      </c>
      <c r="G50" s="34">
        <v>3</v>
      </c>
      <c r="H50" s="34">
        <v>0.2</v>
      </c>
      <c r="I50" s="301">
        <v>0.2</v>
      </c>
      <c r="K50" s="512" t="s">
        <v>161</v>
      </c>
      <c r="L50" s="512"/>
      <c r="M50" s="512"/>
      <c r="N50" s="513"/>
      <c r="O50" s="549">
        <v>11</v>
      </c>
      <c r="P50" s="549"/>
      <c r="Q50" s="237" t="s">
        <v>481</v>
      </c>
      <c r="R50" s="233">
        <v>11</v>
      </c>
      <c r="S50" s="237" t="s">
        <v>481</v>
      </c>
      <c r="T50" s="237" t="s">
        <v>481</v>
      </c>
      <c r="U50" s="237" t="s">
        <v>481</v>
      </c>
      <c r="V50" s="237" t="s">
        <v>481</v>
      </c>
      <c r="W50" s="237" t="s">
        <v>481</v>
      </c>
      <c r="X50" s="237" t="s">
        <v>481</v>
      </c>
      <c r="Y50" s="237" t="s">
        <v>481</v>
      </c>
      <c r="Z50" s="237" t="s">
        <v>481</v>
      </c>
      <c r="AA50" s="237" t="s">
        <v>481</v>
      </c>
      <c r="AB50" s="237" t="s">
        <v>481</v>
      </c>
      <c r="AC50" s="534">
        <v>97</v>
      </c>
      <c r="AD50" s="534"/>
    </row>
    <row r="51" spans="1:30" ht="16.5" customHeight="1">
      <c r="A51" s="104" t="s">
        <v>344</v>
      </c>
      <c r="B51" s="92" t="s">
        <v>324</v>
      </c>
      <c r="C51" s="405" t="s">
        <v>294</v>
      </c>
      <c r="D51" s="405"/>
      <c r="E51" s="406"/>
      <c r="F51" s="34" t="s">
        <v>589</v>
      </c>
      <c r="G51" s="34" t="s">
        <v>589</v>
      </c>
      <c r="H51" s="208" t="s">
        <v>397</v>
      </c>
      <c r="I51" s="302" t="s">
        <v>397</v>
      </c>
      <c r="K51" s="512" t="s">
        <v>162</v>
      </c>
      <c r="L51" s="512"/>
      <c r="M51" s="512"/>
      <c r="N51" s="513"/>
      <c r="O51" s="549">
        <v>1</v>
      </c>
      <c r="P51" s="549"/>
      <c r="Q51" s="237" t="s">
        <v>481</v>
      </c>
      <c r="R51" s="233">
        <v>1</v>
      </c>
      <c r="S51" s="237" t="s">
        <v>481</v>
      </c>
      <c r="T51" s="237" t="s">
        <v>481</v>
      </c>
      <c r="U51" s="237" t="s">
        <v>481</v>
      </c>
      <c r="V51" s="237" t="s">
        <v>481</v>
      </c>
      <c r="W51" s="237" t="s">
        <v>481</v>
      </c>
      <c r="X51" s="237" t="s">
        <v>481</v>
      </c>
      <c r="Y51" s="237" t="s">
        <v>481</v>
      </c>
      <c r="Z51" s="237" t="s">
        <v>481</v>
      </c>
      <c r="AA51" s="237" t="s">
        <v>481</v>
      </c>
      <c r="AB51" s="237" t="s">
        <v>481</v>
      </c>
      <c r="AC51" s="237"/>
      <c r="AD51" s="237" t="s">
        <v>481</v>
      </c>
    </row>
    <row r="52" spans="1:30" ht="16.5" customHeight="1">
      <c r="A52" s="96">
        <v>40</v>
      </c>
      <c r="B52" s="502" t="s">
        <v>32</v>
      </c>
      <c r="C52" s="405"/>
      <c r="D52" s="405"/>
      <c r="E52" s="406"/>
      <c r="F52" s="34">
        <v>17</v>
      </c>
      <c r="G52" s="34">
        <v>13</v>
      </c>
      <c r="H52" s="34">
        <v>1.3</v>
      </c>
      <c r="I52" s="301">
        <v>1</v>
      </c>
      <c r="K52" s="512" t="s">
        <v>163</v>
      </c>
      <c r="L52" s="512"/>
      <c r="M52" s="512"/>
      <c r="N52" s="513"/>
      <c r="O52" s="549">
        <v>1</v>
      </c>
      <c r="P52" s="549"/>
      <c r="Q52" s="237" t="s">
        <v>481</v>
      </c>
      <c r="R52" s="233">
        <v>1</v>
      </c>
      <c r="S52" s="237" t="s">
        <v>481</v>
      </c>
      <c r="T52" s="237" t="s">
        <v>481</v>
      </c>
      <c r="U52" s="237" t="s">
        <v>481</v>
      </c>
      <c r="V52" s="237" t="s">
        <v>481</v>
      </c>
      <c r="W52" s="237" t="s">
        <v>481</v>
      </c>
      <c r="X52" s="237" t="s">
        <v>481</v>
      </c>
      <c r="Y52" s="237" t="s">
        <v>481</v>
      </c>
      <c r="Z52" s="237" t="s">
        <v>481</v>
      </c>
      <c r="AA52" s="237" t="s">
        <v>481</v>
      </c>
      <c r="AB52" s="237" t="s">
        <v>481</v>
      </c>
      <c r="AC52" s="237"/>
      <c r="AD52" s="237" t="s">
        <v>481</v>
      </c>
    </row>
    <row r="53" spans="1:30" ht="16.5" customHeight="1">
      <c r="A53" s="96">
        <v>41</v>
      </c>
      <c r="B53" s="502" t="s">
        <v>159</v>
      </c>
      <c r="C53" s="405"/>
      <c r="D53" s="405"/>
      <c r="E53" s="406"/>
      <c r="F53" s="34">
        <v>5</v>
      </c>
      <c r="G53" s="34">
        <v>2</v>
      </c>
      <c r="H53" s="34">
        <v>0.4</v>
      </c>
      <c r="I53" s="301">
        <v>0.2</v>
      </c>
      <c r="K53" s="512" t="s">
        <v>164</v>
      </c>
      <c r="L53" s="512"/>
      <c r="M53" s="512"/>
      <c r="N53" s="513"/>
      <c r="O53" s="549">
        <v>1</v>
      </c>
      <c r="P53" s="549"/>
      <c r="Q53" s="237" t="s">
        <v>481</v>
      </c>
      <c r="R53" s="237" t="s">
        <v>481</v>
      </c>
      <c r="S53" s="237" t="s">
        <v>481</v>
      </c>
      <c r="T53" s="233">
        <v>1</v>
      </c>
      <c r="U53" s="237" t="s">
        <v>481</v>
      </c>
      <c r="V53" s="237" t="s">
        <v>481</v>
      </c>
      <c r="W53" s="237" t="s">
        <v>481</v>
      </c>
      <c r="X53" s="237" t="s">
        <v>481</v>
      </c>
      <c r="Y53" s="237" t="s">
        <v>481</v>
      </c>
      <c r="Z53" s="237" t="s">
        <v>481</v>
      </c>
      <c r="AA53" s="237" t="s">
        <v>481</v>
      </c>
      <c r="AB53" s="237" t="s">
        <v>481</v>
      </c>
      <c r="AC53" s="534">
        <v>6</v>
      </c>
      <c r="AD53" s="534"/>
    </row>
    <row r="54" spans="1:30" ht="16.5" customHeight="1">
      <c r="A54" s="96">
        <v>42</v>
      </c>
      <c r="B54" s="502" t="s">
        <v>33</v>
      </c>
      <c r="C54" s="405"/>
      <c r="D54" s="405"/>
      <c r="E54" s="406"/>
      <c r="F54" s="34">
        <v>1</v>
      </c>
      <c r="G54" s="34" t="s">
        <v>589</v>
      </c>
      <c r="H54" s="34">
        <v>0.1</v>
      </c>
      <c r="I54" s="302" t="s">
        <v>397</v>
      </c>
      <c r="K54" s="512" t="s">
        <v>165</v>
      </c>
      <c r="L54" s="512"/>
      <c r="M54" s="512"/>
      <c r="N54" s="513"/>
      <c r="O54" s="548" t="s">
        <v>481</v>
      </c>
      <c r="P54" s="549"/>
      <c r="Q54" s="237" t="s">
        <v>481</v>
      </c>
      <c r="R54" s="237" t="s">
        <v>481</v>
      </c>
      <c r="S54" s="237" t="s">
        <v>481</v>
      </c>
      <c r="T54" s="237" t="s">
        <v>481</v>
      </c>
      <c r="U54" s="237" t="s">
        <v>481</v>
      </c>
      <c r="V54" s="237" t="s">
        <v>481</v>
      </c>
      <c r="W54" s="237" t="s">
        <v>481</v>
      </c>
      <c r="X54" s="237" t="s">
        <v>481</v>
      </c>
      <c r="Y54" s="237" t="s">
        <v>481</v>
      </c>
      <c r="Z54" s="237" t="s">
        <v>481</v>
      </c>
      <c r="AA54" s="237" t="s">
        <v>481</v>
      </c>
      <c r="AB54" s="237" t="s">
        <v>481</v>
      </c>
      <c r="AC54" s="237"/>
      <c r="AD54" s="237" t="s">
        <v>481</v>
      </c>
    </row>
    <row r="55" spans="1:30" ht="16.5" customHeight="1">
      <c r="A55" s="96">
        <v>43</v>
      </c>
      <c r="B55" s="509" t="s">
        <v>479</v>
      </c>
      <c r="C55" s="405"/>
      <c r="D55" s="405"/>
      <c r="E55" s="406"/>
      <c r="F55" s="34">
        <v>1</v>
      </c>
      <c r="G55" s="34" t="s">
        <v>589</v>
      </c>
      <c r="H55" s="34">
        <v>0.1</v>
      </c>
      <c r="I55" s="302" t="s">
        <v>397</v>
      </c>
      <c r="K55" s="512" t="s">
        <v>166</v>
      </c>
      <c r="L55" s="512"/>
      <c r="M55" s="512"/>
      <c r="N55" s="513"/>
      <c r="O55" s="548" t="s">
        <v>481</v>
      </c>
      <c r="P55" s="549"/>
      <c r="Q55" s="237" t="s">
        <v>481</v>
      </c>
      <c r="R55" s="237" t="s">
        <v>481</v>
      </c>
      <c r="S55" s="237" t="s">
        <v>481</v>
      </c>
      <c r="T55" s="237" t="s">
        <v>481</v>
      </c>
      <c r="U55" s="237" t="s">
        <v>481</v>
      </c>
      <c r="V55" s="237" t="s">
        <v>481</v>
      </c>
      <c r="W55" s="237" t="s">
        <v>481</v>
      </c>
      <c r="X55" s="237" t="s">
        <v>481</v>
      </c>
      <c r="Y55" s="237" t="s">
        <v>481</v>
      </c>
      <c r="Z55" s="237" t="s">
        <v>481</v>
      </c>
      <c r="AA55" s="237" t="s">
        <v>481</v>
      </c>
      <c r="AB55" s="237" t="s">
        <v>481</v>
      </c>
      <c r="AC55" s="534">
        <v>67</v>
      </c>
      <c r="AD55" s="534"/>
    </row>
    <row r="56" spans="1:30" ht="16.5" customHeight="1">
      <c r="A56" s="96">
        <v>44</v>
      </c>
      <c r="B56" s="502" t="s">
        <v>34</v>
      </c>
      <c r="C56" s="405"/>
      <c r="D56" s="405"/>
      <c r="E56" s="406"/>
      <c r="F56" s="34" t="s">
        <v>589</v>
      </c>
      <c r="G56" s="34" t="s">
        <v>589</v>
      </c>
      <c r="H56" s="208" t="s">
        <v>397</v>
      </c>
      <c r="I56" s="302" t="s">
        <v>397</v>
      </c>
      <c r="K56" s="512" t="s">
        <v>167</v>
      </c>
      <c r="L56" s="512"/>
      <c r="M56" s="512"/>
      <c r="N56" s="513"/>
      <c r="O56" s="548" t="s">
        <v>481</v>
      </c>
      <c r="P56" s="549"/>
      <c r="Q56" s="237" t="s">
        <v>481</v>
      </c>
      <c r="R56" s="237" t="s">
        <v>481</v>
      </c>
      <c r="S56" s="237" t="s">
        <v>481</v>
      </c>
      <c r="T56" s="237" t="s">
        <v>481</v>
      </c>
      <c r="U56" s="237" t="s">
        <v>481</v>
      </c>
      <c r="V56" s="237" t="s">
        <v>481</v>
      </c>
      <c r="W56" s="237" t="s">
        <v>481</v>
      </c>
      <c r="X56" s="237" t="s">
        <v>481</v>
      </c>
      <c r="Y56" s="237" t="s">
        <v>481</v>
      </c>
      <c r="Z56" s="237" t="s">
        <v>481</v>
      </c>
      <c r="AA56" s="237" t="s">
        <v>481</v>
      </c>
      <c r="AB56" s="237" t="s">
        <v>481</v>
      </c>
      <c r="AC56" s="237"/>
      <c r="AD56" s="237" t="s">
        <v>481</v>
      </c>
    </row>
    <row r="57" spans="1:30" ht="16.5" customHeight="1">
      <c r="A57" s="96">
        <v>45</v>
      </c>
      <c r="B57" s="509" t="s">
        <v>480</v>
      </c>
      <c r="C57" s="405"/>
      <c r="D57" s="405"/>
      <c r="E57" s="406"/>
      <c r="F57" s="34" t="s">
        <v>589</v>
      </c>
      <c r="G57" s="34" t="s">
        <v>589</v>
      </c>
      <c r="H57" s="208" t="s">
        <v>397</v>
      </c>
      <c r="I57" s="302" t="s">
        <v>397</v>
      </c>
      <c r="K57" s="512" t="s">
        <v>168</v>
      </c>
      <c r="L57" s="512"/>
      <c r="M57" s="512"/>
      <c r="N57" s="513"/>
      <c r="O57" s="547" t="s">
        <v>481</v>
      </c>
      <c r="P57" s="548"/>
      <c r="Q57" s="237" t="s">
        <v>481</v>
      </c>
      <c r="R57" s="237" t="s">
        <v>481</v>
      </c>
      <c r="S57" s="237" t="s">
        <v>481</v>
      </c>
      <c r="T57" s="237" t="s">
        <v>481</v>
      </c>
      <c r="U57" s="237" t="s">
        <v>481</v>
      </c>
      <c r="V57" s="237" t="s">
        <v>481</v>
      </c>
      <c r="W57" s="237" t="s">
        <v>481</v>
      </c>
      <c r="X57" s="237" t="s">
        <v>481</v>
      </c>
      <c r="Y57" s="237" t="s">
        <v>481</v>
      </c>
      <c r="Z57" s="237" t="s">
        <v>481</v>
      </c>
      <c r="AA57" s="237" t="s">
        <v>481</v>
      </c>
      <c r="AB57" s="237" t="s">
        <v>481</v>
      </c>
      <c r="AC57" s="237"/>
      <c r="AD57" s="237" t="s">
        <v>481</v>
      </c>
    </row>
    <row r="58" spans="1:30" ht="16.5" customHeight="1">
      <c r="A58" s="96">
        <v>46</v>
      </c>
      <c r="B58" s="503" t="s">
        <v>346</v>
      </c>
      <c r="C58" s="504"/>
      <c r="D58" s="504"/>
      <c r="E58" s="505"/>
      <c r="I58" s="303"/>
      <c r="K58" s="512"/>
      <c r="L58" s="512"/>
      <c r="M58" s="512"/>
      <c r="N58" s="513"/>
      <c r="O58" s="549"/>
      <c r="P58" s="549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534"/>
      <c r="AD58" s="534"/>
    </row>
    <row r="59" spans="1:30" ht="16.5" customHeight="1">
      <c r="A59" s="96"/>
      <c r="B59" s="565" t="s">
        <v>347</v>
      </c>
      <c r="C59" s="566"/>
      <c r="D59" s="566"/>
      <c r="E59" s="567"/>
      <c r="F59" s="34">
        <v>2</v>
      </c>
      <c r="G59" s="34">
        <v>5</v>
      </c>
      <c r="H59" s="34">
        <v>0.2</v>
      </c>
      <c r="I59" s="301">
        <v>0.4</v>
      </c>
      <c r="K59" s="512" t="s">
        <v>169</v>
      </c>
      <c r="L59" s="512"/>
      <c r="M59" s="512"/>
      <c r="N59" s="513"/>
      <c r="O59" s="547" t="s">
        <v>481</v>
      </c>
      <c r="P59" s="548"/>
      <c r="Q59" s="237" t="s">
        <v>481</v>
      </c>
      <c r="R59" s="237" t="s">
        <v>481</v>
      </c>
      <c r="S59" s="237" t="s">
        <v>481</v>
      </c>
      <c r="T59" s="237" t="s">
        <v>481</v>
      </c>
      <c r="U59" s="237" t="s">
        <v>481</v>
      </c>
      <c r="V59" s="237" t="s">
        <v>481</v>
      </c>
      <c r="W59" s="237" t="s">
        <v>481</v>
      </c>
      <c r="X59" s="237" t="s">
        <v>481</v>
      </c>
      <c r="Y59" s="237" t="s">
        <v>481</v>
      </c>
      <c r="Z59" s="237" t="s">
        <v>481</v>
      </c>
      <c r="AA59" s="237" t="s">
        <v>481</v>
      </c>
      <c r="AB59" s="237" t="s">
        <v>481</v>
      </c>
      <c r="AC59" s="534">
        <v>9</v>
      </c>
      <c r="AD59" s="534"/>
    </row>
    <row r="60" spans="1:30" ht="16.5" customHeight="1">
      <c r="A60" s="96">
        <v>47</v>
      </c>
      <c r="B60" s="502" t="s">
        <v>235</v>
      </c>
      <c r="C60" s="405"/>
      <c r="D60" s="405"/>
      <c r="E60" s="406"/>
      <c r="F60" s="34">
        <v>5</v>
      </c>
      <c r="G60" s="34">
        <v>5</v>
      </c>
      <c r="H60" s="34">
        <v>0.4</v>
      </c>
      <c r="I60" s="301">
        <v>0.4</v>
      </c>
      <c r="K60" s="512" t="s">
        <v>170</v>
      </c>
      <c r="L60" s="512"/>
      <c r="M60" s="512"/>
      <c r="N60" s="513"/>
      <c r="O60" s="547" t="s">
        <v>481</v>
      </c>
      <c r="P60" s="548"/>
      <c r="Q60" s="237" t="s">
        <v>481</v>
      </c>
      <c r="R60" s="237" t="s">
        <v>481</v>
      </c>
      <c r="S60" s="237" t="s">
        <v>481</v>
      </c>
      <c r="T60" s="237" t="s">
        <v>481</v>
      </c>
      <c r="U60" s="237" t="s">
        <v>481</v>
      </c>
      <c r="V60" s="237" t="s">
        <v>481</v>
      </c>
      <c r="W60" s="237" t="s">
        <v>481</v>
      </c>
      <c r="X60" s="237" t="s">
        <v>481</v>
      </c>
      <c r="Y60" s="237" t="s">
        <v>481</v>
      </c>
      <c r="Z60" s="237" t="s">
        <v>481</v>
      </c>
      <c r="AA60" s="237" t="s">
        <v>481</v>
      </c>
      <c r="AB60" s="237" t="s">
        <v>481</v>
      </c>
      <c r="AC60" s="534">
        <v>84</v>
      </c>
      <c r="AD60" s="534"/>
    </row>
    <row r="61" spans="1:30" ht="16.5" customHeight="1">
      <c r="A61" s="96">
        <v>48</v>
      </c>
      <c r="B61" s="502" t="s">
        <v>36</v>
      </c>
      <c r="C61" s="405"/>
      <c r="D61" s="405"/>
      <c r="E61" s="406"/>
      <c r="F61" s="34">
        <v>9</v>
      </c>
      <c r="G61" s="34">
        <v>9</v>
      </c>
      <c r="H61" s="34">
        <v>0.7</v>
      </c>
      <c r="I61" s="301">
        <v>0.7</v>
      </c>
      <c r="K61" s="512" t="s">
        <v>171</v>
      </c>
      <c r="L61" s="512"/>
      <c r="M61" s="512"/>
      <c r="N61" s="513"/>
      <c r="O61" s="547" t="s">
        <v>481</v>
      </c>
      <c r="P61" s="548"/>
      <c r="Q61" s="237" t="s">
        <v>481</v>
      </c>
      <c r="R61" s="237" t="s">
        <v>481</v>
      </c>
      <c r="S61" s="237" t="s">
        <v>481</v>
      </c>
      <c r="T61" s="237" t="s">
        <v>481</v>
      </c>
      <c r="U61" s="237" t="s">
        <v>481</v>
      </c>
      <c r="V61" s="237" t="s">
        <v>481</v>
      </c>
      <c r="W61" s="237" t="s">
        <v>481</v>
      </c>
      <c r="X61" s="237" t="s">
        <v>481</v>
      </c>
      <c r="Y61" s="237" t="s">
        <v>481</v>
      </c>
      <c r="Z61" s="237" t="s">
        <v>481</v>
      </c>
      <c r="AA61" s="237" t="s">
        <v>481</v>
      </c>
      <c r="AB61" s="237" t="s">
        <v>481</v>
      </c>
      <c r="AC61" s="534">
        <v>17</v>
      </c>
      <c r="AD61" s="534"/>
    </row>
    <row r="62" spans="1:30" ht="16.5" customHeight="1">
      <c r="A62" s="96" t="s">
        <v>327</v>
      </c>
      <c r="B62" s="502" t="s">
        <v>35</v>
      </c>
      <c r="C62" s="405"/>
      <c r="D62" s="405"/>
      <c r="E62" s="406"/>
      <c r="F62" s="34">
        <v>9</v>
      </c>
      <c r="G62" s="34">
        <v>9</v>
      </c>
      <c r="H62" s="34">
        <v>0.7</v>
      </c>
      <c r="I62" s="301">
        <v>0.7</v>
      </c>
      <c r="K62" s="512" t="s">
        <v>172</v>
      </c>
      <c r="L62" s="512"/>
      <c r="M62" s="512"/>
      <c r="N62" s="513"/>
      <c r="O62" s="549">
        <v>1</v>
      </c>
      <c r="P62" s="549"/>
      <c r="Q62" s="237" t="s">
        <v>481</v>
      </c>
      <c r="R62" s="237" t="s">
        <v>481</v>
      </c>
      <c r="S62" s="237" t="s">
        <v>481</v>
      </c>
      <c r="T62" s="233">
        <v>1</v>
      </c>
      <c r="U62" s="237" t="s">
        <v>481</v>
      </c>
      <c r="V62" s="237" t="s">
        <v>481</v>
      </c>
      <c r="W62" s="237" t="s">
        <v>481</v>
      </c>
      <c r="X62" s="237" t="s">
        <v>481</v>
      </c>
      <c r="Y62" s="237" t="s">
        <v>481</v>
      </c>
      <c r="Z62" s="237" t="s">
        <v>481</v>
      </c>
      <c r="AA62" s="237" t="s">
        <v>481</v>
      </c>
      <c r="AB62" s="237" t="s">
        <v>481</v>
      </c>
      <c r="AC62" s="534">
        <v>12</v>
      </c>
      <c r="AD62" s="534"/>
    </row>
    <row r="63" spans="1:30" ht="16.5" customHeight="1">
      <c r="A63" s="96" t="s">
        <v>328</v>
      </c>
      <c r="B63" s="92" t="s">
        <v>324</v>
      </c>
      <c r="C63" s="405" t="s">
        <v>295</v>
      </c>
      <c r="D63" s="405"/>
      <c r="E63" s="406"/>
      <c r="F63" s="34">
        <f>SUM(F64:F66)</f>
        <v>8</v>
      </c>
      <c r="G63" s="34">
        <f>SUM(G64:G66)</f>
        <v>9</v>
      </c>
      <c r="H63" s="34">
        <v>0.6</v>
      </c>
      <c r="I63" s="301">
        <v>0.7</v>
      </c>
      <c r="K63" s="512" t="s">
        <v>173</v>
      </c>
      <c r="L63" s="512"/>
      <c r="M63" s="512"/>
      <c r="N63" s="513"/>
      <c r="O63" s="547" t="s">
        <v>481</v>
      </c>
      <c r="P63" s="548"/>
      <c r="Q63" s="237" t="s">
        <v>481</v>
      </c>
      <c r="R63" s="237" t="s">
        <v>481</v>
      </c>
      <c r="S63" s="237" t="s">
        <v>481</v>
      </c>
      <c r="T63" s="237" t="s">
        <v>481</v>
      </c>
      <c r="U63" s="237" t="s">
        <v>481</v>
      </c>
      <c r="V63" s="237" t="s">
        <v>481</v>
      </c>
      <c r="W63" s="237" t="s">
        <v>481</v>
      </c>
      <c r="X63" s="237" t="s">
        <v>481</v>
      </c>
      <c r="Y63" s="237" t="s">
        <v>481</v>
      </c>
      <c r="Z63" s="237" t="s">
        <v>481</v>
      </c>
      <c r="AA63" s="237" t="s">
        <v>481</v>
      </c>
      <c r="AB63" s="237" t="s">
        <v>481</v>
      </c>
      <c r="AC63" s="534">
        <v>9</v>
      </c>
      <c r="AD63" s="534"/>
    </row>
    <row r="64" spans="1:30" ht="16.5" customHeight="1">
      <c r="A64" s="96" t="s">
        <v>329</v>
      </c>
      <c r="B64" s="92" t="s">
        <v>324</v>
      </c>
      <c r="C64" s="405" t="s">
        <v>330</v>
      </c>
      <c r="D64" s="405"/>
      <c r="E64" s="406"/>
      <c r="F64" s="34">
        <v>1</v>
      </c>
      <c r="G64" s="34">
        <v>4</v>
      </c>
      <c r="H64" s="34">
        <v>0.1</v>
      </c>
      <c r="I64" s="301">
        <v>0.3</v>
      </c>
      <c r="K64" s="512" t="s">
        <v>174</v>
      </c>
      <c r="L64" s="512"/>
      <c r="M64" s="512"/>
      <c r="N64" s="513"/>
      <c r="O64" s="549">
        <v>4</v>
      </c>
      <c r="P64" s="549"/>
      <c r="Q64" s="237" t="s">
        <v>481</v>
      </c>
      <c r="R64" s="233">
        <v>4</v>
      </c>
      <c r="S64" s="237" t="s">
        <v>481</v>
      </c>
      <c r="T64" s="237" t="s">
        <v>481</v>
      </c>
      <c r="U64" s="237" t="s">
        <v>481</v>
      </c>
      <c r="V64" s="237" t="s">
        <v>481</v>
      </c>
      <c r="W64" s="237" t="s">
        <v>481</v>
      </c>
      <c r="X64" s="237" t="s">
        <v>481</v>
      </c>
      <c r="Y64" s="237" t="s">
        <v>481</v>
      </c>
      <c r="Z64" s="237" t="s">
        <v>481</v>
      </c>
      <c r="AA64" s="237" t="s">
        <v>481</v>
      </c>
      <c r="AB64" s="237" t="s">
        <v>481</v>
      </c>
      <c r="AC64" s="237"/>
      <c r="AD64" s="237" t="s">
        <v>481</v>
      </c>
    </row>
    <row r="65" spans="1:30" ht="16.5" customHeight="1">
      <c r="A65" s="96" t="s">
        <v>331</v>
      </c>
      <c r="B65" s="92" t="s">
        <v>324</v>
      </c>
      <c r="C65" s="405" t="s">
        <v>332</v>
      </c>
      <c r="D65" s="405"/>
      <c r="E65" s="406"/>
      <c r="F65" s="34">
        <v>6</v>
      </c>
      <c r="G65" s="34">
        <v>3</v>
      </c>
      <c r="H65" s="34">
        <v>0.5</v>
      </c>
      <c r="I65" s="301">
        <v>0.2</v>
      </c>
      <c r="K65" s="512" t="s">
        <v>175</v>
      </c>
      <c r="L65" s="512"/>
      <c r="M65" s="512"/>
      <c r="N65" s="513"/>
      <c r="O65" s="547" t="s">
        <v>481</v>
      </c>
      <c r="P65" s="548"/>
      <c r="Q65" s="237" t="s">
        <v>481</v>
      </c>
      <c r="R65" s="237" t="s">
        <v>481</v>
      </c>
      <c r="S65" s="237" t="s">
        <v>481</v>
      </c>
      <c r="T65" s="237" t="s">
        <v>481</v>
      </c>
      <c r="U65" s="237" t="s">
        <v>481</v>
      </c>
      <c r="V65" s="237" t="s">
        <v>481</v>
      </c>
      <c r="W65" s="237" t="s">
        <v>481</v>
      </c>
      <c r="X65" s="237" t="s">
        <v>481</v>
      </c>
      <c r="Y65" s="237" t="s">
        <v>481</v>
      </c>
      <c r="Z65" s="237" t="s">
        <v>481</v>
      </c>
      <c r="AA65" s="237" t="s">
        <v>481</v>
      </c>
      <c r="AB65" s="237" t="s">
        <v>481</v>
      </c>
      <c r="AC65" s="237"/>
      <c r="AD65" s="237" t="s">
        <v>481</v>
      </c>
    </row>
    <row r="66" spans="1:30" ht="16.5" customHeight="1">
      <c r="A66" s="96" t="s">
        <v>333</v>
      </c>
      <c r="B66" s="92"/>
      <c r="C66" s="405" t="s">
        <v>296</v>
      </c>
      <c r="D66" s="405"/>
      <c r="E66" s="406"/>
      <c r="F66" s="34">
        <v>1</v>
      </c>
      <c r="G66" s="34">
        <v>2</v>
      </c>
      <c r="H66" s="34">
        <v>0.1</v>
      </c>
      <c r="I66" s="301">
        <v>0.2</v>
      </c>
      <c r="K66" s="512" t="s">
        <v>176</v>
      </c>
      <c r="L66" s="512"/>
      <c r="M66" s="512"/>
      <c r="N66" s="513"/>
      <c r="O66" s="547" t="s">
        <v>481</v>
      </c>
      <c r="P66" s="548"/>
      <c r="Q66" s="237" t="s">
        <v>481</v>
      </c>
      <c r="R66" s="237" t="s">
        <v>481</v>
      </c>
      <c r="S66" s="237" t="s">
        <v>481</v>
      </c>
      <c r="T66" s="237" t="s">
        <v>481</v>
      </c>
      <c r="U66" s="237" t="s">
        <v>481</v>
      </c>
      <c r="V66" s="237" t="s">
        <v>481</v>
      </c>
      <c r="W66" s="237" t="s">
        <v>481</v>
      </c>
      <c r="X66" s="237" t="s">
        <v>481</v>
      </c>
      <c r="Y66" s="237" t="s">
        <v>481</v>
      </c>
      <c r="Z66" s="237" t="s">
        <v>481</v>
      </c>
      <c r="AA66" s="237" t="s">
        <v>481</v>
      </c>
      <c r="AB66" s="237" t="s">
        <v>481</v>
      </c>
      <c r="AC66" s="237"/>
      <c r="AD66" s="237" t="s">
        <v>481</v>
      </c>
    </row>
    <row r="67" spans="1:30" ht="16.5" customHeight="1">
      <c r="A67" s="107" t="s">
        <v>345</v>
      </c>
      <c r="B67" s="506" t="s">
        <v>245</v>
      </c>
      <c r="C67" s="507"/>
      <c r="D67" s="507"/>
      <c r="E67" s="508"/>
      <c r="F67" s="103">
        <v>1</v>
      </c>
      <c r="G67" s="230" t="s">
        <v>481</v>
      </c>
      <c r="H67" s="103">
        <v>0.1</v>
      </c>
      <c r="I67" s="304" t="s">
        <v>481</v>
      </c>
      <c r="K67" s="545"/>
      <c r="L67" s="545"/>
      <c r="M67" s="545"/>
      <c r="N67" s="546"/>
      <c r="O67" s="544"/>
      <c r="P67" s="543"/>
      <c r="Q67" s="235"/>
      <c r="R67" s="236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543"/>
      <c r="AD67" s="543"/>
    </row>
    <row r="68" spans="1:19" ht="16.5" customHeight="1">
      <c r="A68" s="207" t="s">
        <v>477</v>
      </c>
      <c r="K68" s="207" t="s">
        <v>498</v>
      </c>
      <c r="M68" s="101"/>
      <c r="S68" s="207" t="s">
        <v>501</v>
      </c>
    </row>
    <row r="69" spans="1:13" ht="16.5" customHeight="1">
      <c r="A69" s="36" t="s">
        <v>276</v>
      </c>
      <c r="K69" s="207" t="s">
        <v>499</v>
      </c>
      <c r="M69" s="6"/>
    </row>
    <row r="70" spans="11:13" ht="16.5" customHeight="1">
      <c r="K70" s="106" t="s">
        <v>500</v>
      </c>
      <c r="M70" s="45"/>
    </row>
  </sheetData>
  <sheetProtection/>
  <mergeCells count="203">
    <mergeCell ref="O17:Q17"/>
    <mergeCell ref="O12:Q12"/>
    <mergeCell ref="O10:Q10"/>
    <mergeCell ref="AB10:AC10"/>
    <mergeCell ref="O16:Q16"/>
    <mergeCell ref="O15:Q15"/>
    <mergeCell ref="O14:Q14"/>
    <mergeCell ref="O13:Q13"/>
    <mergeCell ref="C64:E64"/>
    <mergeCell ref="O28:Q28"/>
    <mergeCell ref="K47:N47"/>
    <mergeCell ref="K44:N44"/>
    <mergeCell ref="O46:P46"/>
    <mergeCell ref="O45:P45"/>
    <mergeCell ref="O44:P44"/>
    <mergeCell ref="K48:N48"/>
    <mergeCell ref="O52:P52"/>
    <mergeCell ref="K52:N52"/>
    <mergeCell ref="A4:I4"/>
    <mergeCell ref="B59:E59"/>
    <mergeCell ref="K6:AD6"/>
    <mergeCell ref="O8:Q8"/>
    <mergeCell ref="K8:N8"/>
    <mergeCell ref="K16:N16"/>
    <mergeCell ref="K17:N17"/>
    <mergeCell ref="K15:N15"/>
    <mergeCell ref="K14:N14"/>
    <mergeCell ref="O22:Q22"/>
    <mergeCell ref="W41:W43"/>
    <mergeCell ref="V41:V43"/>
    <mergeCell ref="U41:U43"/>
    <mergeCell ref="O41:P43"/>
    <mergeCell ref="AB8:AC8"/>
    <mergeCell ref="AB11:AC11"/>
    <mergeCell ref="AB12:AC12"/>
    <mergeCell ref="AB13:AC13"/>
    <mergeCell ref="O26:Q26"/>
    <mergeCell ref="O25:Q25"/>
    <mergeCell ref="AC48:AD48"/>
    <mergeCell ref="O48:P48"/>
    <mergeCell ref="Y41:Y43"/>
    <mergeCell ref="AC47:AD47"/>
    <mergeCell ref="O47:P47"/>
    <mergeCell ref="T41:T43"/>
    <mergeCell ref="S41:S43"/>
    <mergeCell ref="R41:R43"/>
    <mergeCell ref="Q41:Q43"/>
    <mergeCell ref="X41:X43"/>
    <mergeCell ref="O51:P51"/>
    <mergeCell ref="K51:N51"/>
    <mergeCell ref="AC50:AD50"/>
    <mergeCell ref="O50:P50"/>
    <mergeCell ref="K50:N50"/>
    <mergeCell ref="AC55:AD55"/>
    <mergeCell ref="O55:P55"/>
    <mergeCell ref="K55:N55"/>
    <mergeCell ref="O54:P54"/>
    <mergeCell ref="K54:N54"/>
    <mergeCell ref="AC49:AD49"/>
    <mergeCell ref="O49:P49"/>
    <mergeCell ref="K49:N49"/>
    <mergeCell ref="AC53:AD53"/>
    <mergeCell ref="O53:P53"/>
    <mergeCell ref="AC58:AD58"/>
    <mergeCell ref="O58:P58"/>
    <mergeCell ref="K58:N58"/>
    <mergeCell ref="O57:P57"/>
    <mergeCell ref="K57:N57"/>
    <mergeCell ref="O56:P56"/>
    <mergeCell ref="K56:N56"/>
    <mergeCell ref="AC60:AD60"/>
    <mergeCell ref="O60:P60"/>
    <mergeCell ref="K60:N60"/>
    <mergeCell ref="AC59:AD59"/>
    <mergeCell ref="O59:P59"/>
    <mergeCell ref="K59:N59"/>
    <mergeCell ref="AC62:AD62"/>
    <mergeCell ref="O62:P62"/>
    <mergeCell ref="K62:N62"/>
    <mergeCell ref="AC61:AD61"/>
    <mergeCell ref="O61:P61"/>
    <mergeCell ref="K61:N61"/>
    <mergeCell ref="O65:P65"/>
    <mergeCell ref="K65:N65"/>
    <mergeCell ref="O64:P64"/>
    <mergeCell ref="K64:N64"/>
    <mergeCell ref="AC63:AD63"/>
    <mergeCell ref="O63:P63"/>
    <mergeCell ref="K63:N63"/>
    <mergeCell ref="B35:E35"/>
    <mergeCell ref="B39:E39"/>
    <mergeCell ref="B62:E62"/>
    <mergeCell ref="AC67:AD67"/>
    <mergeCell ref="O67:P67"/>
    <mergeCell ref="K67:N67"/>
    <mergeCell ref="B61:E61"/>
    <mergeCell ref="O66:P66"/>
    <mergeCell ref="K66:N66"/>
    <mergeCell ref="B48:E48"/>
    <mergeCell ref="B36:E36"/>
    <mergeCell ref="B57:E57"/>
    <mergeCell ref="B47:E47"/>
    <mergeCell ref="B46:E46"/>
    <mergeCell ref="B38:E38"/>
    <mergeCell ref="B37:E37"/>
    <mergeCell ref="B49:E49"/>
    <mergeCell ref="B52:E52"/>
    <mergeCell ref="C44:E44"/>
    <mergeCell ref="C42:E42"/>
    <mergeCell ref="O27:Q27"/>
    <mergeCell ref="K27:N27"/>
    <mergeCell ref="K28:N28"/>
    <mergeCell ref="B24:E24"/>
    <mergeCell ref="B25:E25"/>
    <mergeCell ref="B26:E26"/>
    <mergeCell ref="O24:Q24"/>
    <mergeCell ref="K25:N25"/>
    <mergeCell ref="K26:N26"/>
    <mergeCell ref="B34:E34"/>
    <mergeCell ref="C28:E28"/>
    <mergeCell ref="B29:E29"/>
    <mergeCell ref="C27:E27"/>
    <mergeCell ref="B31:E31"/>
    <mergeCell ref="B32:E32"/>
    <mergeCell ref="B33:E33"/>
    <mergeCell ref="B30:E30"/>
    <mergeCell ref="AC46:AD46"/>
    <mergeCell ref="AC45:AD45"/>
    <mergeCell ref="AC44:AD44"/>
    <mergeCell ref="AC40:AD43"/>
    <mergeCell ref="AB41:AB43"/>
    <mergeCell ref="AA41:AA43"/>
    <mergeCell ref="Z41:Z43"/>
    <mergeCell ref="O40:AB40"/>
    <mergeCell ref="K10:N10"/>
    <mergeCell ref="B13:E13"/>
    <mergeCell ref="AB17:AC17"/>
    <mergeCell ref="K19:N19"/>
    <mergeCell ref="K18:N18"/>
    <mergeCell ref="K23:N23"/>
    <mergeCell ref="O23:Q23"/>
    <mergeCell ref="O21:Q21"/>
    <mergeCell ref="O19:Q19"/>
    <mergeCell ref="O18:Q18"/>
    <mergeCell ref="K12:N12"/>
    <mergeCell ref="K13:N13"/>
    <mergeCell ref="K24:N24"/>
    <mergeCell ref="A6:I6"/>
    <mergeCell ref="B23:E23"/>
    <mergeCell ref="B18:E18"/>
    <mergeCell ref="B19:E19"/>
    <mergeCell ref="B20:E20"/>
    <mergeCell ref="B21:E21"/>
    <mergeCell ref="B22:E22"/>
    <mergeCell ref="B16:E16"/>
    <mergeCell ref="H8:I8"/>
    <mergeCell ref="B8:E9"/>
    <mergeCell ref="B11:E11"/>
    <mergeCell ref="F8:G8"/>
    <mergeCell ref="B12:E12"/>
    <mergeCell ref="B14:E14"/>
    <mergeCell ref="B15:E15"/>
    <mergeCell ref="B17:E17"/>
    <mergeCell ref="C40:E40"/>
    <mergeCell ref="K40:N43"/>
    <mergeCell ref="K36:AD36"/>
    <mergeCell ref="K38:AD38"/>
    <mergeCell ref="AB20:AC20"/>
    <mergeCell ref="AB26:AC26"/>
    <mergeCell ref="K21:N21"/>
    <mergeCell ref="K22:N22"/>
    <mergeCell ref="C41:E41"/>
    <mergeCell ref="K45:N45"/>
    <mergeCell ref="B54:E54"/>
    <mergeCell ref="C50:E50"/>
    <mergeCell ref="C51:E51"/>
    <mergeCell ref="K46:N46"/>
    <mergeCell ref="B53:E53"/>
    <mergeCell ref="K53:N53"/>
    <mergeCell ref="C43:E43"/>
    <mergeCell ref="C63:E63"/>
    <mergeCell ref="B60:E60"/>
    <mergeCell ref="B58:E58"/>
    <mergeCell ref="B45:E45"/>
    <mergeCell ref="B67:E67"/>
    <mergeCell ref="B55:E55"/>
    <mergeCell ref="B56:E56"/>
    <mergeCell ref="C66:E66"/>
    <mergeCell ref="C65:E65"/>
    <mergeCell ref="AB9:AC9"/>
    <mergeCell ref="AB14:AC14"/>
    <mergeCell ref="AB15:AC15"/>
    <mergeCell ref="AB16:AC16"/>
    <mergeCell ref="AB18:AC18"/>
    <mergeCell ref="AB19:AC19"/>
    <mergeCell ref="AB28:AC28"/>
    <mergeCell ref="AB29:AC29"/>
    <mergeCell ref="AB21:AC21"/>
    <mergeCell ref="AB22:AC22"/>
    <mergeCell ref="AB23:AC23"/>
    <mergeCell ref="AB24:AC24"/>
    <mergeCell ref="AB25:AC25"/>
    <mergeCell ref="AB27:AC2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22.5" customHeight="1"/>
  <cols>
    <col min="1" max="1" width="11.59765625" style="4" customWidth="1"/>
    <col min="2" max="14" width="10.19921875" style="4" customWidth="1"/>
    <col min="15" max="15" width="8.59765625" style="4" customWidth="1"/>
    <col min="16" max="16" width="9.69921875" style="4" customWidth="1"/>
    <col min="17" max="17" width="7.8984375" style="4" customWidth="1"/>
    <col min="18" max="19" width="6" style="4" customWidth="1"/>
    <col min="20" max="20" width="7" style="4" customWidth="1"/>
    <col min="21" max="21" width="6" style="4" customWidth="1"/>
    <col min="22" max="22" width="10.69921875" style="4" customWidth="1"/>
    <col min="23" max="26" width="6" style="4" customWidth="1"/>
    <col min="27" max="30" width="7" style="4" customWidth="1"/>
    <col min="31" max="31" width="7.8984375" style="4" customWidth="1"/>
    <col min="32" max="32" width="7.69921875" style="4" customWidth="1"/>
    <col min="33" max="38" width="7.8984375" style="4" customWidth="1"/>
    <col min="39" max="39" width="7" style="4" customWidth="1"/>
    <col min="40" max="40" width="8.5" style="4" customWidth="1"/>
    <col min="41" max="16384" width="10.59765625" style="4" customWidth="1"/>
  </cols>
  <sheetData>
    <row r="1" spans="1:41" s="2" customFormat="1" ht="22.5" customHeight="1">
      <c r="A1" s="297" t="s">
        <v>599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3" t="s">
        <v>600</v>
      </c>
      <c r="AO1" s="40"/>
    </row>
    <row r="2" spans="1:41" s="2" customFormat="1" ht="22.5" customHeight="1">
      <c r="A2" s="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3"/>
      <c r="AO2" s="40"/>
    </row>
    <row r="3" spans="1:41" s="2" customFormat="1" ht="22.5" customHeight="1">
      <c r="A3" s="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3"/>
      <c r="AO3" s="40"/>
    </row>
    <row r="4" spans="1:41" ht="22.5" customHeight="1">
      <c r="A4" s="681"/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36"/>
      <c r="P4" s="36"/>
      <c r="Q4" s="36"/>
      <c r="R4" s="5"/>
      <c r="S4" s="36"/>
      <c r="T4" s="36"/>
      <c r="U4" s="78"/>
      <c r="V4" s="614" t="s">
        <v>514</v>
      </c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4"/>
      <c r="AI4" s="614"/>
      <c r="AJ4" s="614"/>
      <c r="AK4" s="614"/>
      <c r="AL4" s="614"/>
      <c r="AM4" s="614"/>
      <c r="AN4" s="614"/>
      <c r="AO4" s="36"/>
    </row>
    <row r="5" spans="1:41" ht="22.5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6"/>
    </row>
    <row r="6" spans="1:41" ht="22.5" customHeight="1">
      <c r="A6" s="516" t="s">
        <v>616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310"/>
      <c r="V6" s="646" t="s">
        <v>617</v>
      </c>
      <c r="W6" s="646"/>
      <c r="X6" s="646"/>
      <c r="Y6" s="646"/>
      <c r="Z6" s="646"/>
      <c r="AA6" s="646"/>
      <c r="AB6" s="646"/>
      <c r="AC6" s="646"/>
      <c r="AD6" s="646"/>
      <c r="AE6" s="646"/>
      <c r="AF6" s="646"/>
      <c r="AG6" s="646"/>
      <c r="AH6" s="646"/>
      <c r="AI6" s="646"/>
      <c r="AJ6" s="646"/>
      <c r="AK6" s="646"/>
      <c r="AL6" s="646"/>
      <c r="AM6" s="646"/>
      <c r="AN6" s="646"/>
      <c r="AO6" s="36"/>
    </row>
    <row r="7" spans="1:41" ht="22.5" customHeight="1" thickBot="1">
      <c r="A7" s="36"/>
      <c r="B7" s="36"/>
      <c r="C7" s="312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10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36"/>
    </row>
    <row r="8" spans="1:41" ht="22.5" customHeight="1">
      <c r="A8" s="305"/>
      <c r="B8" s="429" t="s">
        <v>120</v>
      </c>
      <c r="C8" s="578" t="s">
        <v>297</v>
      </c>
      <c r="D8" s="673" t="s">
        <v>193</v>
      </c>
      <c r="E8" s="674"/>
      <c r="F8" s="674"/>
      <c r="G8" s="674"/>
      <c r="H8" s="674"/>
      <c r="I8" s="674"/>
      <c r="J8" s="674"/>
      <c r="K8" s="674"/>
      <c r="L8" s="674"/>
      <c r="M8" s="674"/>
      <c r="N8" s="674"/>
      <c r="O8" s="674"/>
      <c r="P8" s="674"/>
      <c r="Q8" s="675"/>
      <c r="R8" s="633" t="s">
        <v>191</v>
      </c>
      <c r="S8" s="677" t="s">
        <v>353</v>
      </c>
      <c r="T8" s="386"/>
      <c r="U8" s="310"/>
      <c r="V8" s="669" t="s">
        <v>125</v>
      </c>
      <c r="W8" s="665" t="s">
        <v>354</v>
      </c>
      <c r="X8" s="313" t="s">
        <v>515</v>
      </c>
      <c r="Y8" s="313" t="s">
        <v>516</v>
      </c>
      <c r="Z8" s="314">
        <v>10</v>
      </c>
      <c r="AA8" s="314">
        <v>15</v>
      </c>
      <c r="AB8" s="314">
        <v>20</v>
      </c>
      <c r="AC8" s="314">
        <v>25</v>
      </c>
      <c r="AD8" s="314">
        <v>30</v>
      </c>
      <c r="AE8" s="314">
        <v>35</v>
      </c>
      <c r="AF8" s="314">
        <v>40</v>
      </c>
      <c r="AG8" s="314">
        <v>45</v>
      </c>
      <c r="AH8" s="314">
        <v>50</v>
      </c>
      <c r="AI8" s="314">
        <v>55</v>
      </c>
      <c r="AJ8" s="314">
        <v>60</v>
      </c>
      <c r="AK8" s="314">
        <v>65</v>
      </c>
      <c r="AL8" s="314">
        <v>70</v>
      </c>
      <c r="AM8" s="314">
        <v>75</v>
      </c>
      <c r="AN8" s="315">
        <v>80</v>
      </c>
      <c r="AO8" s="36"/>
    </row>
    <row r="9" spans="1:41" ht="22.5" customHeight="1">
      <c r="A9" s="46" t="s">
        <v>618</v>
      </c>
      <c r="B9" s="419"/>
      <c r="C9" s="579"/>
      <c r="D9" s="672" t="s">
        <v>10</v>
      </c>
      <c r="E9" s="672" t="s">
        <v>255</v>
      </c>
      <c r="F9" s="672" t="s">
        <v>184</v>
      </c>
      <c r="G9" s="672" t="s">
        <v>608</v>
      </c>
      <c r="H9" s="672" t="s">
        <v>185</v>
      </c>
      <c r="I9" s="672" t="s">
        <v>153</v>
      </c>
      <c r="J9" s="672" t="s">
        <v>186</v>
      </c>
      <c r="K9" s="672" t="s">
        <v>187</v>
      </c>
      <c r="L9" s="672" t="s">
        <v>609</v>
      </c>
      <c r="M9" s="672" t="s">
        <v>188</v>
      </c>
      <c r="N9" s="672" t="s">
        <v>502</v>
      </c>
      <c r="O9" s="672" t="s">
        <v>189</v>
      </c>
      <c r="P9" s="672" t="s">
        <v>11</v>
      </c>
      <c r="Q9" s="676" t="s">
        <v>190</v>
      </c>
      <c r="R9" s="634"/>
      <c r="S9" s="538" t="s">
        <v>277</v>
      </c>
      <c r="T9" s="678" t="s">
        <v>610</v>
      </c>
      <c r="U9" s="310"/>
      <c r="V9" s="670"/>
      <c r="W9" s="666"/>
      <c r="X9" s="314" t="s">
        <v>197</v>
      </c>
      <c r="Y9" s="636" t="s">
        <v>198</v>
      </c>
      <c r="Z9" s="636" t="s">
        <v>198</v>
      </c>
      <c r="AA9" s="636" t="s">
        <v>198</v>
      </c>
      <c r="AB9" s="636" t="s">
        <v>198</v>
      </c>
      <c r="AC9" s="636" t="s">
        <v>198</v>
      </c>
      <c r="AD9" s="636" t="s">
        <v>198</v>
      </c>
      <c r="AE9" s="636" t="s">
        <v>198</v>
      </c>
      <c r="AF9" s="636" t="s">
        <v>198</v>
      </c>
      <c r="AG9" s="636" t="s">
        <v>198</v>
      </c>
      <c r="AH9" s="636" t="s">
        <v>198</v>
      </c>
      <c r="AI9" s="636" t="s">
        <v>198</v>
      </c>
      <c r="AJ9" s="636" t="s">
        <v>198</v>
      </c>
      <c r="AK9" s="636" t="s">
        <v>198</v>
      </c>
      <c r="AL9" s="636" t="s">
        <v>198</v>
      </c>
      <c r="AM9" s="636" t="s">
        <v>198</v>
      </c>
      <c r="AN9" s="315" t="s">
        <v>197</v>
      </c>
      <c r="AO9" s="36"/>
    </row>
    <row r="10" spans="1:41" ht="22.5" customHeight="1">
      <c r="A10" s="46"/>
      <c r="B10" s="419"/>
      <c r="C10" s="579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538"/>
      <c r="R10" s="634"/>
      <c r="S10" s="538"/>
      <c r="T10" s="679"/>
      <c r="U10" s="310"/>
      <c r="V10" s="670"/>
      <c r="W10" s="666"/>
      <c r="X10" s="316" t="s">
        <v>198</v>
      </c>
      <c r="Y10" s="636"/>
      <c r="Z10" s="636"/>
      <c r="AA10" s="636"/>
      <c r="AB10" s="636"/>
      <c r="AC10" s="636"/>
      <c r="AD10" s="636"/>
      <c r="AE10" s="636"/>
      <c r="AF10" s="636"/>
      <c r="AG10" s="636"/>
      <c r="AH10" s="636"/>
      <c r="AI10" s="636"/>
      <c r="AJ10" s="636"/>
      <c r="AK10" s="636"/>
      <c r="AL10" s="636"/>
      <c r="AM10" s="636"/>
      <c r="AN10" s="317" t="s">
        <v>199</v>
      </c>
      <c r="AO10" s="36"/>
    </row>
    <row r="11" spans="1:41" ht="22.5" customHeight="1">
      <c r="A11" s="46" t="s">
        <v>619</v>
      </c>
      <c r="B11" s="419"/>
      <c r="C11" s="579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538"/>
      <c r="R11" s="634"/>
      <c r="S11" s="538"/>
      <c r="T11" s="679"/>
      <c r="U11" s="310"/>
      <c r="V11" s="671"/>
      <c r="W11" s="667"/>
      <c r="X11" s="318" t="s">
        <v>620</v>
      </c>
      <c r="Y11" s="318" t="s">
        <v>621</v>
      </c>
      <c r="Z11" s="319">
        <v>14</v>
      </c>
      <c r="AA11" s="319">
        <v>19</v>
      </c>
      <c r="AB11" s="319">
        <v>24</v>
      </c>
      <c r="AC11" s="319">
        <v>29</v>
      </c>
      <c r="AD11" s="319">
        <v>34</v>
      </c>
      <c r="AE11" s="319">
        <v>39</v>
      </c>
      <c r="AF11" s="319">
        <v>44</v>
      </c>
      <c r="AG11" s="319">
        <v>49</v>
      </c>
      <c r="AH11" s="319">
        <v>54</v>
      </c>
      <c r="AI11" s="319">
        <v>59</v>
      </c>
      <c r="AJ11" s="319">
        <v>64</v>
      </c>
      <c r="AK11" s="319">
        <v>69</v>
      </c>
      <c r="AL11" s="319">
        <v>74</v>
      </c>
      <c r="AM11" s="319">
        <v>79</v>
      </c>
      <c r="AN11" s="320" t="s">
        <v>200</v>
      </c>
      <c r="AO11" s="36"/>
    </row>
    <row r="12" spans="1:41" ht="22.5" customHeight="1">
      <c r="A12" s="46"/>
      <c r="B12" s="419"/>
      <c r="C12" s="579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538"/>
      <c r="R12" s="634"/>
      <c r="S12" s="538"/>
      <c r="T12" s="679"/>
      <c r="U12" s="310"/>
      <c r="V12" s="321" t="s">
        <v>312</v>
      </c>
      <c r="W12" s="233">
        <f>SUM(X12:AN12)</f>
        <v>60</v>
      </c>
      <c r="X12" s="193" t="s">
        <v>622</v>
      </c>
      <c r="Y12" s="193" t="s">
        <v>622</v>
      </c>
      <c r="Z12" s="193" t="s">
        <v>622</v>
      </c>
      <c r="AA12" s="193" t="s">
        <v>622</v>
      </c>
      <c r="AB12" s="193" t="s">
        <v>622</v>
      </c>
      <c r="AC12" s="193" t="s">
        <v>622</v>
      </c>
      <c r="AD12" s="193" t="s">
        <v>622</v>
      </c>
      <c r="AE12" s="233">
        <v>1</v>
      </c>
      <c r="AF12" s="233">
        <v>3</v>
      </c>
      <c r="AG12" s="233">
        <v>2</v>
      </c>
      <c r="AH12" s="233">
        <v>3</v>
      </c>
      <c r="AI12" s="233">
        <v>6</v>
      </c>
      <c r="AJ12" s="233">
        <v>7</v>
      </c>
      <c r="AK12" s="233">
        <v>11</v>
      </c>
      <c r="AL12" s="233">
        <v>16</v>
      </c>
      <c r="AM12" s="233">
        <v>2</v>
      </c>
      <c r="AN12" s="233">
        <v>9</v>
      </c>
      <c r="AO12" s="36"/>
    </row>
    <row r="13" spans="1:41" ht="22.5" customHeight="1">
      <c r="A13" s="46" t="s">
        <v>160</v>
      </c>
      <c r="B13" s="419"/>
      <c r="C13" s="579"/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538"/>
      <c r="R13" s="634"/>
      <c r="S13" s="538"/>
      <c r="T13" s="679"/>
      <c r="U13" s="310"/>
      <c r="V13" s="322" t="s">
        <v>623</v>
      </c>
      <c r="W13" s="233">
        <f>SUM(X13:AN13)</f>
        <v>37</v>
      </c>
      <c r="X13" s="193" t="s">
        <v>622</v>
      </c>
      <c r="Y13" s="193" t="s">
        <v>622</v>
      </c>
      <c r="Z13" s="193" t="s">
        <v>622</v>
      </c>
      <c r="AA13" s="193" t="s">
        <v>622</v>
      </c>
      <c r="AB13" s="193" t="s">
        <v>622</v>
      </c>
      <c r="AC13" s="193" t="s">
        <v>622</v>
      </c>
      <c r="AD13" s="193" t="s">
        <v>622</v>
      </c>
      <c r="AE13" s="193" t="s">
        <v>622</v>
      </c>
      <c r="AF13" s="193" t="s">
        <v>622</v>
      </c>
      <c r="AG13" s="233">
        <v>1</v>
      </c>
      <c r="AH13" s="233">
        <v>2</v>
      </c>
      <c r="AI13" s="233">
        <v>2</v>
      </c>
      <c r="AJ13" s="233">
        <v>3</v>
      </c>
      <c r="AK13" s="233">
        <v>6</v>
      </c>
      <c r="AL13" s="233">
        <v>7</v>
      </c>
      <c r="AM13" s="233">
        <v>8</v>
      </c>
      <c r="AN13" s="233">
        <v>8</v>
      </c>
      <c r="AO13" s="36"/>
    </row>
    <row r="14" spans="1:41" ht="22.5" customHeight="1">
      <c r="A14" s="68"/>
      <c r="B14" s="420"/>
      <c r="C14" s="580"/>
      <c r="D14" s="635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5"/>
      <c r="P14" s="635"/>
      <c r="Q14" s="540"/>
      <c r="R14" s="635"/>
      <c r="S14" s="540"/>
      <c r="T14" s="680"/>
      <c r="U14" s="310"/>
      <c r="V14" s="322" t="s">
        <v>624</v>
      </c>
      <c r="W14" s="233">
        <f>SUM(X14:AN14)</f>
        <v>49</v>
      </c>
      <c r="X14" s="193" t="s">
        <v>622</v>
      </c>
      <c r="Y14" s="193" t="s">
        <v>622</v>
      </c>
      <c r="Z14" s="193" t="s">
        <v>622</v>
      </c>
      <c r="AA14" s="193" t="s">
        <v>622</v>
      </c>
      <c r="AB14" s="193" t="s">
        <v>622</v>
      </c>
      <c r="AC14" s="233">
        <v>1</v>
      </c>
      <c r="AD14" s="193" t="s">
        <v>622</v>
      </c>
      <c r="AE14" s="233">
        <v>1</v>
      </c>
      <c r="AF14" s="193" t="s">
        <v>622</v>
      </c>
      <c r="AG14" s="193" t="s">
        <v>622</v>
      </c>
      <c r="AH14" s="233">
        <v>3</v>
      </c>
      <c r="AI14" s="233">
        <v>2</v>
      </c>
      <c r="AJ14" s="233">
        <v>4</v>
      </c>
      <c r="AK14" s="233">
        <v>5</v>
      </c>
      <c r="AL14" s="233">
        <v>9</v>
      </c>
      <c r="AM14" s="233">
        <v>10</v>
      </c>
      <c r="AN14" s="233">
        <v>14</v>
      </c>
      <c r="AO14" s="36"/>
    </row>
    <row r="15" spans="1:41" ht="22.5" customHeight="1">
      <c r="A15" s="167" t="s">
        <v>312</v>
      </c>
      <c r="B15" s="214">
        <f>SUM(E15:S15)</f>
        <v>1787</v>
      </c>
      <c r="C15" s="193" t="s">
        <v>622</v>
      </c>
      <c r="D15" s="193" t="s">
        <v>622</v>
      </c>
      <c r="E15" s="288">
        <v>203</v>
      </c>
      <c r="F15" s="288">
        <v>75</v>
      </c>
      <c r="G15" s="288">
        <v>906</v>
      </c>
      <c r="H15" s="193" t="s">
        <v>622</v>
      </c>
      <c r="I15" s="193" t="s">
        <v>622</v>
      </c>
      <c r="J15" s="193" t="s">
        <v>622</v>
      </c>
      <c r="K15" s="193" t="s">
        <v>622</v>
      </c>
      <c r="L15" s="193" t="s">
        <v>622</v>
      </c>
      <c r="M15" s="288">
        <v>1</v>
      </c>
      <c r="N15" s="193" t="s">
        <v>622</v>
      </c>
      <c r="O15" s="193" t="s">
        <v>622</v>
      </c>
      <c r="P15" s="193" t="s">
        <v>622</v>
      </c>
      <c r="Q15" s="193" t="s">
        <v>622</v>
      </c>
      <c r="R15" s="193" t="s">
        <v>622</v>
      </c>
      <c r="S15" s="288">
        <v>602</v>
      </c>
      <c r="T15" s="288">
        <v>533</v>
      </c>
      <c r="U15" s="310"/>
      <c r="V15" s="322" t="s">
        <v>625</v>
      </c>
      <c r="W15" s="233">
        <f>SUM(X15:AN15)</f>
        <v>65</v>
      </c>
      <c r="X15" s="193" t="s">
        <v>622</v>
      </c>
      <c r="Y15" s="193" t="s">
        <v>622</v>
      </c>
      <c r="Z15" s="193" t="s">
        <v>622</v>
      </c>
      <c r="AA15" s="193" t="s">
        <v>622</v>
      </c>
      <c r="AB15" s="193" t="s">
        <v>622</v>
      </c>
      <c r="AC15" s="193" t="s">
        <v>622</v>
      </c>
      <c r="AD15" s="193">
        <v>1</v>
      </c>
      <c r="AE15" s="193" t="s">
        <v>622</v>
      </c>
      <c r="AF15" s="193">
        <v>1</v>
      </c>
      <c r="AG15" s="193">
        <v>1</v>
      </c>
      <c r="AH15" s="193">
        <v>3</v>
      </c>
      <c r="AI15" s="193">
        <v>6</v>
      </c>
      <c r="AJ15" s="193">
        <v>1</v>
      </c>
      <c r="AK15" s="193">
        <v>11</v>
      </c>
      <c r="AL15" s="193">
        <v>9</v>
      </c>
      <c r="AM15" s="193">
        <v>17</v>
      </c>
      <c r="AN15" s="193">
        <v>15</v>
      </c>
      <c r="AO15" s="36"/>
    </row>
    <row r="16" spans="1:41" ht="22.5" customHeight="1">
      <c r="A16" s="323" t="s">
        <v>626</v>
      </c>
      <c r="B16" s="214">
        <f>SUM(E16:S16)</f>
        <v>925</v>
      </c>
      <c r="C16" s="193" t="s">
        <v>622</v>
      </c>
      <c r="D16" s="193" t="s">
        <v>622</v>
      </c>
      <c r="E16" s="288">
        <v>16</v>
      </c>
      <c r="F16" s="288">
        <v>21</v>
      </c>
      <c r="G16" s="288">
        <v>341</v>
      </c>
      <c r="H16" s="193" t="s">
        <v>622</v>
      </c>
      <c r="I16" s="288">
        <v>1</v>
      </c>
      <c r="J16" s="193" t="s">
        <v>622</v>
      </c>
      <c r="K16" s="193" t="s">
        <v>622</v>
      </c>
      <c r="L16" s="193" t="s">
        <v>622</v>
      </c>
      <c r="M16" s="193" t="s">
        <v>622</v>
      </c>
      <c r="N16" s="193" t="s">
        <v>622</v>
      </c>
      <c r="O16" s="193" t="s">
        <v>622</v>
      </c>
      <c r="P16" s="193" t="s">
        <v>622</v>
      </c>
      <c r="Q16" s="193" t="s">
        <v>622</v>
      </c>
      <c r="R16" s="193" t="s">
        <v>622</v>
      </c>
      <c r="S16" s="288">
        <v>546</v>
      </c>
      <c r="T16" s="288">
        <v>511</v>
      </c>
      <c r="U16" s="310"/>
      <c r="V16" s="242" t="s">
        <v>627</v>
      </c>
      <c r="W16" s="325">
        <f>SUM(AH16:AN16)</f>
        <v>49</v>
      </c>
      <c r="X16" s="243" t="s">
        <v>622</v>
      </c>
      <c r="Y16" s="243" t="s">
        <v>622</v>
      </c>
      <c r="Z16" s="243" t="s">
        <v>622</v>
      </c>
      <c r="AA16" s="243" t="s">
        <v>622</v>
      </c>
      <c r="AB16" s="243" t="s">
        <v>622</v>
      </c>
      <c r="AC16" s="243" t="s">
        <v>622</v>
      </c>
      <c r="AD16" s="243" t="s">
        <v>622</v>
      </c>
      <c r="AE16" s="243" t="s">
        <v>622</v>
      </c>
      <c r="AF16" s="243" t="s">
        <v>622</v>
      </c>
      <c r="AG16" s="243" t="s">
        <v>622</v>
      </c>
      <c r="AH16" s="243">
        <v>4</v>
      </c>
      <c r="AI16" s="243">
        <v>4</v>
      </c>
      <c r="AJ16" s="243">
        <v>3</v>
      </c>
      <c r="AK16" s="243">
        <v>6</v>
      </c>
      <c r="AL16" s="243">
        <v>8</v>
      </c>
      <c r="AM16" s="243">
        <v>10</v>
      </c>
      <c r="AN16" s="243">
        <v>14</v>
      </c>
      <c r="AO16" s="36"/>
    </row>
    <row r="17" spans="1:41" ht="22.5" customHeight="1">
      <c r="A17" s="323" t="s">
        <v>432</v>
      </c>
      <c r="B17" s="214">
        <f>SUM(E17:S17)</f>
        <v>960</v>
      </c>
      <c r="C17" s="193" t="s">
        <v>628</v>
      </c>
      <c r="D17" s="193" t="s">
        <v>628</v>
      </c>
      <c r="E17" s="288">
        <v>52</v>
      </c>
      <c r="F17" s="193" t="s">
        <v>628</v>
      </c>
      <c r="G17" s="288">
        <v>357</v>
      </c>
      <c r="H17" s="193" t="s">
        <v>628</v>
      </c>
      <c r="I17" s="288">
        <v>1</v>
      </c>
      <c r="J17" s="193" t="s">
        <v>628</v>
      </c>
      <c r="K17" s="193" t="s">
        <v>628</v>
      </c>
      <c r="L17" s="193" t="s">
        <v>628</v>
      </c>
      <c r="M17" s="193" t="s">
        <v>628</v>
      </c>
      <c r="N17" s="193" t="s">
        <v>628</v>
      </c>
      <c r="O17" s="193" t="s">
        <v>628</v>
      </c>
      <c r="P17" s="193" t="s">
        <v>628</v>
      </c>
      <c r="Q17" s="193" t="s">
        <v>628</v>
      </c>
      <c r="R17" s="193" t="s">
        <v>628</v>
      </c>
      <c r="S17" s="288">
        <v>550</v>
      </c>
      <c r="T17" s="288">
        <v>497</v>
      </c>
      <c r="U17" s="310"/>
      <c r="V17" s="36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6"/>
    </row>
    <row r="18" spans="1:41" ht="22.5" customHeight="1">
      <c r="A18" s="323" t="s">
        <v>434</v>
      </c>
      <c r="B18" s="214">
        <f>SUM(E18:S18)</f>
        <v>1396</v>
      </c>
      <c r="C18" s="193" t="s">
        <v>629</v>
      </c>
      <c r="D18" s="193" t="s">
        <v>629</v>
      </c>
      <c r="E18" s="288">
        <v>72</v>
      </c>
      <c r="F18" s="193" t="s">
        <v>629</v>
      </c>
      <c r="G18" s="288">
        <v>819</v>
      </c>
      <c r="H18" s="193" t="s">
        <v>629</v>
      </c>
      <c r="I18" s="193" t="s">
        <v>629</v>
      </c>
      <c r="J18" s="193" t="s">
        <v>629</v>
      </c>
      <c r="K18" s="193" t="s">
        <v>629</v>
      </c>
      <c r="L18" s="193" t="s">
        <v>629</v>
      </c>
      <c r="M18" s="193" t="s">
        <v>629</v>
      </c>
      <c r="N18" s="193" t="s">
        <v>629</v>
      </c>
      <c r="O18" s="193" t="s">
        <v>629</v>
      </c>
      <c r="P18" s="193" t="s">
        <v>629</v>
      </c>
      <c r="Q18" s="193" t="s">
        <v>629</v>
      </c>
      <c r="R18" s="193" t="s">
        <v>629</v>
      </c>
      <c r="S18" s="288">
        <v>505</v>
      </c>
      <c r="T18" s="288">
        <v>442</v>
      </c>
      <c r="U18" s="310"/>
      <c r="V18" s="36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6"/>
    </row>
    <row r="19" spans="1:41" ht="22.5" customHeight="1">
      <c r="A19" s="212" t="s">
        <v>436</v>
      </c>
      <c r="B19" s="326">
        <f>SUM(B21:B37)</f>
        <v>934</v>
      </c>
      <c r="C19" s="289" t="s">
        <v>630</v>
      </c>
      <c r="D19" s="289" t="s">
        <v>630</v>
      </c>
      <c r="E19" s="326">
        <f>SUM(E21:E37)</f>
        <v>430</v>
      </c>
      <c r="F19" s="326">
        <f>SUM(F21:F37)</f>
        <v>3</v>
      </c>
      <c r="G19" s="289" t="s">
        <v>630</v>
      </c>
      <c r="H19" s="289" t="s">
        <v>630</v>
      </c>
      <c r="I19" s="289" t="s">
        <v>630</v>
      </c>
      <c r="J19" s="289" t="s">
        <v>630</v>
      </c>
      <c r="K19" s="289" t="s">
        <v>630</v>
      </c>
      <c r="L19" s="289" t="s">
        <v>630</v>
      </c>
      <c r="M19" s="326">
        <f>SUM(M21:M37)</f>
        <v>1</v>
      </c>
      <c r="N19" s="289" t="s">
        <v>630</v>
      </c>
      <c r="O19" s="289" t="s">
        <v>630</v>
      </c>
      <c r="P19" s="289" t="s">
        <v>630</v>
      </c>
      <c r="Q19" s="289" t="s">
        <v>630</v>
      </c>
      <c r="R19" s="289" t="s">
        <v>630</v>
      </c>
      <c r="S19" s="289">
        <f>SUM(S21:S37)</f>
        <v>500</v>
      </c>
      <c r="T19" s="289">
        <f>SUM(T21:T37)</f>
        <v>446</v>
      </c>
      <c r="U19" s="310"/>
      <c r="V19" s="646" t="s">
        <v>631</v>
      </c>
      <c r="W19" s="646"/>
      <c r="X19" s="646"/>
      <c r="Y19" s="646"/>
      <c r="Z19" s="646"/>
      <c r="AA19" s="646"/>
      <c r="AB19" s="646"/>
      <c r="AC19" s="646"/>
      <c r="AD19" s="646"/>
      <c r="AE19" s="646"/>
      <c r="AF19" s="646"/>
      <c r="AG19" s="646"/>
      <c r="AH19" s="646"/>
      <c r="AI19" s="646"/>
      <c r="AJ19" s="646"/>
      <c r="AK19" s="646"/>
      <c r="AL19" s="646"/>
      <c r="AM19" s="646"/>
      <c r="AN19" s="646"/>
      <c r="AO19" s="36"/>
    </row>
    <row r="20" spans="1:41" ht="22.5" customHeight="1" thickBot="1">
      <c r="A20" s="65"/>
      <c r="B20" s="214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310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36"/>
    </row>
    <row r="21" spans="1:41" ht="22.5" customHeight="1">
      <c r="A21" s="42" t="s">
        <v>161</v>
      </c>
      <c r="B21" s="214">
        <f>SUM(E21:S21)</f>
        <v>169</v>
      </c>
      <c r="C21" s="193" t="s">
        <v>630</v>
      </c>
      <c r="D21" s="193" t="s">
        <v>630</v>
      </c>
      <c r="E21" s="233">
        <v>33</v>
      </c>
      <c r="F21" s="193" t="s">
        <v>630</v>
      </c>
      <c r="G21" s="193" t="s">
        <v>630</v>
      </c>
      <c r="H21" s="193" t="s">
        <v>630</v>
      </c>
      <c r="I21" s="193" t="s">
        <v>630</v>
      </c>
      <c r="J21" s="193" t="s">
        <v>630</v>
      </c>
      <c r="K21" s="193" t="s">
        <v>630</v>
      </c>
      <c r="L21" s="193" t="s">
        <v>630</v>
      </c>
      <c r="M21" s="193" t="s">
        <v>630</v>
      </c>
      <c r="N21" s="193" t="s">
        <v>630</v>
      </c>
      <c r="O21" s="193" t="s">
        <v>630</v>
      </c>
      <c r="P21" s="193" t="s">
        <v>630</v>
      </c>
      <c r="Q21" s="193" t="s">
        <v>630</v>
      </c>
      <c r="R21" s="193" t="s">
        <v>630</v>
      </c>
      <c r="S21" s="233">
        <v>136</v>
      </c>
      <c r="T21" s="233">
        <v>117</v>
      </c>
      <c r="U21" s="310"/>
      <c r="V21" s="682" t="s">
        <v>160</v>
      </c>
      <c r="W21" s="682"/>
      <c r="X21" s="682"/>
      <c r="Y21" s="682"/>
      <c r="Z21" s="683"/>
      <c r="AA21" s="686" t="s">
        <v>517</v>
      </c>
      <c r="AB21" s="687"/>
      <c r="AC21" s="687"/>
      <c r="AD21" s="687"/>
      <c r="AE21" s="687"/>
      <c r="AF21" s="687"/>
      <c r="AG21" s="688"/>
      <c r="AH21" s="686" t="s">
        <v>518</v>
      </c>
      <c r="AI21" s="522"/>
      <c r="AJ21" s="522"/>
      <c r="AK21" s="522"/>
      <c r="AL21" s="522"/>
      <c r="AM21" s="522"/>
      <c r="AN21" s="522"/>
      <c r="AO21" s="36"/>
    </row>
    <row r="22" spans="1:41" ht="22.5" customHeight="1">
      <c r="A22" s="42" t="s">
        <v>162</v>
      </c>
      <c r="B22" s="214">
        <f aca="true" t="shared" si="0" ref="B22:B37">SUM(E22:S22)</f>
        <v>29</v>
      </c>
      <c r="C22" s="193" t="s">
        <v>630</v>
      </c>
      <c r="D22" s="193" t="s">
        <v>630</v>
      </c>
      <c r="E22" s="193" t="s">
        <v>630</v>
      </c>
      <c r="F22" s="193" t="s">
        <v>630</v>
      </c>
      <c r="G22" s="193" t="s">
        <v>630</v>
      </c>
      <c r="H22" s="193" t="s">
        <v>630</v>
      </c>
      <c r="I22" s="193" t="s">
        <v>630</v>
      </c>
      <c r="J22" s="193" t="s">
        <v>630</v>
      </c>
      <c r="K22" s="193" t="s">
        <v>630</v>
      </c>
      <c r="L22" s="193" t="s">
        <v>630</v>
      </c>
      <c r="M22" s="193" t="s">
        <v>630</v>
      </c>
      <c r="N22" s="193" t="s">
        <v>630</v>
      </c>
      <c r="O22" s="193" t="s">
        <v>630</v>
      </c>
      <c r="P22" s="193" t="s">
        <v>630</v>
      </c>
      <c r="Q22" s="193" t="s">
        <v>630</v>
      </c>
      <c r="R22" s="193" t="s">
        <v>630</v>
      </c>
      <c r="S22" s="233">
        <v>29</v>
      </c>
      <c r="T22" s="233">
        <v>26</v>
      </c>
      <c r="U22" s="310"/>
      <c r="V22" s="684"/>
      <c r="W22" s="684"/>
      <c r="X22" s="684"/>
      <c r="Y22" s="684"/>
      <c r="Z22" s="685"/>
      <c r="AA22" s="600" t="s">
        <v>120</v>
      </c>
      <c r="AB22" s="668"/>
      <c r="AC22" s="668"/>
      <c r="AD22" s="601"/>
      <c r="AE22" s="600" t="s">
        <v>192</v>
      </c>
      <c r="AF22" s="668"/>
      <c r="AG22" s="601"/>
      <c r="AH22" s="600" t="s">
        <v>120</v>
      </c>
      <c r="AI22" s="668"/>
      <c r="AJ22" s="668"/>
      <c r="AK22" s="601"/>
      <c r="AL22" s="689" t="s">
        <v>192</v>
      </c>
      <c r="AM22" s="668"/>
      <c r="AN22" s="668"/>
      <c r="AO22" s="78"/>
    </row>
    <row r="23" spans="1:41" ht="22.5" customHeight="1">
      <c r="A23" s="42" t="s">
        <v>163</v>
      </c>
      <c r="B23" s="214">
        <f t="shared" si="0"/>
        <v>212</v>
      </c>
      <c r="C23" s="193" t="s">
        <v>630</v>
      </c>
      <c r="D23" s="193" t="s">
        <v>630</v>
      </c>
      <c r="E23" s="233">
        <v>133</v>
      </c>
      <c r="F23" s="233">
        <v>3</v>
      </c>
      <c r="G23" s="193" t="s">
        <v>630</v>
      </c>
      <c r="H23" s="193" t="s">
        <v>630</v>
      </c>
      <c r="I23" s="193" t="s">
        <v>630</v>
      </c>
      <c r="J23" s="193" t="s">
        <v>630</v>
      </c>
      <c r="K23" s="193" t="s">
        <v>630</v>
      </c>
      <c r="L23" s="193" t="s">
        <v>630</v>
      </c>
      <c r="M23" s="193" t="s">
        <v>630</v>
      </c>
      <c r="N23" s="193" t="s">
        <v>630</v>
      </c>
      <c r="O23" s="193" t="s">
        <v>630</v>
      </c>
      <c r="P23" s="193" t="s">
        <v>630</v>
      </c>
      <c r="Q23" s="193" t="s">
        <v>630</v>
      </c>
      <c r="R23" s="193" t="s">
        <v>630</v>
      </c>
      <c r="S23" s="233">
        <v>76</v>
      </c>
      <c r="T23" s="233">
        <v>74</v>
      </c>
      <c r="U23" s="310"/>
      <c r="V23" s="41"/>
      <c r="W23" s="41"/>
      <c r="X23" s="41"/>
      <c r="Y23" s="41"/>
      <c r="Z23" s="42"/>
      <c r="AA23" s="308"/>
      <c r="AB23" s="46"/>
      <c r="AC23" s="46"/>
      <c r="AD23" s="46"/>
      <c r="AE23" s="308"/>
      <c r="AF23" s="46"/>
      <c r="AG23" s="46"/>
      <c r="AH23" s="308"/>
      <c r="AI23" s="46"/>
      <c r="AJ23" s="46"/>
      <c r="AK23" s="46"/>
      <c r="AL23" s="308"/>
      <c r="AM23" s="46"/>
      <c r="AN23" s="46"/>
      <c r="AO23" s="78"/>
    </row>
    <row r="24" spans="1:41" ht="22.5" customHeight="1">
      <c r="A24" s="42" t="s">
        <v>164</v>
      </c>
      <c r="B24" s="214">
        <f t="shared" si="0"/>
        <v>30</v>
      </c>
      <c r="C24" s="193" t="s">
        <v>630</v>
      </c>
      <c r="D24" s="193" t="s">
        <v>630</v>
      </c>
      <c r="E24" s="233">
        <v>14</v>
      </c>
      <c r="F24" s="193" t="s">
        <v>630</v>
      </c>
      <c r="G24" s="193" t="s">
        <v>630</v>
      </c>
      <c r="H24" s="193" t="s">
        <v>630</v>
      </c>
      <c r="I24" s="193" t="s">
        <v>630</v>
      </c>
      <c r="J24" s="193" t="s">
        <v>630</v>
      </c>
      <c r="K24" s="193" t="s">
        <v>630</v>
      </c>
      <c r="L24" s="193" t="s">
        <v>630</v>
      </c>
      <c r="M24" s="193" t="s">
        <v>630</v>
      </c>
      <c r="N24" s="193" t="s">
        <v>630</v>
      </c>
      <c r="O24" s="193" t="s">
        <v>630</v>
      </c>
      <c r="P24" s="193" t="s">
        <v>630</v>
      </c>
      <c r="Q24" s="193" t="s">
        <v>630</v>
      </c>
      <c r="R24" s="193" t="s">
        <v>630</v>
      </c>
      <c r="S24" s="233">
        <v>16</v>
      </c>
      <c r="T24" s="233">
        <v>13</v>
      </c>
      <c r="U24" s="310"/>
      <c r="V24" s="532" t="s">
        <v>120</v>
      </c>
      <c r="W24" s="623"/>
      <c r="X24" s="623"/>
      <c r="Y24" s="623"/>
      <c r="Z24" s="624"/>
      <c r="AA24" s="603">
        <f>SUM(AA26:AD42)</f>
        <v>7712</v>
      </c>
      <c r="AB24" s="554"/>
      <c r="AC24" s="554"/>
      <c r="AD24" s="554"/>
      <c r="AE24" s="629">
        <f>SUM(AE26:AG42)</f>
        <v>49</v>
      </c>
      <c r="AF24" s="629"/>
      <c r="AG24" s="629"/>
      <c r="AH24" s="631">
        <v>669.7</v>
      </c>
      <c r="AI24" s="631"/>
      <c r="AJ24" s="631"/>
      <c r="AK24" s="631"/>
      <c r="AL24" s="621">
        <v>4.3</v>
      </c>
      <c r="AM24" s="621"/>
      <c r="AN24" s="621"/>
      <c r="AO24" s="78"/>
    </row>
    <row r="25" spans="1:41" ht="22.5" customHeight="1">
      <c r="A25" s="42" t="s">
        <v>165</v>
      </c>
      <c r="B25" s="214">
        <f t="shared" si="0"/>
        <v>16</v>
      </c>
      <c r="C25" s="193" t="s">
        <v>630</v>
      </c>
      <c r="D25" s="193" t="s">
        <v>630</v>
      </c>
      <c r="E25" s="193" t="s">
        <v>630</v>
      </c>
      <c r="F25" s="193" t="s">
        <v>630</v>
      </c>
      <c r="G25" s="193" t="s">
        <v>630</v>
      </c>
      <c r="H25" s="193" t="s">
        <v>630</v>
      </c>
      <c r="I25" s="193" t="s">
        <v>630</v>
      </c>
      <c r="J25" s="193" t="s">
        <v>630</v>
      </c>
      <c r="K25" s="193" t="s">
        <v>630</v>
      </c>
      <c r="L25" s="193" t="s">
        <v>630</v>
      </c>
      <c r="M25" s="193" t="s">
        <v>630</v>
      </c>
      <c r="N25" s="193" t="s">
        <v>630</v>
      </c>
      <c r="O25" s="193" t="s">
        <v>630</v>
      </c>
      <c r="P25" s="193" t="s">
        <v>630</v>
      </c>
      <c r="Q25" s="193" t="s">
        <v>630</v>
      </c>
      <c r="R25" s="193" t="s">
        <v>630</v>
      </c>
      <c r="S25" s="233">
        <v>16</v>
      </c>
      <c r="T25" s="233">
        <v>16</v>
      </c>
      <c r="U25" s="310"/>
      <c r="V25" s="625"/>
      <c r="W25" s="625"/>
      <c r="X25" s="625"/>
      <c r="Y25" s="625"/>
      <c r="Z25" s="626"/>
      <c r="AA25" s="627"/>
      <c r="AB25" s="628"/>
      <c r="AC25" s="628"/>
      <c r="AD25" s="628"/>
      <c r="AE25" s="630"/>
      <c r="AF25" s="630"/>
      <c r="AG25" s="630"/>
      <c r="AH25" s="632"/>
      <c r="AI25" s="632"/>
      <c r="AJ25" s="632"/>
      <c r="AK25" s="632"/>
      <c r="AL25" s="622"/>
      <c r="AM25" s="622"/>
      <c r="AN25" s="622"/>
      <c r="AO25" s="78"/>
    </row>
    <row r="26" spans="1:41" ht="22.5" customHeight="1">
      <c r="A26" s="42" t="s">
        <v>166</v>
      </c>
      <c r="B26" s="214">
        <f t="shared" si="0"/>
        <v>31</v>
      </c>
      <c r="C26" s="193" t="s">
        <v>630</v>
      </c>
      <c r="D26" s="193" t="s">
        <v>630</v>
      </c>
      <c r="E26" s="193" t="s">
        <v>630</v>
      </c>
      <c r="F26" s="193" t="s">
        <v>630</v>
      </c>
      <c r="G26" s="193" t="s">
        <v>630</v>
      </c>
      <c r="H26" s="193" t="s">
        <v>630</v>
      </c>
      <c r="I26" s="193" t="s">
        <v>630</v>
      </c>
      <c r="J26" s="193" t="s">
        <v>630</v>
      </c>
      <c r="K26" s="193" t="s">
        <v>630</v>
      </c>
      <c r="L26" s="193" t="s">
        <v>630</v>
      </c>
      <c r="M26" s="193" t="s">
        <v>630</v>
      </c>
      <c r="N26" s="193" t="s">
        <v>630</v>
      </c>
      <c r="O26" s="193" t="s">
        <v>630</v>
      </c>
      <c r="P26" s="193" t="s">
        <v>630</v>
      </c>
      <c r="Q26" s="193" t="s">
        <v>630</v>
      </c>
      <c r="R26" s="193" t="s">
        <v>630</v>
      </c>
      <c r="S26" s="233">
        <v>31</v>
      </c>
      <c r="T26" s="233">
        <v>28</v>
      </c>
      <c r="U26" s="310"/>
      <c r="V26" s="520" t="s">
        <v>161</v>
      </c>
      <c r="W26" s="520"/>
      <c r="X26" s="520"/>
      <c r="Y26" s="520"/>
      <c r="Z26" s="519"/>
      <c r="AA26" s="587">
        <v>2517</v>
      </c>
      <c r="AB26" s="549"/>
      <c r="AC26" s="549"/>
      <c r="AD26" s="549"/>
      <c r="AE26" s="618">
        <v>8</v>
      </c>
      <c r="AF26" s="618"/>
      <c r="AG26" s="618"/>
      <c r="AH26" s="620">
        <v>583.6</v>
      </c>
      <c r="AI26" s="620"/>
      <c r="AJ26" s="620"/>
      <c r="AK26" s="620"/>
      <c r="AL26" s="619">
        <v>1.9</v>
      </c>
      <c r="AM26" s="619"/>
      <c r="AN26" s="619"/>
      <c r="AO26" s="78"/>
    </row>
    <row r="27" spans="1:41" ht="22.5" customHeight="1">
      <c r="A27" s="42" t="s">
        <v>167</v>
      </c>
      <c r="B27" s="214">
        <f t="shared" si="0"/>
        <v>225</v>
      </c>
      <c r="C27" s="193" t="s">
        <v>630</v>
      </c>
      <c r="D27" s="193" t="s">
        <v>630</v>
      </c>
      <c r="E27" s="233">
        <v>206</v>
      </c>
      <c r="F27" s="193" t="s">
        <v>630</v>
      </c>
      <c r="G27" s="193" t="s">
        <v>630</v>
      </c>
      <c r="H27" s="193" t="s">
        <v>630</v>
      </c>
      <c r="I27" s="193" t="s">
        <v>630</v>
      </c>
      <c r="J27" s="193" t="s">
        <v>630</v>
      </c>
      <c r="K27" s="193" t="s">
        <v>630</v>
      </c>
      <c r="L27" s="193" t="s">
        <v>630</v>
      </c>
      <c r="M27" s="193" t="s">
        <v>630</v>
      </c>
      <c r="N27" s="193" t="s">
        <v>630</v>
      </c>
      <c r="O27" s="193" t="s">
        <v>630</v>
      </c>
      <c r="P27" s="193" t="s">
        <v>630</v>
      </c>
      <c r="Q27" s="193" t="s">
        <v>630</v>
      </c>
      <c r="R27" s="193" t="s">
        <v>630</v>
      </c>
      <c r="S27" s="233">
        <v>19</v>
      </c>
      <c r="T27" s="233">
        <v>18</v>
      </c>
      <c r="U27" s="310"/>
      <c r="V27" s="519" t="s">
        <v>162</v>
      </c>
      <c r="W27" s="519"/>
      <c r="X27" s="519"/>
      <c r="Y27" s="519"/>
      <c r="Z27" s="519"/>
      <c r="AA27" s="587">
        <v>382</v>
      </c>
      <c r="AB27" s="549"/>
      <c r="AC27" s="549"/>
      <c r="AD27" s="549"/>
      <c r="AE27" s="618">
        <v>3</v>
      </c>
      <c r="AF27" s="618"/>
      <c r="AG27" s="618"/>
      <c r="AH27" s="620">
        <v>762.4</v>
      </c>
      <c r="AI27" s="620"/>
      <c r="AJ27" s="620"/>
      <c r="AK27" s="620"/>
      <c r="AL27" s="619">
        <v>6</v>
      </c>
      <c r="AM27" s="619"/>
      <c r="AN27" s="619"/>
      <c r="AO27" s="78"/>
    </row>
    <row r="28" spans="1:41" ht="22.5" customHeight="1">
      <c r="A28" s="42" t="s">
        <v>168</v>
      </c>
      <c r="B28" s="214">
        <f t="shared" si="0"/>
        <v>54</v>
      </c>
      <c r="C28" s="193" t="s">
        <v>630</v>
      </c>
      <c r="D28" s="193" t="s">
        <v>630</v>
      </c>
      <c r="E28" s="233">
        <v>42</v>
      </c>
      <c r="F28" s="193" t="s">
        <v>630</v>
      </c>
      <c r="G28" s="193" t="s">
        <v>630</v>
      </c>
      <c r="H28" s="193" t="s">
        <v>630</v>
      </c>
      <c r="I28" s="193" t="s">
        <v>630</v>
      </c>
      <c r="J28" s="193" t="s">
        <v>630</v>
      </c>
      <c r="K28" s="193" t="s">
        <v>630</v>
      </c>
      <c r="L28" s="193" t="s">
        <v>630</v>
      </c>
      <c r="M28" s="193" t="s">
        <v>630</v>
      </c>
      <c r="N28" s="193" t="s">
        <v>630</v>
      </c>
      <c r="O28" s="193" t="s">
        <v>630</v>
      </c>
      <c r="P28" s="193" t="s">
        <v>630</v>
      </c>
      <c r="Q28" s="193" t="s">
        <v>630</v>
      </c>
      <c r="R28" s="193" t="s">
        <v>630</v>
      </c>
      <c r="S28" s="233">
        <v>12</v>
      </c>
      <c r="T28" s="233">
        <v>12</v>
      </c>
      <c r="U28" s="310"/>
      <c r="V28" s="519" t="s">
        <v>163</v>
      </c>
      <c r="W28" s="519"/>
      <c r="X28" s="519"/>
      <c r="Y28" s="519"/>
      <c r="Z28" s="519"/>
      <c r="AA28" s="587">
        <v>683</v>
      </c>
      <c r="AB28" s="549"/>
      <c r="AC28" s="549"/>
      <c r="AD28" s="549"/>
      <c r="AE28" s="618">
        <v>14</v>
      </c>
      <c r="AF28" s="618"/>
      <c r="AG28" s="618"/>
      <c r="AH28" s="620">
        <v>645.3</v>
      </c>
      <c r="AI28" s="620"/>
      <c r="AJ28" s="620"/>
      <c r="AK28" s="620"/>
      <c r="AL28" s="619">
        <v>13.2</v>
      </c>
      <c r="AM28" s="619"/>
      <c r="AN28" s="619"/>
      <c r="AO28" s="78"/>
    </row>
    <row r="29" spans="1:41" ht="22.5" customHeight="1">
      <c r="A29" s="42"/>
      <c r="B29" s="214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310"/>
      <c r="V29" s="519" t="s">
        <v>164</v>
      </c>
      <c r="W29" s="519"/>
      <c r="X29" s="519"/>
      <c r="Y29" s="519"/>
      <c r="Z29" s="519"/>
      <c r="AA29" s="587">
        <v>298</v>
      </c>
      <c r="AB29" s="549"/>
      <c r="AC29" s="549"/>
      <c r="AD29" s="549"/>
      <c r="AE29" s="618">
        <v>3</v>
      </c>
      <c r="AF29" s="618"/>
      <c r="AG29" s="618"/>
      <c r="AH29" s="620">
        <v>946.6</v>
      </c>
      <c r="AI29" s="620"/>
      <c r="AJ29" s="620"/>
      <c r="AK29" s="620"/>
      <c r="AL29" s="619">
        <v>9.5</v>
      </c>
      <c r="AM29" s="619"/>
      <c r="AN29" s="619"/>
      <c r="AO29" s="78"/>
    </row>
    <row r="30" spans="1:41" ht="22.5" customHeight="1">
      <c r="A30" s="42" t="s">
        <v>169</v>
      </c>
      <c r="B30" s="214">
        <f t="shared" si="0"/>
        <v>4</v>
      </c>
      <c r="C30" s="193" t="s">
        <v>630</v>
      </c>
      <c r="D30" s="193" t="s">
        <v>630</v>
      </c>
      <c r="E30" s="193" t="s">
        <v>630</v>
      </c>
      <c r="F30" s="193" t="s">
        <v>630</v>
      </c>
      <c r="G30" s="193" t="s">
        <v>630</v>
      </c>
      <c r="H30" s="193" t="s">
        <v>630</v>
      </c>
      <c r="I30" s="193" t="s">
        <v>630</v>
      </c>
      <c r="J30" s="193" t="s">
        <v>630</v>
      </c>
      <c r="K30" s="193" t="s">
        <v>630</v>
      </c>
      <c r="L30" s="193" t="s">
        <v>630</v>
      </c>
      <c r="M30" s="193" t="s">
        <v>630</v>
      </c>
      <c r="N30" s="193" t="s">
        <v>630</v>
      </c>
      <c r="O30" s="193" t="s">
        <v>630</v>
      </c>
      <c r="P30" s="193" t="s">
        <v>630</v>
      </c>
      <c r="Q30" s="193" t="s">
        <v>630</v>
      </c>
      <c r="R30" s="193" t="s">
        <v>630</v>
      </c>
      <c r="S30" s="233">
        <v>4</v>
      </c>
      <c r="T30" s="233">
        <v>3</v>
      </c>
      <c r="U30" s="310"/>
      <c r="V30" s="519" t="s">
        <v>165</v>
      </c>
      <c r="W30" s="519"/>
      <c r="X30" s="519"/>
      <c r="Y30" s="519"/>
      <c r="Z30" s="519"/>
      <c r="AA30" s="587">
        <v>266</v>
      </c>
      <c r="AB30" s="549"/>
      <c r="AC30" s="549"/>
      <c r="AD30" s="549"/>
      <c r="AE30" s="618">
        <v>2</v>
      </c>
      <c r="AF30" s="618"/>
      <c r="AG30" s="618"/>
      <c r="AH30" s="620">
        <v>1042.1</v>
      </c>
      <c r="AI30" s="620"/>
      <c r="AJ30" s="620"/>
      <c r="AK30" s="620"/>
      <c r="AL30" s="619">
        <v>7.8</v>
      </c>
      <c r="AM30" s="619"/>
      <c r="AN30" s="619"/>
      <c r="AO30" s="78"/>
    </row>
    <row r="31" spans="1:41" ht="22.5" customHeight="1">
      <c r="A31" s="42" t="s">
        <v>170</v>
      </c>
      <c r="B31" s="214">
        <f t="shared" si="0"/>
        <v>19</v>
      </c>
      <c r="C31" s="193" t="s">
        <v>630</v>
      </c>
      <c r="D31" s="193" t="s">
        <v>630</v>
      </c>
      <c r="E31" s="193" t="s">
        <v>630</v>
      </c>
      <c r="F31" s="193" t="s">
        <v>630</v>
      </c>
      <c r="G31" s="193" t="s">
        <v>630</v>
      </c>
      <c r="H31" s="193" t="s">
        <v>630</v>
      </c>
      <c r="I31" s="193" t="s">
        <v>630</v>
      </c>
      <c r="J31" s="193" t="s">
        <v>630</v>
      </c>
      <c r="K31" s="193" t="s">
        <v>630</v>
      </c>
      <c r="L31" s="193" t="s">
        <v>630</v>
      </c>
      <c r="M31" s="193" t="s">
        <v>630</v>
      </c>
      <c r="N31" s="193" t="s">
        <v>630</v>
      </c>
      <c r="O31" s="193" t="s">
        <v>630</v>
      </c>
      <c r="P31" s="193" t="s">
        <v>630</v>
      </c>
      <c r="Q31" s="193" t="s">
        <v>630</v>
      </c>
      <c r="R31" s="193" t="s">
        <v>630</v>
      </c>
      <c r="S31" s="233">
        <v>19</v>
      </c>
      <c r="T31" s="233">
        <v>18</v>
      </c>
      <c r="U31" s="310"/>
      <c r="V31" s="519" t="s">
        <v>166</v>
      </c>
      <c r="W31" s="519"/>
      <c r="X31" s="519"/>
      <c r="Y31" s="519"/>
      <c r="Z31" s="519"/>
      <c r="AA31" s="587">
        <v>465</v>
      </c>
      <c r="AB31" s="549"/>
      <c r="AC31" s="549"/>
      <c r="AD31" s="549"/>
      <c r="AE31" s="618">
        <v>1</v>
      </c>
      <c r="AF31" s="618"/>
      <c r="AG31" s="618"/>
      <c r="AH31" s="620">
        <v>679.7</v>
      </c>
      <c r="AI31" s="620"/>
      <c r="AJ31" s="620"/>
      <c r="AK31" s="620"/>
      <c r="AL31" s="619">
        <v>1.5</v>
      </c>
      <c r="AM31" s="619"/>
      <c r="AN31" s="619"/>
      <c r="AO31" s="78"/>
    </row>
    <row r="32" spans="1:41" ht="22.5" customHeight="1">
      <c r="A32" s="42" t="s">
        <v>171</v>
      </c>
      <c r="B32" s="214">
        <f t="shared" si="0"/>
        <v>32</v>
      </c>
      <c r="C32" s="193" t="s">
        <v>630</v>
      </c>
      <c r="D32" s="193" t="s">
        <v>630</v>
      </c>
      <c r="E32" s="193" t="s">
        <v>630</v>
      </c>
      <c r="F32" s="193" t="s">
        <v>630</v>
      </c>
      <c r="G32" s="193" t="s">
        <v>630</v>
      </c>
      <c r="H32" s="193" t="s">
        <v>630</v>
      </c>
      <c r="I32" s="193" t="s">
        <v>630</v>
      </c>
      <c r="J32" s="193" t="s">
        <v>630</v>
      </c>
      <c r="K32" s="193" t="s">
        <v>630</v>
      </c>
      <c r="L32" s="193" t="s">
        <v>630</v>
      </c>
      <c r="M32" s="193" t="s">
        <v>630</v>
      </c>
      <c r="N32" s="193" t="s">
        <v>630</v>
      </c>
      <c r="O32" s="193" t="s">
        <v>630</v>
      </c>
      <c r="P32" s="193" t="s">
        <v>630</v>
      </c>
      <c r="Q32" s="193" t="s">
        <v>630</v>
      </c>
      <c r="R32" s="193" t="s">
        <v>630</v>
      </c>
      <c r="S32" s="233">
        <v>32</v>
      </c>
      <c r="T32" s="233">
        <v>29</v>
      </c>
      <c r="U32" s="310"/>
      <c r="V32" s="519" t="s">
        <v>167</v>
      </c>
      <c r="W32" s="519"/>
      <c r="X32" s="519"/>
      <c r="Y32" s="519"/>
      <c r="Z32" s="519"/>
      <c r="AA32" s="587">
        <v>214</v>
      </c>
      <c r="AB32" s="549"/>
      <c r="AC32" s="549"/>
      <c r="AD32" s="549"/>
      <c r="AE32" s="618">
        <v>2</v>
      </c>
      <c r="AF32" s="618"/>
      <c r="AG32" s="618"/>
      <c r="AH32" s="620">
        <v>750.7</v>
      </c>
      <c r="AI32" s="620"/>
      <c r="AJ32" s="620"/>
      <c r="AK32" s="620"/>
      <c r="AL32" s="619">
        <v>7</v>
      </c>
      <c r="AM32" s="619"/>
      <c r="AN32" s="619"/>
      <c r="AO32" s="78"/>
    </row>
    <row r="33" spans="1:41" ht="22.5" customHeight="1">
      <c r="A33" s="42" t="s">
        <v>172</v>
      </c>
      <c r="B33" s="214">
        <f t="shared" si="0"/>
        <v>35</v>
      </c>
      <c r="C33" s="193" t="s">
        <v>630</v>
      </c>
      <c r="D33" s="193" t="s">
        <v>630</v>
      </c>
      <c r="E33" s="233">
        <v>2</v>
      </c>
      <c r="F33" s="193" t="s">
        <v>630</v>
      </c>
      <c r="G33" s="193" t="s">
        <v>630</v>
      </c>
      <c r="H33" s="193" t="s">
        <v>630</v>
      </c>
      <c r="I33" s="193" t="s">
        <v>630</v>
      </c>
      <c r="J33" s="193" t="s">
        <v>630</v>
      </c>
      <c r="K33" s="193" t="s">
        <v>630</v>
      </c>
      <c r="L33" s="193" t="s">
        <v>630</v>
      </c>
      <c r="M33" s="233">
        <v>1</v>
      </c>
      <c r="N33" s="193" t="s">
        <v>630</v>
      </c>
      <c r="O33" s="193" t="s">
        <v>630</v>
      </c>
      <c r="P33" s="193" t="s">
        <v>630</v>
      </c>
      <c r="Q33" s="193" t="s">
        <v>630</v>
      </c>
      <c r="R33" s="193" t="s">
        <v>630</v>
      </c>
      <c r="S33" s="233">
        <v>32</v>
      </c>
      <c r="T33" s="233">
        <v>25</v>
      </c>
      <c r="U33" s="310"/>
      <c r="V33" s="519" t="s">
        <v>168</v>
      </c>
      <c r="W33" s="519"/>
      <c r="X33" s="519"/>
      <c r="Y33" s="519"/>
      <c r="Z33" s="519"/>
      <c r="AA33" s="587">
        <v>283</v>
      </c>
      <c r="AB33" s="549"/>
      <c r="AC33" s="549"/>
      <c r="AD33" s="549"/>
      <c r="AE33" s="618">
        <v>3</v>
      </c>
      <c r="AF33" s="618"/>
      <c r="AG33" s="618"/>
      <c r="AH33" s="620">
        <v>530.1</v>
      </c>
      <c r="AI33" s="620"/>
      <c r="AJ33" s="620"/>
      <c r="AK33" s="620"/>
      <c r="AL33" s="619">
        <v>5.6</v>
      </c>
      <c r="AM33" s="619"/>
      <c r="AN33" s="619"/>
      <c r="AO33" s="78"/>
    </row>
    <row r="34" spans="1:41" ht="22.5" customHeight="1">
      <c r="A34" s="42" t="s">
        <v>173</v>
      </c>
      <c r="B34" s="214">
        <f t="shared" si="0"/>
        <v>25</v>
      </c>
      <c r="C34" s="193" t="s">
        <v>630</v>
      </c>
      <c r="D34" s="193" t="s">
        <v>630</v>
      </c>
      <c r="E34" s="193" t="s">
        <v>630</v>
      </c>
      <c r="F34" s="193" t="s">
        <v>630</v>
      </c>
      <c r="G34" s="193" t="s">
        <v>630</v>
      </c>
      <c r="H34" s="193" t="s">
        <v>630</v>
      </c>
      <c r="I34" s="193" t="s">
        <v>630</v>
      </c>
      <c r="J34" s="193" t="s">
        <v>630</v>
      </c>
      <c r="K34" s="193" t="s">
        <v>630</v>
      </c>
      <c r="L34" s="193" t="s">
        <v>630</v>
      </c>
      <c r="M34" s="193" t="s">
        <v>630</v>
      </c>
      <c r="N34" s="193" t="s">
        <v>630</v>
      </c>
      <c r="O34" s="193" t="s">
        <v>630</v>
      </c>
      <c r="P34" s="193" t="s">
        <v>630</v>
      </c>
      <c r="Q34" s="193" t="s">
        <v>630</v>
      </c>
      <c r="R34" s="193" t="s">
        <v>630</v>
      </c>
      <c r="S34" s="233">
        <v>25</v>
      </c>
      <c r="T34" s="233">
        <v>22</v>
      </c>
      <c r="U34" s="310"/>
      <c r="V34" s="519"/>
      <c r="W34" s="519"/>
      <c r="X34" s="519"/>
      <c r="Y34" s="519"/>
      <c r="Z34" s="519"/>
      <c r="AA34" s="587"/>
      <c r="AB34" s="549"/>
      <c r="AC34" s="549"/>
      <c r="AD34" s="549"/>
      <c r="AE34" s="618"/>
      <c r="AF34" s="618"/>
      <c r="AG34" s="618"/>
      <c r="AH34" s="620"/>
      <c r="AI34" s="620"/>
      <c r="AJ34" s="620"/>
      <c r="AK34" s="620"/>
      <c r="AL34" s="619"/>
      <c r="AM34" s="619"/>
      <c r="AN34" s="619"/>
      <c r="AO34" s="78"/>
    </row>
    <row r="35" spans="1:41" ht="22.5" customHeight="1">
      <c r="A35" s="42" t="s">
        <v>174</v>
      </c>
      <c r="B35" s="214">
        <f t="shared" si="0"/>
        <v>22</v>
      </c>
      <c r="C35" s="193" t="s">
        <v>630</v>
      </c>
      <c r="D35" s="193" t="s">
        <v>630</v>
      </c>
      <c r="E35" s="193" t="s">
        <v>630</v>
      </c>
      <c r="F35" s="193" t="s">
        <v>630</v>
      </c>
      <c r="G35" s="193" t="s">
        <v>630</v>
      </c>
      <c r="H35" s="193" t="s">
        <v>630</v>
      </c>
      <c r="I35" s="193" t="s">
        <v>630</v>
      </c>
      <c r="J35" s="193" t="s">
        <v>630</v>
      </c>
      <c r="K35" s="193" t="s">
        <v>630</v>
      </c>
      <c r="L35" s="193" t="s">
        <v>630</v>
      </c>
      <c r="M35" s="193" t="s">
        <v>630</v>
      </c>
      <c r="N35" s="193" t="s">
        <v>630</v>
      </c>
      <c r="O35" s="193" t="s">
        <v>630</v>
      </c>
      <c r="P35" s="193" t="s">
        <v>630</v>
      </c>
      <c r="Q35" s="193" t="s">
        <v>630</v>
      </c>
      <c r="R35" s="193" t="s">
        <v>630</v>
      </c>
      <c r="S35" s="233">
        <v>22</v>
      </c>
      <c r="T35" s="233">
        <v>18</v>
      </c>
      <c r="U35" s="310"/>
      <c r="V35" s="519" t="s">
        <v>169</v>
      </c>
      <c r="W35" s="519"/>
      <c r="X35" s="519"/>
      <c r="Y35" s="519"/>
      <c r="Z35" s="519"/>
      <c r="AA35" s="587">
        <v>85</v>
      </c>
      <c r="AB35" s="549"/>
      <c r="AC35" s="549"/>
      <c r="AD35" s="549"/>
      <c r="AE35" s="618">
        <v>1</v>
      </c>
      <c r="AF35" s="618"/>
      <c r="AG35" s="618"/>
      <c r="AH35" s="620">
        <v>705.3</v>
      </c>
      <c r="AI35" s="620"/>
      <c r="AJ35" s="620"/>
      <c r="AK35" s="620"/>
      <c r="AL35" s="619">
        <v>8.3</v>
      </c>
      <c r="AM35" s="619"/>
      <c r="AN35" s="619"/>
      <c r="AO35" s="78"/>
    </row>
    <row r="36" spans="1:41" ht="22.5" customHeight="1">
      <c r="A36" s="42" t="s">
        <v>175</v>
      </c>
      <c r="B36" s="214">
        <f t="shared" si="0"/>
        <v>26</v>
      </c>
      <c r="C36" s="193" t="s">
        <v>630</v>
      </c>
      <c r="D36" s="193" t="s">
        <v>630</v>
      </c>
      <c r="E36" s="193" t="s">
        <v>630</v>
      </c>
      <c r="F36" s="193" t="s">
        <v>630</v>
      </c>
      <c r="G36" s="193" t="s">
        <v>630</v>
      </c>
      <c r="H36" s="193" t="s">
        <v>630</v>
      </c>
      <c r="I36" s="193" t="s">
        <v>630</v>
      </c>
      <c r="J36" s="193" t="s">
        <v>630</v>
      </c>
      <c r="K36" s="193" t="s">
        <v>630</v>
      </c>
      <c r="L36" s="193" t="s">
        <v>630</v>
      </c>
      <c r="M36" s="193" t="s">
        <v>630</v>
      </c>
      <c r="N36" s="193" t="s">
        <v>630</v>
      </c>
      <c r="O36" s="193" t="s">
        <v>630</v>
      </c>
      <c r="P36" s="193" t="s">
        <v>630</v>
      </c>
      <c r="Q36" s="193" t="s">
        <v>630</v>
      </c>
      <c r="R36" s="193" t="s">
        <v>630</v>
      </c>
      <c r="S36" s="233">
        <v>26</v>
      </c>
      <c r="T36" s="233">
        <v>24</v>
      </c>
      <c r="U36" s="310"/>
      <c r="V36" s="519" t="s">
        <v>170</v>
      </c>
      <c r="W36" s="519"/>
      <c r="X36" s="519"/>
      <c r="Y36" s="519"/>
      <c r="Z36" s="519"/>
      <c r="AA36" s="587">
        <v>278</v>
      </c>
      <c r="AB36" s="549"/>
      <c r="AC36" s="549"/>
      <c r="AD36" s="549"/>
      <c r="AE36" s="618" t="s">
        <v>630</v>
      </c>
      <c r="AF36" s="618"/>
      <c r="AG36" s="618"/>
      <c r="AH36" s="620">
        <v>640.1</v>
      </c>
      <c r="AI36" s="620"/>
      <c r="AJ36" s="620"/>
      <c r="AK36" s="620"/>
      <c r="AL36" s="619" t="s">
        <v>630</v>
      </c>
      <c r="AM36" s="619"/>
      <c r="AN36" s="619"/>
      <c r="AO36" s="78"/>
    </row>
    <row r="37" spans="1:41" ht="22.5" customHeight="1">
      <c r="A37" s="42" t="s">
        <v>176</v>
      </c>
      <c r="B37" s="214">
        <f t="shared" si="0"/>
        <v>5</v>
      </c>
      <c r="C37" s="193" t="s">
        <v>630</v>
      </c>
      <c r="D37" s="193" t="s">
        <v>630</v>
      </c>
      <c r="E37" s="193" t="s">
        <v>630</v>
      </c>
      <c r="F37" s="193" t="s">
        <v>630</v>
      </c>
      <c r="G37" s="193" t="s">
        <v>630</v>
      </c>
      <c r="H37" s="193" t="s">
        <v>630</v>
      </c>
      <c r="I37" s="193" t="s">
        <v>630</v>
      </c>
      <c r="J37" s="193" t="s">
        <v>630</v>
      </c>
      <c r="K37" s="193" t="s">
        <v>630</v>
      </c>
      <c r="L37" s="193" t="s">
        <v>630</v>
      </c>
      <c r="M37" s="193" t="s">
        <v>630</v>
      </c>
      <c r="N37" s="193" t="s">
        <v>630</v>
      </c>
      <c r="O37" s="193" t="s">
        <v>630</v>
      </c>
      <c r="P37" s="193" t="s">
        <v>630</v>
      </c>
      <c r="Q37" s="193" t="s">
        <v>630</v>
      </c>
      <c r="R37" s="193" t="s">
        <v>630</v>
      </c>
      <c r="S37" s="193">
        <v>5</v>
      </c>
      <c r="T37" s="193">
        <v>3</v>
      </c>
      <c r="U37" s="310"/>
      <c r="V37" s="519" t="s">
        <v>171</v>
      </c>
      <c r="W37" s="519"/>
      <c r="X37" s="519"/>
      <c r="Y37" s="519"/>
      <c r="Z37" s="519"/>
      <c r="AA37" s="587">
        <v>403</v>
      </c>
      <c r="AB37" s="549"/>
      <c r="AC37" s="549"/>
      <c r="AD37" s="549"/>
      <c r="AE37" s="618">
        <v>3</v>
      </c>
      <c r="AF37" s="618"/>
      <c r="AG37" s="618"/>
      <c r="AH37" s="620">
        <v>526.2</v>
      </c>
      <c r="AI37" s="620"/>
      <c r="AJ37" s="620"/>
      <c r="AK37" s="620"/>
      <c r="AL37" s="619">
        <v>3.9</v>
      </c>
      <c r="AM37" s="619"/>
      <c r="AN37" s="619"/>
      <c r="AO37" s="78"/>
    </row>
    <row r="38" spans="1:41" ht="22.5" customHeight="1">
      <c r="A38" s="306"/>
      <c r="B38" s="38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310"/>
      <c r="V38" s="519" t="s">
        <v>172</v>
      </c>
      <c r="W38" s="519"/>
      <c r="X38" s="519"/>
      <c r="Y38" s="519"/>
      <c r="Z38" s="519"/>
      <c r="AA38" s="587">
        <v>498</v>
      </c>
      <c r="AB38" s="549"/>
      <c r="AC38" s="549"/>
      <c r="AD38" s="549"/>
      <c r="AE38" s="618">
        <v>1</v>
      </c>
      <c r="AF38" s="618"/>
      <c r="AG38" s="618"/>
      <c r="AH38" s="620">
        <v>602.6</v>
      </c>
      <c r="AI38" s="620"/>
      <c r="AJ38" s="620"/>
      <c r="AK38" s="620"/>
      <c r="AL38" s="619">
        <v>1.2</v>
      </c>
      <c r="AM38" s="619"/>
      <c r="AN38" s="619"/>
      <c r="AO38" s="78"/>
    </row>
    <row r="39" spans="1:41" ht="22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10"/>
      <c r="V39" s="519" t="s">
        <v>173</v>
      </c>
      <c r="W39" s="519"/>
      <c r="X39" s="519"/>
      <c r="Y39" s="519"/>
      <c r="Z39" s="519"/>
      <c r="AA39" s="587">
        <v>393</v>
      </c>
      <c r="AB39" s="549"/>
      <c r="AC39" s="549"/>
      <c r="AD39" s="549"/>
      <c r="AE39" s="618">
        <v>7</v>
      </c>
      <c r="AF39" s="618"/>
      <c r="AG39" s="618"/>
      <c r="AH39" s="620">
        <v>840.9</v>
      </c>
      <c r="AI39" s="620"/>
      <c r="AJ39" s="620"/>
      <c r="AK39" s="620"/>
      <c r="AL39" s="619">
        <v>15</v>
      </c>
      <c r="AM39" s="619"/>
      <c r="AN39" s="619"/>
      <c r="AO39" s="78"/>
    </row>
    <row r="40" spans="1:41" ht="22.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519" t="s">
        <v>174</v>
      </c>
      <c r="W40" s="519"/>
      <c r="X40" s="519"/>
      <c r="Y40" s="519"/>
      <c r="Z40" s="519"/>
      <c r="AA40" s="587">
        <v>352</v>
      </c>
      <c r="AB40" s="549"/>
      <c r="AC40" s="549"/>
      <c r="AD40" s="549"/>
      <c r="AE40" s="618" t="s">
        <v>630</v>
      </c>
      <c r="AF40" s="618"/>
      <c r="AG40" s="618"/>
      <c r="AH40" s="620">
        <v>858</v>
      </c>
      <c r="AI40" s="620"/>
      <c r="AJ40" s="620"/>
      <c r="AK40" s="620"/>
      <c r="AL40" s="619" t="s">
        <v>630</v>
      </c>
      <c r="AM40" s="619"/>
      <c r="AN40" s="619"/>
      <c r="AO40" s="78"/>
    </row>
    <row r="41" spans="1:41" ht="22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519" t="s">
        <v>175</v>
      </c>
      <c r="W41" s="519"/>
      <c r="X41" s="519"/>
      <c r="Y41" s="519"/>
      <c r="Z41" s="519"/>
      <c r="AA41" s="587">
        <v>517</v>
      </c>
      <c r="AB41" s="549"/>
      <c r="AC41" s="549"/>
      <c r="AD41" s="549"/>
      <c r="AE41" s="618">
        <v>1</v>
      </c>
      <c r="AF41" s="618"/>
      <c r="AG41" s="618"/>
      <c r="AH41" s="620">
        <v>1155.1</v>
      </c>
      <c r="AI41" s="620"/>
      <c r="AJ41" s="620"/>
      <c r="AK41" s="620"/>
      <c r="AL41" s="619">
        <v>2.2</v>
      </c>
      <c r="AM41" s="619"/>
      <c r="AN41" s="619"/>
      <c r="AO41" s="78"/>
    </row>
    <row r="42" spans="1:41" ht="22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649" t="s">
        <v>176</v>
      </c>
      <c r="W42" s="649"/>
      <c r="X42" s="649"/>
      <c r="Y42" s="649"/>
      <c r="Z42" s="649"/>
      <c r="AA42" s="544">
        <v>78</v>
      </c>
      <c r="AB42" s="543"/>
      <c r="AC42" s="543"/>
      <c r="AD42" s="543"/>
      <c r="AE42" s="692" t="s">
        <v>630</v>
      </c>
      <c r="AF42" s="692"/>
      <c r="AG42" s="692"/>
      <c r="AH42" s="694">
        <v>793.3</v>
      </c>
      <c r="AI42" s="694"/>
      <c r="AJ42" s="694"/>
      <c r="AK42" s="694"/>
      <c r="AL42" s="693" t="s">
        <v>630</v>
      </c>
      <c r="AM42" s="693"/>
      <c r="AN42" s="693"/>
      <c r="AO42" s="36"/>
    </row>
    <row r="43" spans="1:41" ht="22.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 t="s">
        <v>519</v>
      </c>
      <c r="W43" s="310"/>
      <c r="X43" s="310"/>
      <c r="Y43" s="310"/>
      <c r="Z43" s="310"/>
      <c r="AA43" s="310"/>
      <c r="AB43" s="310"/>
      <c r="AC43" s="310"/>
      <c r="AD43" s="310"/>
      <c r="AE43" s="310"/>
      <c r="AF43" s="310"/>
      <c r="AG43" s="310"/>
      <c r="AH43" s="36"/>
      <c r="AI43" s="36"/>
      <c r="AJ43" s="36"/>
      <c r="AK43" s="36"/>
      <c r="AL43" s="36"/>
      <c r="AM43" s="36"/>
      <c r="AN43" s="36"/>
      <c r="AO43" s="36"/>
    </row>
    <row r="44" spans="1:41" ht="22.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</row>
    <row r="45" spans="1:41" ht="22.5" customHeight="1">
      <c r="A45" s="646" t="s">
        <v>278</v>
      </c>
      <c r="B45" s="646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05"/>
      <c r="U45" s="36"/>
      <c r="V45" s="614" t="s">
        <v>281</v>
      </c>
      <c r="W45" s="614"/>
      <c r="X45" s="614"/>
      <c r="Y45" s="614"/>
      <c r="Z45" s="614"/>
      <c r="AA45" s="614"/>
      <c r="AB45" s="614"/>
      <c r="AC45" s="614"/>
      <c r="AD45" s="614"/>
      <c r="AE45" s="614"/>
      <c r="AF45" s="614"/>
      <c r="AG45" s="614"/>
      <c r="AH45" s="614"/>
      <c r="AI45" s="614"/>
      <c r="AJ45" s="614"/>
      <c r="AK45" s="614"/>
      <c r="AL45" s="614"/>
      <c r="AM45" s="614"/>
      <c r="AN45" s="614"/>
      <c r="AO45" s="36"/>
    </row>
    <row r="46" spans="1:41" ht="22.5" customHeight="1" thickBo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89"/>
      <c r="U46" s="36"/>
      <c r="V46" s="22"/>
      <c r="W46" s="22"/>
      <c r="X46" s="22"/>
      <c r="Y46" s="22"/>
      <c r="Z46" s="22"/>
      <c r="AA46" s="324"/>
      <c r="AB46" s="324"/>
      <c r="AC46" s="324"/>
      <c r="AD46" s="324"/>
      <c r="AE46" s="22"/>
      <c r="AF46" s="89"/>
      <c r="AG46" s="89"/>
      <c r="AH46" s="89"/>
      <c r="AI46" s="89"/>
      <c r="AJ46" s="150"/>
      <c r="AK46" s="89"/>
      <c r="AL46" s="89"/>
      <c r="AM46" s="89"/>
      <c r="AN46" s="89"/>
      <c r="AO46" s="36"/>
    </row>
    <row r="47" spans="1:41" ht="22.5" customHeight="1">
      <c r="A47" s="615" t="s">
        <v>279</v>
      </c>
      <c r="B47" s="615"/>
      <c r="C47" s="615"/>
      <c r="D47" s="637"/>
      <c r="E47" s="639" t="s">
        <v>120</v>
      </c>
      <c r="F47" s="625"/>
      <c r="G47" s="626"/>
      <c r="H47" s="639" t="s">
        <v>195</v>
      </c>
      <c r="I47" s="625"/>
      <c r="J47" s="626"/>
      <c r="K47" s="639" t="s">
        <v>196</v>
      </c>
      <c r="L47" s="625"/>
      <c r="M47" s="626"/>
      <c r="N47" s="643" t="s">
        <v>611</v>
      </c>
      <c r="O47" s="644"/>
      <c r="P47" s="645"/>
      <c r="Q47" s="659" t="s">
        <v>632</v>
      </c>
      <c r="R47" s="660"/>
      <c r="S47" s="660"/>
      <c r="T47" s="661"/>
      <c r="U47" s="36"/>
      <c r="V47" s="615" t="s">
        <v>194</v>
      </c>
      <c r="W47" s="615"/>
      <c r="X47" s="386"/>
      <c r="Y47" s="386"/>
      <c r="Z47" s="616"/>
      <c r="AA47" s="595" t="s">
        <v>201</v>
      </c>
      <c r="AB47" s="596"/>
      <c r="AC47" s="596"/>
      <c r="AD47" s="597"/>
      <c r="AE47" s="591" t="s">
        <v>633</v>
      </c>
      <c r="AF47" s="592"/>
      <c r="AG47" s="591" t="s">
        <v>205</v>
      </c>
      <c r="AH47" s="592"/>
      <c r="AI47" s="591" t="s">
        <v>207</v>
      </c>
      <c r="AJ47" s="592"/>
      <c r="AK47" s="591" t="s">
        <v>208</v>
      </c>
      <c r="AL47" s="592"/>
      <c r="AM47" s="690" t="s">
        <v>210</v>
      </c>
      <c r="AN47" s="691"/>
      <c r="AO47" s="36"/>
    </row>
    <row r="48" spans="1:41" ht="22.5" customHeight="1">
      <c r="A48" s="617"/>
      <c r="B48" s="617"/>
      <c r="C48" s="617"/>
      <c r="D48" s="638"/>
      <c r="E48" s="640"/>
      <c r="F48" s="641"/>
      <c r="G48" s="642"/>
      <c r="H48" s="640"/>
      <c r="I48" s="641"/>
      <c r="J48" s="642"/>
      <c r="K48" s="640"/>
      <c r="L48" s="641"/>
      <c r="M48" s="642"/>
      <c r="N48" s="640"/>
      <c r="O48" s="641"/>
      <c r="P48" s="642"/>
      <c r="Q48" s="662" t="s">
        <v>615</v>
      </c>
      <c r="R48" s="663"/>
      <c r="S48" s="663"/>
      <c r="T48" s="664"/>
      <c r="U48" s="36"/>
      <c r="V48" s="617"/>
      <c r="W48" s="617"/>
      <c r="X48" s="388"/>
      <c r="Y48" s="388"/>
      <c r="Z48" s="398"/>
      <c r="AA48" s="598" t="s">
        <v>202</v>
      </c>
      <c r="AB48" s="599"/>
      <c r="AC48" s="600" t="s">
        <v>203</v>
      </c>
      <c r="AD48" s="601"/>
      <c r="AE48" s="593" t="s">
        <v>204</v>
      </c>
      <c r="AF48" s="594"/>
      <c r="AG48" s="593" t="s">
        <v>206</v>
      </c>
      <c r="AH48" s="594"/>
      <c r="AI48" s="593" t="s">
        <v>206</v>
      </c>
      <c r="AJ48" s="594"/>
      <c r="AK48" s="593" t="s">
        <v>209</v>
      </c>
      <c r="AL48" s="594"/>
      <c r="AM48" s="612" t="s">
        <v>634</v>
      </c>
      <c r="AN48" s="613"/>
      <c r="AO48" s="36"/>
    </row>
    <row r="49" spans="1:41" ht="22.5" customHeight="1">
      <c r="A49" s="657" t="s">
        <v>312</v>
      </c>
      <c r="B49" s="657"/>
      <c r="C49" s="657"/>
      <c r="D49" s="658"/>
      <c r="E49" s="602">
        <f>SUM(H49,K49)</f>
        <v>37</v>
      </c>
      <c r="F49" s="535"/>
      <c r="G49" s="535"/>
      <c r="H49" s="535">
        <v>9</v>
      </c>
      <c r="I49" s="535"/>
      <c r="J49" s="535"/>
      <c r="K49" s="535">
        <v>28</v>
      </c>
      <c r="L49" s="535"/>
      <c r="M49" s="535"/>
      <c r="N49" s="699" t="s">
        <v>630</v>
      </c>
      <c r="O49" s="699"/>
      <c r="P49" s="699"/>
      <c r="Q49" s="699" t="s">
        <v>630</v>
      </c>
      <c r="R49" s="699"/>
      <c r="S49" s="699"/>
      <c r="T49" s="699"/>
      <c r="U49" s="36"/>
      <c r="V49" s="625" t="s">
        <v>309</v>
      </c>
      <c r="W49" s="519"/>
      <c r="X49" s="650"/>
      <c r="Y49" s="650"/>
      <c r="Z49" s="650"/>
      <c r="AA49" s="602">
        <v>78717</v>
      </c>
      <c r="AB49" s="535"/>
      <c r="AC49" s="535">
        <v>34580</v>
      </c>
      <c r="AD49" s="535"/>
      <c r="AE49" s="535">
        <v>26871</v>
      </c>
      <c r="AF49" s="535"/>
      <c r="AG49" s="535">
        <v>300329</v>
      </c>
      <c r="AH49" s="535"/>
      <c r="AI49" s="535">
        <v>4060</v>
      </c>
      <c r="AJ49" s="535"/>
      <c r="AK49" s="535">
        <v>68</v>
      </c>
      <c r="AL49" s="535"/>
      <c r="AM49" s="535">
        <v>743</v>
      </c>
      <c r="AN49" s="535">
        <v>2882</v>
      </c>
      <c r="AO49" s="36"/>
    </row>
    <row r="50" spans="1:41" ht="22.5" customHeight="1">
      <c r="A50" s="586" t="s">
        <v>635</v>
      </c>
      <c r="B50" s="653"/>
      <c r="C50" s="653"/>
      <c r="D50" s="654"/>
      <c r="E50" s="587">
        <f>SUM(H50,K50)</f>
        <v>27</v>
      </c>
      <c r="F50" s="534"/>
      <c r="G50" s="534"/>
      <c r="H50" s="534">
        <v>4</v>
      </c>
      <c r="I50" s="534"/>
      <c r="J50" s="534"/>
      <c r="K50" s="534">
        <v>23</v>
      </c>
      <c r="L50" s="534"/>
      <c r="M50" s="534"/>
      <c r="N50" s="700" t="s">
        <v>630</v>
      </c>
      <c r="O50" s="700"/>
      <c r="P50" s="700"/>
      <c r="Q50" s="700" t="s">
        <v>630</v>
      </c>
      <c r="R50" s="700"/>
      <c r="S50" s="700"/>
      <c r="T50" s="700"/>
      <c r="U50" s="36"/>
      <c r="V50" s="586" t="s">
        <v>635</v>
      </c>
      <c r="W50" s="387"/>
      <c r="X50" s="516"/>
      <c r="Y50" s="516"/>
      <c r="Z50" s="407"/>
      <c r="AA50" s="587">
        <v>62955</v>
      </c>
      <c r="AB50" s="549"/>
      <c r="AC50" s="549">
        <v>23685</v>
      </c>
      <c r="AD50" s="549"/>
      <c r="AE50" s="549">
        <v>24969</v>
      </c>
      <c r="AF50" s="549"/>
      <c r="AG50" s="549">
        <v>308921</v>
      </c>
      <c r="AH50" s="549"/>
      <c r="AI50" s="549">
        <v>4711</v>
      </c>
      <c r="AJ50" s="549"/>
      <c r="AK50" s="549">
        <v>57</v>
      </c>
      <c r="AL50" s="549"/>
      <c r="AM50" s="549">
        <v>512</v>
      </c>
      <c r="AN50" s="549">
        <v>1516</v>
      </c>
      <c r="AO50" s="36"/>
    </row>
    <row r="51" spans="1:41" ht="22.5" customHeight="1">
      <c r="A51" s="586" t="s">
        <v>503</v>
      </c>
      <c r="B51" s="653"/>
      <c r="C51" s="653"/>
      <c r="D51" s="654"/>
      <c r="E51" s="587">
        <f>SUM(H51,K51)</f>
        <v>44</v>
      </c>
      <c r="F51" s="534"/>
      <c r="G51" s="534"/>
      <c r="H51" s="534">
        <v>2</v>
      </c>
      <c r="I51" s="534"/>
      <c r="J51" s="534"/>
      <c r="K51" s="534">
        <v>42</v>
      </c>
      <c r="L51" s="534"/>
      <c r="M51" s="534"/>
      <c r="N51" s="700" t="s">
        <v>630</v>
      </c>
      <c r="O51" s="700"/>
      <c r="P51" s="700"/>
      <c r="Q51" s="700" t="s">
        <v>630</v>
      </c>
      <c r="R51" s="700"/>
      <c r="S51" s="700"/>
      <c r="T51" s="700"/>
      <c r="U51" s="36"/>
      <c r="V51" s="586" t="s">
        <v>503</v>
      </c>
      <c r="W51" s="387"/>
      <c r="X51" s="516"/>
      <c r="Y51" s="516"/>
      <c r="Z51" s="407"/>
      <c r="AA51" s="587">
        <v>59934</v>
      </c>
      <c r="AB51" s="549"/>
      <c r="AC51" s="549">
        <v>21810</v>
      </c>
      <c r="AD51" s="549"/>
      <c r="AE51" s="549">
        <v>24172</v>
      </c>
      <c r="AF51" s="549"/>
      <c r="AG51" s="549">
        <v>315254</v>
      </c>
      <c r="AH51" s="549"/>
      <c r="AI51" s="549">
        <v>3123</v>
      </c>
      <c r="AJ51" s="549"/>
      <c r="AK51" s="549">
        <v>23</v>
      </c>
      <c r="AL51" s="549"/>
      <c r="AM51" s="549">
        <v>127</v>
      </c>
      <c r="AN51" s="549">
        <v>1168</v>
      </c>
      <c r="AO51" s="36"/>
    </row>
    <row r="52" spans="1:41" ht="22.5" customHeight="1">
      <c r="A52" s="586" t="s">
        <v>504</v>
      </c>
      <c r="B52" s="653"/>
      <c r="C52" s="653"/>
      <c r="D52" s="654"/>
      <c r="E52" s="587">
        <f>SUM(H52,K52)</f>
        <v>33</v>
      </c>
      <c r="F52" s="534"/>
      <c r="G52" s="534"/>
      <c r="H52" s="534">
        <v>5</v>
      </c>
      <c r="I52" s="534"/>
      <c r="J52" s="534"/>
      <c r="K52" s="534">
        <v>28</v>
      </c>
      <c r="L52" s="534"/>
      <c r="M52" s="534"/>
      <c r="N52" s="700" t="s">
        <v>630</v>
      </c>
      <c r="O52" s="700"/>
      <c r="P52" s="700"/>
      <c r="Q52" s="700" t="s">
        <v>630</v>
      </c>
      <c r="R52" s="700"/>
      <c r="S52" s="700"/>
      <c r="T52" s="700"/>
      <c r="U52" s="36"/>
      <c r="V52" s="586" t="s">
        <v>504</v>
      </c>
      <c r="W52" s="387"/>
      <c r="X52" s="516"/>
      <c r="Y52" s="516"/>
      <c r="Z52" s="407"/>
      <c r="AA52" s="587">
        <v>57312</v>
      </c>
      <c r="AB52" s="549"/>
      <c r="AC52" s="549">
        <v>22086</v>
      </c>
      <c r="AD52" s="549"/>
      <c r="AE52" s="549">
        <v>22457</v>
      </c>
      <c r="AF52" s="549"/>
      <c r="AG52" s="549">
        <v>317036</v>
      </c>
      <c r="AH52" s="549"/>
      <c r="AI52" s="549">
        <v>4021</v>
      </c>
      <c r="AJ52" s="549"/>
      <c r="AK52" s="549">
        <v>16</v>
      </c>
      <c r="AL52" s="549"/>
      <c r="AM52" s="549">
        <v>145</v>
      </c>
      <c r="AN52" s="549">
        <v>635</v>
      </c>
      <c r="AO52" s="36"/>
    </row>
    <row r="53" spans="1:41" ht="22.5" customHeight="1">
      <c r="A53" s="588" t="s">
        <v>505</v>
      </c>
      <c r="B53" s="655"/>
      <c r="C53" s="655"/>
      <c r="D53" s="656"/>
      <c r="E53" s="603">
        <f>SUM(E55:G65)</f>
        <v>22</v>
      </c>
      <c r="F53" s="695"/>
      <c r="G53" s="695"/>
      <c r="H53" s="554">
        <f>SUM(H55:J65)</f>
        <v>17</v>
      </c>
      <c r="I53" s="554"/>
      <c r="J53" s="554"/>
      <c r="K53" s="554">
        <f>SUM(K55:M65)</f>
        <v>5</v>
      </c>
      <c r="L53" s="695"/>
      <c r="M53" s="695"/>
      <c r="N53" s="700" t="s">
        <v>630</v>
      </c>
      <c r="O53" s="700"/>
      <c r="P53" s="700"/>
      <c r="Q53" s="700" t="s">
        <v>630</v>
      </c>
      <c r="R53" s="700"/>
      <c r="S53" s="700"/>
      <c r="T53" s="700"/>
      <c r="U53" s="36"/>
      <c r="V53" s="588" t="s">
        <v>505</v>
      </c>
      <c r="W53" s="589"/>
      <c r="X53" s="590"/>
      <c r="Y53" s="590"/>
      <c r="Z53" s="476"/>
      <c r="AA53" s="603">
        <f>SUM(AA55:AB65)</f>
        <v>56203</v>
      </c>
      <c r="AB53" s="554"/>
      <c r="AC53" s="554">
        <f>SUM(AC55:AD65)</f>
        <v>22491</v>
      </c>
      <c r="AD53" s="554"/>
      <c r="AE53" s="554">
        <f>SUM(AE55:AF65)</f>
        <v>21897</v>
      </c>
      <c r="AF53" s="554"/>
      <c r="AG53" s="554">
        <f>SUM(AG55:AH65)</f>
        <v>300189</v>
      </c>
      <c r="AH53" s="554"/>
      <c r="AI53" s="554">
        <f>SUM(AI55:AJ65)</f>
        <v>3736</v>
      </c>
      <c r="AJ53" s="554"/>
      <c r="AK53" s="554">
        <f>SUM(AK55:AL65)</f>
        <v>55</v>
      </c>
      <c r="AL53" s="554"/>
      <c r="AM53" s="554">
        <f>SUM(AM55:AN65)</f>
        <v>121</v>
      </c>
      <c r="AN53" s="554"/>
      <c r="AO53" s="36"/>
    </row>
    <row r="54" spans="1:41" ht="22.5" customHeight="1">
      <c r="A54" s="657"/>
      <c r="B54" s="657"/>
      <c r="C54" s="657"/>
      <c r="D54" s="658"/>
      <c r="E54" s="696"/>
      <c r="F54" s="697"/>
      <c r="G54" s="697"/>
      <c r="H54" s="534"/>
      <c r="I54" s="534"/>
      <c r="J54" s="534"/>
      <c r="K54" s="534"/>
      <c r="L54" s="534"/>
      <c r="M54" s="534"/>
      <c r="N54" s="697"/>
      <c r="O54" s="697"/>
      <c r="P54" s="697"/>
      <c r="Q54" s="697"/>
      <c r="R54" s="697"/>
      <c r="S54" s="697"/>
      <c r="T54" s="697"/>
      <c r="U54" s="36"/>
      <c r="V54" s="604"/>
      <c r="W54" s="605"/>
      <c r="X54" s="605"/>
      <c r="Y54" s="605"/>
      <c r="Z54" s="605"/>
      <c r="AA54" s="608"/>
      <c r="AB54" s="585"/>
      <c r="AC54" s="585"/>
      <c r="AD54" s="585"/>
      <c r="AE54" s="585"/>
      <c r="AF54" s="585"/>
      <c r="AG54" s="585"/>
      <c r="AH54" s="585"/>
      <c r="AI54" s="585"/>
      <c r="AJ54" s="585"/>
      <c r="AK54" s="585"/>
      <c r="AL54" s="585"/>
      <c r="AM54" s="585"/>
      <c r="AN54" s="585"/>
      <c r="AO54" s="36"/>
    </row>
    <row r="55" spans="1:41" ht="22.5" customHeight="1">
      <c r="A55" s="647" t="s">
        <v>123</v>
      </c>
      <c r="B55" s="647"/>
      <c r="C55" s="647"/>
      <c r="D55" s="648"/>
      <c r="E55" s="587">
        <v>1</v>
      </c>
      <c r="F55" s="534"/>
      <c r="G55" s="534"/>
      <c r="H55" s="534">
        <v>1</v>
      </c>
      <c r="I55" s="534"/>
      <c r="J55" s="534"/>
      <c r="K55" s="534" t="s">
        <v>630</v>
      </c>
      <c r="L55" s="534"/>
      <c r="M55" s="534"/>
      <c r="N55" s="697" t="s">
        <v>630</v>
      </c>
      <c r="O55" s="697"/>
      <c r="P55" s="697"/>
      <c r="Q55" s="697" t="s">
        <v>630</v>
      </c>
      <c r="R55" s="697"/>
      <c r="S55" s="697"/>
      <c r="T55" s="697"/>
      <c r="U55" s="36"/>
      <c r="V55" s="606" t="s">
        <v>636</v>
      </c>
      <c r="W55" s="606"/>
      <c r="X55" s="606"/>
      <c r="Y55" s="606"/>
      <c r="Z55" s="607"/>
      <c r="AA55" s="584">
        <v>9074</v>
      </c>
      <c r="AB55" s="583"/>
      <c r="AC55" s="583">
        <v>2372</v>
      </c>
      <c r="AD55" s="583"/>
      <c r="AE55" s="583">
        <v>4598</v>
      </c>
      <c r="AF55" s="583"/>
      <c r="AG55" s="583">
        <v>40112</v>
      </c>
      <c r="AH55" s="583"/>
      <c r="AI55" s="583">
        <v>844</v>
      </c>
      <c r="AJ55" s="583"/>
      <c r="AK55" s="583">
        <v>3</v>
      </c>
      <c r="AL55" s="583"/>
      <c r="AM55" s="583">
        <v>43</v>
      </c>
      <c r="AN55" s="583"/>
      <c r="AO55" s="36"/>
    </row>
    <row r="56" spans="1:41" ht="22.5" customHeight="1">
      <c r="A56" s="647" t="s">
        <v>506</v>
      </c>
      <c r="B56" s="647"/>
      <c r="C56" s="647"/>
      <c r="D56" s="648"/>
      <c r="E56" s="587" t="s">
        <v>630</v>
      </c>
      <c r="F56" s="534"/>
      <c r="G56" s="534"/>
      <c r="H56" s="534" t="s">
        <v>630</v>
      </c>
      <c r="I56" s="534"/>
      <c r="J56" s="534"/>
      <c r="K56" s="534" t="s">
        <v>630</v>
      </c>
      <c r="L56" s="534"/>
      <c r="M56" s="534"/>
      <c r="N56" s="697" t="s">
        <v>630</v>
      </c>
      <c r="O56" s="697"/>
      <c r="P56" s="697"/>
      <c r="Q56" s="697" t="s">
        <v>630</v>
      </c>
      <c r="R56" s="697"/>
      <c r="S56" s="697"/>
      <c r="T56" s="697"/>
      <c r="U56" s="36"/>
      <c r="V56" s="610" t="s">
        <v>637</v>
      </c>
      <c r="W56" s="610"/>
      <c r="X56" s="610"/>
      <c r="Y56" s="610"/>
      <c r="Z56" s="611"/>
      <c r="AA56" s="584">
        <v>5009</v>
      </c>
      <c r="AB56" s="583"/>
      <c r="AC56" s="583">
        <v>1983</v>
      </c>
      <c r="AD56" s="583"/>
      <c r="AE56" s="583">
        <v>2449</v>
      </c>
      <c r="AF56" s="583"/>
      <c r="AG56" s="583">
        <v>15885</v>
      </c>
      <c r="AH56" s="583"/>
      <c r="AI56" s="583">
        <v>237</v>
      </c>
      <c r="AJ56" s="583"/>
      <c r="AK56" s="583" t="s">
        <v>630</v>
      </c>
      <c r="AL56" s="583"/>
      <c r="AM56" s="583" t="s">
        <v>630</v>
      </c>
      <c r="AN56" s="583"/>
      <c r="AO56" s="36"/>
    </row>
    <row r="57" spans="1:41" ht="22.5" customHeight="1">
      <c r="A57" s="647" t="s">
        <v>507</v>
      </c>
      <c r="B57" s="647"/>
      <c r="C57" s="647"/>
      <c r="D57" s="648"/>
      <c r="E57" s="587">
        <f>SUM(H57,K57)</f>
        <v>17</v>
      </c>
      <c r="F57" s="534"/>
      <c r="G57" s="534"/>
      <c r="H57" s="534">
        <v>12</v>
      </c>
      <c r="I57" s="534"/>
      <c r="J57" s="534"/>
      <c r="K57" s="534">
        <v>5</v>
      </c>
      <c r="L57" s="534"/>
      <c r="M57" s="534"/>
      <c r="N57" s="697" t="s">
        <v>630</v>
      </c>
      <c r="O57" s="697"/>
      <c r="P57" s="697"/>
      <c r="Q57" s="697" t="s">
        <v>630</v>
      </c>
      <c r="R57" s="697"/>
      <c r="S57" s="697"/>
      <c r="T57" s="697"/>
      <c r="U57" s="36"/>
      <c r="V57" s="610" t="s">
        <v>638</v>
      </c>
      <c r="W57" s="610"/>
      <c r="X57" s="610"/>
      <c r="Y57" s="610"/>
      <c r="Z57" s="611"/>
      <c r="AA57" s="584">
        <v>4232</v>
      </c>
      <c r="AB57" s="583"/>
      <c r="AC57" s="583">
        <v>1400</v>
      </c>
      <c r="AD57" s="583"/>
      <c r="AE57" s="583">
        <v>1804</v>
      </c>
      <c r="AF57" s="583"/>
      <c r="AG57" s="583">
        <v>20742</v>
      </c>
      <c r="AH57" s="583"/>
      <c r="AI57" s="583">
        <v>193</v>
      </c>
      <c r="AJ57" s="583"/>
      <c r="AK57" s="583">
        <v>14</v>
      </c>
      <c r="AL57" s="583"/>
      <c r="AM57" s="583">
        <v>13</v>
      </c>
      <c r="AN57" s="583"/>
      <c r="AO57" s="36"/>
    </row>
    <row r="58" spans="1:41" ht="22.5" customHeight="1">
      <c r="A58" s="647" t="s">
        <v>508</v>
      </c>
      <c r="B58" s="647"/>
      <c r="C58" s="647"/>
      <c r="D58" s="648"/>
      <c r="E58" s="587">
        <v>2</v>
      </c>
      <c r="F58" s="534"/>
      <c r="G58" s="534"/>
      <c r="H58" s="534">
        <v>2</v>
      </c>
      <c r="I58" s="534"/>
      <c r="J58" s="534"/>
      <c r="K58" s="534" t="s">
        <v>630</v>
      </c>
      <c r="L58" s="534"/>
      <c r="M58" s="534"/>
      <c r="N58" s="697" t="s">
        <v>630</v>
      </c>
      <c r="O58" s="697"/>
      <c r="P58" s="697"/>
      <c r="Q58" s="697" t="s">
        <v>630</v>
      </c>
      <c r="R58" s="697"/>
      <c r="S58" s="697"/>
      <c r="T58" s="697"/>
      <c r="U58" s="36"/>
      <c r="V58" s="610" t="s">
        <v>639</v>
      </c>
      <c r="W58" s="610"/>
      <c r="X58" s="610"/>
      <c r="Y58" s="610"/>
      <c r="Z58" s="611"/>
      <c r="AA58" s="584">
        <v>7519</v>
      </c>
      <c r="AB58" s="583"/>
      <c r="AC58" s="583">
        <v>3422</v>
      </c>
      <c r="AD58" s="583"/>
      <c r="AE58" s="583">
        <v>2816</v>
      </c>
      <c r="AF58" s="583"/>
      <c r="AG58" s="583">
        <v>48247</v>
      </c>
      <c r="AH58" s="583"/>
      <c r="AI58" s="583">
        <v>746</v>
      </c>
      <c r="AJ58" s="583"/>
      <c r="AK58" s="583">
        <v>4</v>
      </c>
      <c r="AL58" s="583"/>
      <c r="AM58" s="583">
        <v>26</v>
      </c>
      <c r="AN58" s="583"/>
      <c r="AO58" s="36"/>
    </row>
    <row r="59" spans="1:41" ht="22.5" customHeight="1">
      <c r="A59" s="647" t="s">
        <v>509</v>
      </c>
      <c r="B59" s="647"/>
      <c r="C59" s="647"/>
      <c r="D59" s="648"/>
      <c r="E59" s="587" t="s">
        <v>630</v>
      </c>
      <c r="F59" s="534"/>
      <c r="G59" s="534"/>
      <c r="H59" s="534" t="s">
        <v>630</v>
      </c>
      <c r="I59" s="534"/>
      <c r="J59" s="534"/>
      <c r="K59" s="534" t="s">
        <v>630</v>
      </c>
      <c r="L59" s="534"/>
      <c r="M59" s="534"/>
      <c r="N59" s="697" t="s">
        <v>630</v>
      </c>
      <c r="O59" s="697"/>
      <c r="P59" s="697"/>
      <c r="Q59" s="697" t="s">
        <v>630</v>
      </c>
      <c r="R59" s="697"/>
      <c r="S59" s="697"/>
      <c r="T59" s="697"/>
      <c r="U59" s="36"/>
      <c r="V59" s="610" t="s">
        <v>640</v>
      </c>
      <c r="W59" s="610"/>
      <c r="X59" s="610"/>
      <c r="Y59" s="610"/>
      <c r="Z59" s="611"/>
      <c r="AA59" s="584">
        <v>4153</v>
      </c>
      <c r="AB59" s="583"/>
      <c r="AC59" s="583">
        <v>1918</v>
      </c>
      <c r="AD59" s="583"/>
      <c r="AE59" s="583">
        <v>1421</v>
      </c>
      <c r="AF59" s="583"/>
      <c r="AG59" s="583">
        <v>19155</v>
      </c>
      <c r="AH59" s="583"/>
      <c r="AI59" s="583">
        <v>257</v>
      </c>
      <c r="AJ59" s="583"/>
      <c r="AK59" s="583">
        <v>1</v>
      </c>
      <c r="AL59" s="583"/>
      <c r="AM59" s="583">
        <v>1</v>
      </c>
      <c r="AN59" s="583"/>
      <c r="AO59" s="36"/>
    </row>
    <row r="60" spans="1:41" ht="22.5" customHeight="1">
      <c r="A60" s="647"/>
      <c r="B60" s="647"/>
      <c r="C60" s="647"/>
      <c r="D60" s="648"/>
      <c r="E60" s="696"/>
      <c r="F60" s="698"/>
      <c r="G60" s="698"/>
      <c r="H60" s="534"/>
      <c r="I60" s="534"/>
      <c r="J60" s="534"/>
      <c r="K60" s="534"/>
      <c r="L60" s="534"/>
      <c r="M60" s="534"/>
      <c r="N60" s="697"/>
      <c r="O60" s="697"/>
      <c r="P60" s="697"/>
      <c r="Q60" s="697"/>
      <c r="R60" s="697"/>
      <c r="S60" s="697"/>
      <c r="T60" s="697"/>
      <c r="U60" s="36"/>
      <c r="V60" s="702"/>
      <c r="W60" s="702"/>
      <c r="X60" s="702"/>
      <c r="Y60" s="702"/>
      <c r="Z60" s="513"/>
      <c r="AA60" s="584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3"/>
      <c r="AM60" s="583"/>
      <c r="AN60" s="583"/>
      <c r="AO60" s="36"/>
    </row>
    <row r="61" spans="1:41" ht="22.5" customHeight="1">
      <c r="A61" s="647" t="s">
        <v>510</v>
      </c>
      <c r="B61" s="647"/>
      <c r="C61" s="647"/>
      <c r="D61" s="648"/>
      <c r="E61" s="587">
        <v>1</v>
      </c>
      <c r="F61" s="534"/>
      <c r="G61" s="534"/>
      <c r="H61" s="534">
        <v>1</v>
      </c>
      <c r="I61" s="534"/>
      <c r="J61" s="534"/>
      <c r="K61" s="534" t="s">
        <v>630</v>
      </c>
      <c r="L61" s="534"/>
      <c r="M61" s="534"/>
      <c r="N61" s="698" t="s">
        <v>630</v>
      </c>
      <c r="O61" s="698"/>
      <c r="P61" s="698"/>
      <c r="Q61" s="698" t="s">
        <v>630</v>
      </c>
      <c r="R61" s="698"/>
      <c r="S61" s="698"/>
      <c r="T61" s="698"/>
      <c r="U61" s="36"/>
      <c r="V61" s="610" t="s">
        <v>641</v>
      </c>
      <c r="W61" s="610"/>
      <c r="X61" s="610"/>
      <c r="Y61" s="610"/>
      <c r="Z61" s="611"/>
      <c r="AA61" s="584">
        <v>3605</v>
      </c>
      <c r="AB61" s="583"/>
      <c r="AC61" s="583">
        <v>1296</v>
      </c>
      <c r="AD61" s="583"/>
      <c r="AE61" s="583">
        <v>1329</v>
      </c>
      <c r="AF61" s="583"/>
      <c r="AG61" s="583">
        <v>22118</v>
      </c>
      <c r="AH61" s="583"/>
      <c r="AI61" s="583">
        <v>376</v>
      </c>
      <c r="AJ61" s="583"/>
      <c r="AK61" s="583">
        <v>19</v>
      </c>
      <c r="AL61" s="583"/>
      <c r="AM61" s="583" t="s">
        <v>630</v>
      </c>
      <c r="AN61" s="583"/>
      <c r="AO61" s="36"/>
    </row>
    <row r="62" spans="1:41" ht="22.5" customHeight="1">
      <c r="A62" s="647" t="s">
        <v>511</v>
      </c>
      <c r="B62" s="647"/>
      <c r="C62" s="647"/>
      <c r="D62" s="648"/>
      <c r="E62" s="587" t="s">
        <v>630</v>
      </c>
      <c r="F62" s="534"/>
      <c r="G62" s="534"/>
      <c r="H62" s="534" t="s">
        <v>630</v>
      </c>
      <c r="I62" s="534"/>
      <c r="J62" s="534"/>
      <c r="K62" s="534" t="s">
        <v>630</v>
      </c>
      <c r="L62" s="534"/>
      <c r="M62" s="534"/>
      <c r="N62" s="698" t="s">
        <v>630</v>
      </c>
      <c r="O62" s="698"/>
      <c r="P62" s="698"/>
      <c r="Q62" s="698" t="s">
        <v>630</v>
      </c>
      <c r="R62" s="698"/>
      <c r="S62" s="698"/>
      <c r="T62" s="698"/>
      <c r="U62" s="36"/>
      <c r="V62" s="610" t="s">
        <v>642</v>
      </c>
      <c r="W62" s="610"/>
      <c r="X62" s="610"/>
      <c r="Y62" s="610"/>
      <c r="Z62" s="611"/>
      <c r="AA62" s="584">
        <v>3160</v>
      </c>
      <c r="AB62" s="583"/>
      <c r="AC62" s="583">
        <v>1207</v>
      </c>
      <c r="AD62" s="583"/>
      <c r="AE62" s="583">
        <v>1028</v>
      </c>
      <c r="AF62" s="583"/>
      <c r="AG62" s="583">
        <v>21327</v>
      </c>
      <c r="AH62" s="583"/>
      <c r="AI62" s="583">
        <v>408</v>
      </c>
      <c r="AJ62" s="583"/>
      <c r="AK62" s="583">
        <v>4</v>
      </c>
      <c r="AL62" s="583"/>
      <c r="AM62" s="583">
        <v>16</v>
      </c>
      <c r="AN62" s="583"/>
      <c r="AO62" s="36"/>
    </row>
    <row r="63" spans="1:41" ht="22.5" customHeight="1">
      <c r="A63" s="647" t="s">
        <v>512</v>
      </c>
      <c r="B63" s="647"/>
      <c r="C63" s="647"/>
      <c r="D63" s="648"/>
      <c r="E63" s="587">
        <v>1</v>
      </c>
      <c r="F63" s="534"/>
      <c r="G63" s="534"/>
      <c r="H63" s="534">
        <v>1</v>
      </c>
      <c r="I63" s="534"/>
      <c r="J63" s="534"/>
      <c r="K63" s="534" t="s">
        <v>630</v>
      </c>
      <c r="L63" s="534"/>
      <c r="M63" s="534"/>
      <c r="N63" s="698" t="s">
        <v>630</v>
      </c>
      <c r="O63" s="698"/>
      <c r="P63" s="698"/>
      <c r="Q63" s="698" t="s">
        <v>630</v>
      </c>
      <c r="R63" s="698"/>
      <c r="S63" s="698"/>
      <c r="T63" s="698"/>
      <c r="U63" s="36"/>
      <c r="V63" s="610" t="s">
        <v>643</v>
      </c>
      <c r="W63" s="610"/>
      <c r="X63" s="610"/>
      <c r="Y63" s="610"/>
      <c r="Z63" s="611"/>
      <c r="AA63" s="584">
        <v>1459</v>
      </c>
      <c r="AB63" s="583"/>
      <c r="AC63" s="583">
        <v>474</v>
      </c>
      <c r="AD63" s="583"/>
      <c r="AE63" s="583">
        <v>793</v>
      </c>
      <c r="AF63" s="583"/>
      <c r="AG63" s="583">
        <v>8808</v>
      </c>
      <c r="AH63" s="583"/>
      <c r="AI63" s="583">
        <v>137</v>
      </c>
      <c r="AJ63" s="583"/>
      <c r="AK63" s="583" t="s">
        <v>630</v>
      </c>
      <c r="AL63" s="583"/>
      <c r="AM63" s="583" t="s">
        <v>630</v>
      </c>
      <c r="AN63" s="583"/>
      <c r="AO63" s="36"/>
    </row>
    <row r="64" spans="1:41" ht="22.5" customHeight="1">
      <c r="A64" s="647" t="s">
        <v>356</v>
      </c>
      <c r="B64" s="647"/>
      <c r="C64" s="647"/>
      <c r="D64" s="648"/>
      <c r="E64" s="587" t="s">
        <v>630</v>
      </c>
      <c r="F64" s="534"/>
      <c r="G64" s="534"/>
      <c r="H64" s="534" t="s">
        <v>630</v>
      </c>
      <c r="I64" s="534"/>
      <c r="J64" s="534"/>
      <c r="K64" s="534" t="s">
        <v>630</v>
      </c>
      <c r="L64" s="534"/>
      <c r="M64" s="534"/>
      <c r="N64" s="698" t="s">
        <v>630</v>
      </c>
      <c r="O64" s="698"/>
      <c r="P64" s="698"/>
      <c r="Q64" s="698" t="s">
        <v>630</v>
      </c>
      <c r="R64" s="698"/>
      <c r="S64" s="698"/>
      <c r="T64" s="698"/>
      <c r="U64" s="36"/>
      <c r="V64" s="512" t="s">
        <v>124</v>
      </c>
      <c r="W64" s="512"/>
      <c r="X64" s="512"/>
      <c r="Y64" s="512"/>
      <c r="Z64" s="513"/>
      <c r="AA64" s="584">
        <v>11784</v>
      </c>
      <c r="AB64" s="583"/>
      <c r="AC64" s="583">
        <v>5882</v>
      </c>
      <c r="AD64" s="583"/>
      <c r="AE64" s="583">
        <v>3642</v>
      </c>
      <c r="AF64" s="583"/>
      <c r="AG64" s="583">
        <v>74674</v>
      </c>
      <c r="AH64" s="583"/>
      <c r="AI64" s="583">
        <v>472</v>
      </c>
      <c r="AJ64" s="583"/>
      <c r="AK64" s="583">
        <v>10</v>
      </c>
      <c r="AL64" s="583"/>
      <c r="AM64" s="583">
        <v>22</v>
      </c>
      <c r="AN64" s="583"/>
      <c r="AO64" s="36"/>
    </row>
    <row r="65" spans="1:41" ht="22.5" customHeight="1">
      <c r="A65" s="651" t="s">
        <v>513</v>
      </c>
      <c r="B65" s="651"/>
      <c r="C65" s="651"/>
      <c r="D65" s="652"/>
      <c r="E65" s="544" t="s">
        <v>630</v>
      </c>
      <c r="F65" s="543"/>
      <c r="G65" s="543"/>
      <c r="H65" s="543" t="s">
        <v>630</v>
      </c>
      <c r="I65" s="543"/>
      <c r="J65" s="543"/>
      <c r="K65" s="543" t="s">
        <v>630</v>
      </c>
      <c r="L65" s="543"/>
      <c r="M65" s="543"/>
      <c r="N65" s="701" t="s">
        <v>630</v>
      </c>
      <c r="O65" s="701"/>
      <c r="P65" s="701"/>
      <c r="Q65" s="701" t="s">
        <v>630</v>
      </c>
      <c r="R65" s="701"/>
      <c r="S65" s="701"/>
      <c r="T65" s="701"/>
      <c r="U65" s="36"/>
      <c r="V65" s="609" t="s">
        <v>355</v>
      </c>
      <c r="W65" s="609"/>
      <c r="X65" s="609"/>
      <c r="Y65" s="609"/>
      <c r="Z65" s="594"/>
      <c r="AA65" s="582">
        <v>6208</v>
      </c>
      <c r="AB65" s="581"/>
      <c r="AC65" s="581">
        <v>2537</v>
      </c>
      <c r="AD65" s="581"/>
      <c r="AE65" s="581">
        <v>2017</v>
      </c>
      <c r="AF65" s="581"/>
      <c r="AG65" s="581">
        <v>29121</v>
      </c>
      <c r="AH65" s="581"/>
      <c r="AI65" s="581">
        <v>66</v>
      </c>
      <c r="AJ65" s="581"/>
      <c r="AK65" s="581" t="s">
        <v>630</v>
      </c>
      <c r="AL65" s="581"/>
      <c r="AM65" s="581" t="s">
        <v>630</v>
      </c>
      <c r="AN65" s="581"/>
      <c r="AO65" s="36"/>
    </row>
    <row r="66" spans="1:41" ht="22.5" customHeight="1">
      <c r="A66" s="36" t="s">
        <v>280</v>
      </c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6"/>
      <c r="U66" s="36"/>
      <c r="V66" s="311" t="s">
        <v>520</v>
      </c>
      <c r="W66" s="311"/>
      <c r="X66" s="311"/>
      <c r="Y66" s="311"/>
      <c r="Z66" s="311"/>
      <c r="AA66" s="311"/>
      <c r="AB66" s="311"/>
      <c r="AC66" s="311"/>
      <c r="AD66" s="311"/>
      <c r="AE66" s="311"/>
      <c r="AF66" s="36"/>
      <c r="AG66" s="36"/>
      <c r="AH66" s="36"/>
      <c r="AI66" s="36"/>
      <c r="AJ66" s="36"/>
      <c r="AK66" s="36"/>
      <c r="AL66" s="36"/>
      <c r="AM66" s="36"/>
      <c r="AN66" s="36"/>
      <c r="AO66" s="36"/>
    </row>
  </sheetData>
  <sheetProtection/>
  <mergeCells count="406">
    <mergeCell ref="Q61:T61"/>
    <mergeCell ref="Q62:T62"/>
    <mergeCell ref="Q63:T63"/>
    <mergeCell ref="Q64:T64"/>
    <mergeCell ref="Q65:T65"/>
    <mergeCell ref="V60:Z60"/>
    <mergeCell ref="V63:Z63"/>
    <mergeCell ref="V64:Z64"/>
    <mergeCell ref="Q55:T55"/>
    <mergeCell ref="Q56:T56"/>
    <mergeCell ref="Q57:T57"/>
    <mergeCell ref="Q58:T58"/>
    <mergeCell ref="Q59:T59"/>
    <mergeCell ref="Q60:T60"/>
    <mergeCell ref="Q49:T49"/>
    <mergeCell ref="Q50:T50"/>
    <mergeCell ref="Q51:T51"/>
    <mergeCell ref="Q52:T52"/>
    <mergeCell ref="Q53:T53"/>
    <mergeCell ref="Q54:T54"/>
    <mergeCell ref="N60:P60"/>
    <mergeCell ref="N61:P61"/>
    <mergeCell ref="N62:P62"/>
    <mergeCell ref="N63:P63"/>
    <mergeCell ref="N64:P64"/>
    <mergeCell ref="N65:P65"/>
    <mergeCell ref="N54:P54"/>
    <mergeCell ref="N55:P55"/>
    <mergeCell ref="N56:P56"/>
    <mergeCell ref="N57:P57"/>
    <mergeCell ref="N58:P58"/>
    <mergeCell ref="N59:P59"/>
    <mergeCell ref="K61:M61"/>
    <mergeCell ref="K62:M62"/>
    <mergeCell ref="K63:M63"/>
    <mergeCell ref="K64:M64"/>
    <mergeCell ref="K65:M65"/>
    <mergeCell ref="N49:P49"/>
    <mergeCell ref="N50:P50"/>
    <mergeCell ref="N51:P51"/>
    <mergeCell ref="N52:P52"/>
    <mergeCell ref="N53:P53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H60:J60"/>
    <mergeCell ref="H61:J61"/>
    <mergeCell ref="H62:J62"/>
    <mergeCell ref="H63:J63"/>
    <mergeCell ref="H64:J64"/>
    <mergeCell ref="H65:J65"/>
    <mergeCell ref="H54:J54"/>
    <mergeCell ref="H55:J55"/>
    <mergeCell ref="H56:J56"/>
    <mergeCell ref="H57:J57"/>
    <mergeCell ref="H58:J58"/>
    <mergeCell ref="H59:J59"/>
    <mergeCell ref="E61:G61"/>
    <mergeCell ref="E62:G62"/>
    <mergeCell ref="E63:G63"/>
    <mergeCell ref="E64:G64"/>
    <mergeCell ref="E65:G65"/>
    <mergeCell ref="H49:J49"/>
    <mergeCell ref="H50:J50"/>
    <mergeCell ref="H51:J51"/>
    <mergeCell ref="H52:J52"/>
    <mergeCell ref="H53:J53"/>
    <mergeCell ref="E55:G55"/>
    <mergeCell ref="E56:G56"/>
    <mergeCell ref="E57:G57"/>
    <mergeCell ref="E58:G58"/>
    <mergeCell ref="E59:G59"/>
    <mergeCell ref="E60:G60"/>
    <mergeCell ref="E49:G49"/>
    <mergeCell ref="E50:G50"/>
    <mergeCell ref="E51:G51"/>
    <mergeCell ref="E52:G52"/>
    <mergeCell ref="E53:G53"/>
    <mergeCell ref="E54:G54"/>
    <mergeCell ref="AK52:AL52"/>
    <mergeCell ref="AI49:AJ49"/>
    <mergeCell ref="AI51:AJ51"/>
    <mergeCell ref="AK51:AL51"/>
    <mergeCell ref="AH38:AK38"/>
    <mergeCell ref="AG50:AH50"/>
    <mergeCell ref="AH42:AK42"/>
    <mergeCell ref="AG51:AH51"/>
    <mergeCell ref="AM51:AN51"/>
    <mergeCell ref="AI50:AJ50"/>
    <mergeCell ref="AI52:AJ52"/>
    <mergeCell ref="A60:D60"/>
    <mergeCell ref="AE40:AG40"/>
    <mergeCell ref="AE41:AG41"/>
    <mergeCell ref="AM52:AN52"/>
    <mergeCell ref="AE42:AG42"/>
    <mergeCell ref="AL42:AN42"/>
    <mergeCell ref="AG49:AH49"/>
    <mergeCell ref="AH32:AK32"/>
    <mergeCell ref="AH33:AK33"/>
    <mergeCell ref="AK50:AL50"/>
    <mergeCell ref="AM50:AN50"/>
    <mergeCell ref="AK49:AL49"/>
    <mergeCell ref="AK47:AL47"/>
    <mergeCell ref="AM49:AN49"/>
    <mergeCell ref="AM47:AN47"/>
    <mergeCell ref="AL34:AN34"/>
    <mergeCell ref="AH41:AK41"/>
    <mergeCell ref="AA40:AD40"/>
    <mergeCell ref="AL36:AN36"/>
    <mergeCell ref="AE36:AG36"/>
    <mergeCell ref="AE37:AG37"/>
    <mergeCell ref="AE38:AG38"/>
    <mergeCell ref="AE39:AG39"/>
    <mergeCell ref="AH39:AK39"/>
    <mergeCell ref="AH40:AK40"/>
    <mergeCell ref="AH36:AK36"/>
    <mergeCell ref="AH37:AK37"/>
    <mergeCell ref="V21:Z22"/>
    <mergeCell ref="AA21:AG21"/>
    <mergeCell ref="AH21:AN21"/>
    <mergeCell ref="AE22:AG22"/>
    <mergeCell ref="AH22:AK22"/>
    <mergeCell ref="AL22:AN22"/>
    <mergeCell ref="AK9:AK10"/>
    <mergeCell ref="AL9:AL10"/>
    <mergeCell ref="AM9:AM10"/>
    <mergeCell ref="AG9:AG10"/>
    <mergeCell ref="A4:N4"/>
    <mergeCell ref="V4:AN4"/>
    <mergeCell ref="V6:AN6"/>
    <mergeCell ref="AJ9:AJ10"/>
    <mergeCell ref="AF9:AF10"/>
    <mergeCell ref="AH9:AH10"/>
    <mergeCell ref="D8:Q8"/>
    <mergeCell ref="Q9:Q14"/>
    <mergeCell ref="S8:T8"/>
    <mergeCell ref="K9:K14"/>
    <mergeCell ref="L9:L14"/>
    <mergeCell ref="M9:M14"/>
    <mergeCell ref="J9:J14"/>
    <mergeCell ref="T9:T14"/>
    <mergeCell ref="B8:B14"/>
    <mergeCell ref="N9:N14"/>
    <mergeCell ref="O9:O14"/>
    <mergeCell ref="P9:P14"/>
    <mergeCell ref="I9:I14"/>
    <mergeCell ref="E9:E14"/>
    <mergeCell ref="F9:F14"/>
    <mergeCell ref="G9:G14"/>
    <mergeCell ref="H9:H14"/>
    <mergeCell ref="D9:D14"/>
    <mergeCell ref="W8:W11"/>
    <mergeCell ref="AA24:AD24"/>
    <mergeCell ref="Z9:Z10"/>
    <mergeCell ref="AA9:AA10"/>
    <mergeCell ref="AB9:AB10"/>
    <mergeCell ref="AC9:AC10"/>
    <mergeCell ref="V19:AN19"/>
    <mergeCell ref="AA22:AD22"/>
    <mergeCell ref="AI9:AI10"/>
    <mergeCell ref="V8:V11"/>
    <mergeCell ref="AE9:AE10"/>
    <mergeCell ref="A50:D50"/>
    <mergeCell ref="A49:D49"/>
    <mergeCell ref="Q47:T47"/>
    <mergeCell ref="Q48:T48"/>
    <mergeCell ref="V37:Z37"/>
    <mergeCell ref="V38:Z38"/>
    <mergeCell ref="V39:Z39"/>
    <mergeCell ref="AA42:AD42"/>
    <mergeCell ref="Y9:Y10"/>
    <mergeCell ref="A63:D63"/>
    <mergeCell ref="A64:D64"/>
    <mergeCell ref="A65:D65"/>
    <mergeCell ref="A51:D51"/>
    <mergeCell ref="A52:D52"/>
    <mergeCell ref="A53:D53"/>
    <mergeCell ref="A54:D54"/>
    <mergeCell ref="A62:D62"/>
    <mergeCell ref="A58:D58"/>
    <mergeCell ref="A56:D56"/>
    <mergeCell ref="A61:D61"/>
    <mergeCell ref="V41:Z41"/>
    <mergeCell ref="V42:Z42"/>
    <mergeCell ref="A55:D55"/>
    <mergeCell ref="V59:Z59"/>
    <mergeCell ref="V61:Z61"/>
    <mergeCell ref="A57:D57"/>
    <mergeCell ref="V56:Z56"/>
    <mergeCell ref="V57:Z57"/>
    <mergeCell ref="V49:Z49"/>
    <mergeCell ref="AA35:AD35"/>
    <mergeCell ref="A59:D59"/>
    <mergeCell ref="V35:Z35"/>
    <mergeCell ref="V36:Z36"/>
    <mergeCell ref="AC57:AD57"/>
    <mergeCell ref="V58:Z58"/>
    <mergeCell ref="AA36:AD36"/>
    <mergeCell ref="AA37:AD37"/>
    <mergeCell ref="AA38:AD38"/>
    <mergeCell ref="AA39:AD39"/>
    <mergeCell ref="V31:Z31"/>
    <mergeCell ref="V32:Z32"/>
    <mergeCell ref="AA41:AD41"/>
    <mergeCell ref="V40:Z40"/>
    <mergeCell ref="AA31:AD31"/>
    <mergeCell ref="AA32:AD32"/>
    <mergeCell ref="V33:Z33"/>
    <mergeCell ref="V34:Z34"/>
    <mergeCell ref="AA33:AD33"/>
    <mergeCell ref="AA34:AD34"/>
    <mergeCell ref="A47:D48"/>
    <mergeCell ref="E47:G48"/>
    <mergeCell ref="H47:J48"/>
    <mergeCell ref="K47:M48"/>
    <mergeCell ref="N47:P48"/>
    <mergeCell ref="A45:T45"/>
    <mergeCell ref="AH27:AK27"/>
    <mergeCell ref="AH28:AK28"/>
    <mergeCell ref="AE28:AG28"/>
    <mergeCell ref="AE26:AG26"/>
    <mergeCell ref="AH29:AK29"/>
    <mergeCell ref="A6:T6"/>
    <mergeCell ref="R8:R14"/>
    <mergeCell ref="S9:S14"/>
    <mergeCell ref="V29:Z29"/>
    <mergeCell ref="AD9:AD10"/>
    <mergeCell ref="AA25:AD25"/>
    <mergeCell ref="AE24:AG24"/>
    <mergeCell ref="AE25:AG25"/>
    <mergeCell ref="AA26:AD26"/>
    <mergeCell ref="AH24:AK24"/>
    <mergeCell ref="AH25:AK25"/>
    <mergeCell ref="AH26:AK26"/>
    <mergeCell ref="V24:Z24"/>
    <mergeCell ref="V27:Z27"/>
    <mergeCell ref="V28:Z28"/>
    <mergeCell ref="V30:Z30"/>
    <mergeCell ref="V25:Z25"/>
    <mergeCell ref="V26:Z26"/>
    <mergeCell ref="AE30:AG30"/>
    <mergeCell ref="AE31:AG31"/>
    <mergeCell ref="AE29:AG29"/>
    <mergeCell ref="AA28:AD28"/>
    <mergeCell ref="AA29:AD29"/>
    <mergeCell ref="AA30:AD30"/>
    <mergeCell ref="AA27:AD27"/>
    <mergeCell ref="AE32:AG32"/>
    <mergeCell ref="AE33:AG33"/>
    <mergeCell ref="AL32:AN32"/>
    <mergeCell ref="AL33:AN33"/>
    <mergeCell ref="AH30:AK30"/>
    <mergeCell ref="AH31:AK31"/>
    <mergeCell ref="AE27:AG27"/>
    <mergeCell ref="AL30:AN30"/>
    <mergeCell ref="AL31:AN31"/>
    <mergeCell ref="AL24:AN24"/>
    <mergeCell ref="AL25:AN25"/>
    <mergeCell ref="AL26:AN26"/>
    <mergeCell ref="AL27:AN27"/>
    <mergeCell ref="AL28:AN28"/>
    <mergeCell ref="AL29:AN29"/>
    <mergeCell ref="AE34:AG34"/>
    <mergeCell ref="AL37:AN37"/>
    <mergeCell ref="AL38:AN38"/>
    <mergeCell ref="AL39:AN39"/>
    <mergeCell ref="AL40:AN40"/>
    <mergeCell ref="AL41:AN41"/>
    <mergeCell ref="AH34:AK34"/>
    <mergeCell ref="AL35:AN35"/>
    <mergeCell ref="AH35:AK35"/>
    <mergeCell ref="AE35:AG35"/>
    <mergeCell ref="AM48:AN48"/>
    <mergeCell ref="V45:AN45"/>
    <mergeCell ref="V47:Z48"/>
    <mergeCell ref="AI47:AJ47"/>
    <mergeCell ref="AI48:AJ48"/>
    <mergeCell ref="AK48:AL48"/>
    <mergeCell ref="AG48:AH48"/>
    <mergeCell ref="AG47:AH47"/>
    <mergeCell ref="AA52:AB52"/>
    <mergeCell ref="AC52:AD52"/>
    <mergeCell ref="AE52:AF52"/>
    <mergeCell ref="AC49:AD49"/>
    <mergeCell ref="V65:Z65"/>
    <mergeCell ref="AE53:AF53"/>
    <mergeCell ref="AA56:AB56"/>
    <mergeCell ref="AC56:AD56"/>
    <mergeCell ref="AE56:AF56"/>
    <mergeCell ref="V62:Z62"/>
    <mergeCell ref="AC55:AD55"/>
    <mergeCell ref="AA57:AB57"/>
    <mergeCell ref="AA53:AB53"/>
    <mergeCell ref="AC53:AD53"/>
    <mergeCell ref="V54:Z54"/>
    <mergeCell ref="V55:Z55"/>
    <mergeCell ref="AA55:AB55"/>
    <mergeCell ref="AA54:AB54"/>
    <mergeCell ref="AC54:AD54"/>
    <mergeCell ref="V50:Z50"/>
    <mergeCell ref="AE47:AF47"/>
    <mergeCell ref="AE48:AF48"/>
    <mergeCell ref="AE49:AF49"/>
    <mergeCell ref="AE50:AF50"/>
    <mergeCell ref="AA47:AD47"/>
    <mergeCell ref="AA48:AB48"/>
    <mergeCell ref="AC48:AD48"/>
    <mergeCell ref="AA49:AB49"/>
    <mergeCell ref="V51:Z51"/>
    <mergeCell ref="AC51:AD51"/>
    <mergeCell ref="AI53:AJ53"/>
    <mergeCell ref="AA50:AB50"/>
    <mergeCell ref="AC50:AD50"/>
    <mergeCell ref="AA51:AB51"/>
    <mergeCell ref="AG52:AH52"/>
    <mergeCell ref="AE51:AF51"/>
    <mergeCell ref="V53:Z53"/>
    <mergeCell ref="V52:Z52"/>
    <mergeCell ref="AK54:AL54"/>
    <mergeCell ref="AM54:AN54"/>
    <mergeCell ref="AE54:AF54"/>
    <mergeCell ref="AG54:AH54"/>
    <mergeCell ref="AE55:AF55"/>
    <mergeCell ref="AG55:AH55"/>
    <mergeCell ref="AI55:AJ55"/>
    <mergeCell ref="AG53:AH53"/>
    <mergeCell ref="AK53:AL53"/>
    <mergeCell ref="AM55:AN55"/>
    <mergeCell ref="AI56:AJ56"/>
    <mergeCell ref="AK56:AL56"/>
    <mergeCell ref="AM56:AN56"/>
    <mergeCell ref="AG56:AH56"/>
    <mergeCell ref="AK55:AL55"/>
    <mergeCell ref="AM53:AN53"/>
    <mergeCell ref="AI54:AJ54"/>
    <mergeCell ref="AI58:AJ58"/>
    <mergeCell ref="AK58:AL58"/>
    <mergeCell ref="AM58:AN58"/>
    <mergeCell ref="AE57:AF57"/>
    <mergeCell ref="AG57:AH57"/>
    <mergeCell ref="AI57:AJ57"/>
    <mergeCell ref="AA59:AB59"/>
    <mergeCell ref="AC59:AD59"/>
    <mergeCell ref="AE59:AF59"/>
    <mergeCell ref="AG59:AH59"/>
    <mergeCell ref="AK57:AL57"/>
    <mergeCell ref="AM57:AN57"/>
    <mergeCell ref="AA58:AB58"/>
    <mergeCell ref="AC58:AD58"/>
    <mergeCell ref="AE58:AF58"/>
    <mergeCell ref="AG58:AH58"/>
    <mergeCell ref="AI59:AJ59"/>
    <mergeCell ref="AK59:AL59"/>
    <mergeCell ref="AK60:AL60"/>
    <mergeCell ref="AM60:AN60"/>
    <mergeCell ref="AM59:AN59"/>
    <mergeCell ref="AA60:AB60"/>
    <mergeCell ref="AC60:AD60"/>
    <mergeCell ref="AE60:AF60"/>
    <mergeCell ref="AG60:AH60"/>
    <mergeCell ref="AI60:AJ60"/>
    <mergeCell ref="AM61:AN61"/>
    <mergeCell ref="AA62:AB62"/>
    <mergeCell ref="AC62:AD62"/>
    <mergeCell ref="AE62:AF62"/>
    <mergeCell ref="AG62:AH62"/>
    <mergeCell ref="AI62:AJ62"/>
    <mergeCell ref="AK62:AL62"/>
    <mergeCell ref="AM62:AN62"/>
    <mergeCell ref="AA61:AB61"/>
    <mergeCell ref="AC61:AD61"/>
    <mergeCell ref="AE63:AF63"/>
    <mergeCell ref="AG63:AH63"/>
    <mergeCell ref="AI61:AJ61"/>
    <mergeCell ref="AK61:AL61"/>
    <mergeCell ref="AE61:AF61"/>
    <mergeCell ref="AG61:AH61"/>
    <mergeCell ref="AM63:AN63"/>
    <mergeCell ref="AA64:AB64"/>
    <mergeCell ref="AC64:AD64"/>
    <mergeCell ref="AE64:AF64"/>
    <mergeCell ref="AG64:AH64"/>
    <mergeCell ref="AI64:AJ64"/>
    <mergeCell ref="AK64:AL64"/>
    <mergeCell ref="AM64:AN64"/>
    <mergeCell ref="AA63:AB63"/>
    <mergeCell ref="AC63:AD63"/>
    <mergeCell ref="C8:C14"/>
    <mergeCell ref="AI65:AJ65"/>
    <mergeCell ref="AK65:AL65"/>
    <mergeCell ref="AM65:AN65"/>
    <mergeCell ref="AA65:AB65"/>
    <mergeCell ref="AC65:AD65"/>
    <mergeCell ref="AE65:AF65"/>
    <mergeCell ref="AG65:AH65"/>
    <mergeCell ref="AI63:AJ63"/>
    <mergeCell ref="AK63:AL6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24" customHeight="1"/>
  <cols>
    <col min="1" max="1" width="11.59765625" style="13" customWidth="1"/>
    <col min="2" max="2" width="6.5" style="13" customWidth="1"/>
    <col min="3" max="6" width="9.19921875" style="13" customWidth="1"/>
    <col min="7" max="12" width="10" style="13" customWidth="1"/>
    <col min="13" max="13" width="6.5" style="13" customWidth="1"/>
    <col min="14" max="15" width="12.5" style="13" customWidth="1"/>
    <col min="16" max="16" width="12.3984375" style="13" customWidth="1"/>
    <col min="17" max="17" width="12.69921875" style="13" customWidth="1"/>
    <col min="18" max="24" width="12.3984375" style="13" customWidth="1"/>
    <col min="25" max="28" width="10.09765625" style="13" customWidth="1"/>
    <col min="29" max="16384" width="10.59765625" style="13" customWidth="1"/>
  </cols>
  <sheetData>
    <row r="1" spans="1:25" s="11" customFormat="1" ht="24" customHeight="1">
      <c r="A1" s="298" t="s">
        <v>601</v>
      </c>
      <c r="Y1" s="12" t="s">
        <v>602</v>
      </c>
    </row>
    <row r="2" spans="1:25" s="11" customFormat="1" ht="24" customHeight="1">
      <c r="A2" s="10"/>
      <c r="Y2" s="12"/>
    </row>
    <row r="3" spans="1:25" s="11" customFormat="1" ht="24" customHeight="1">
      <c r="A3" s="10"/>
      <c r="Y3" s="12"/>
    </row>
    <row r="4" spans="1:12" ht="24" customHeight="1">
      <c r="A4" s="614" t="s">
        <v>612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</row>
    <row r="5" spans="1:24" ht="24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N5" s="753" t="s">
        <v>384</v>
      </c>
      <c r="O5" s="653"/>
      <c r="P5" s="653"/>
      <c r="Q5" s="653"/>
      <c r="R5" s="653"/>
      <c r="S5" s="653"/>
      <c r="T5" s="653"/>
      <c r="U5" s="653"/>
      <c r="V5" s="653"/>
      <c r="W5" s="653"/>
      <c r="X5" s="653"/>
    </row>
    <row r="6" spans="1:25" ht="24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4"/>
    </row>
    <row r="7" spans="1:25" ht="24" customHeight="1">
      <c r="A7" s="722" t="s">
        <v>194</v>
      </c>
      <c r="B7" s="723"/>
      <c r="C7" s="714" t="s">
        <v>56</v>
      </c>
      <c r="D7" s="715"/>
      <c r="E7" s="741" t="s">
        <v>379</v>
      </c>
      <c r="F7" s="742"/>
      <c r="G7" s="738" t="s">
        <v>60</v>
      </c>
      <c r="H7" s="738"/>
      <c r="I7" s="738"/>
      <c r="J7" s="738"/>
      <c r="K7" s="738"/>
      <c r="L7" s="738"/>
      <c r="N7" s="754" t="s">
        <v>125</v>
      </c>
      <c r="O7" s="755"/>
      <c r="P7" s="761" t="s">
        <v>613</v>
      </c>
      <c r="Q7" s="756"/>
      <c r="R7" s="764" t="s">
        <v>382</v>
      </c>
      <c r="S7" s="765"/>
      <c r="T7" s="761" t="s">
        <v>260</v>
      </c>
      <c r="U7" s="756"/>
      <c r="V7" s="761" t="s">
        <v>261</v>
      </c>
      <c r="W7" s="756"/>
      <c r="X7" s="761" t="s">
        <v>195</v>
      </c>
      <c r="Y7" s="756"/>
    </row>
    <row r="8" spans="1:25" ht="24" customHeight="1">
      <c r="A8" s="724"/>
      <c r="B8" s="725"/>
      <c r="C8" s="716"/>
      <c r="D8" s="717"/>
      <c r="E8" s="743" t="s">
        <v>358</v>
      </c>
      <c r="F8" s="744"/>
      <c r="G8" s="731" t="s">
        <v>57</v>
      </c>
      <c r="H8" s="747" t="s">
        <v>58</v>
      </c>
      <c r="I8" s="739" t="s">
        <v>59</v>
      </c>
      <c r="J8" s="739" t="s">
        <v>9</v>
      </c>
      <c r="K8" s="180" t="s">
        <v>521</v>
      </c>
      <c r="L8" s="728" t="s">
        <v>122</v>
      </c>
      <c r="N8" s="756"/>
      <c r="O8" s="756"/>
      <c r="P8" s="20" t="s">
        <v>63</v>
      </c>
      <c r="Q8" s="20" t="s">
        <v>64</v>
      </c>
      <c r="R8" s="20" t="s">
        <v>63</v>
      </c>
      <c r="S8" s="20" t="s">
        <v>64</v>
      </c>
      <c r="T8" s="20" t="s">
        <v>63</v>
      </c>
      <c r="U8" s="20" t="s">
        <v>64</v>
      </c>
      <c r="V8" s="20" t="s">
        <v>63</v>
      </c>
      <c r="W8" s="21" t="s">
        <v>64</v>
      </c>
      <c r="X8" s="20" t="s">
        <v>63</v>
      </c>
      <c r="Y8" s="21" t="s">
        <v>64</v>
      </c>
    </row>
    <row r="9" spans="1:25" ht="24" customHeight="1">
      <c r="A9" s="726"/>
      <c r="B9" s="727"/>
      <c r="C9" s="718"/>
      <c r="D9" s="719"/>
      <c r="E9" s="745" t="s">
        <v>357</v>
      </c>
      <c r="F9" s="746"/>
      <c r="G9" s="732"/>
      <c r="H9" s="748"/>
      <c r="I9" s="740"/>
      <c r="J9" s="740"/>
      <c r="K9" s="181" t="s">
        <v>61</v>
      </c>
      <c r="L9" s="729"/>
      <c r="N9" s="757" t="s">
        <v>282</v>
      </c>
      <c r="O9" s="758"/>
      <c r="P9" s="193">
        <v>3580</v>
      </c>
      <c r="Q9" s="193">
        <v>4124</v>
      </c>
      <c r="R9" s="193">
        <v>4235</v>
      </c>
      <c r="S9" s="193">
        <v>2744</v>
      </c>
      <c r="T9" s="193">
        <v>81</v>
      </c>
      <c r="U9" s="193">
        <v>25</v>
      </c>
      <c r="V9" s="193">
        <v>26</v>
      </c>
      <c r="W9" s="193">
        <v>260</v>
      </c>
      <c r="X9" s="193">
        <v>2</v>
      </c>
      <c r="Y9" s="211" t="s">
        <v>398</v>
      </c>
    </row>
    <row r="10" spans="1:25" ht="24" customHeight="1">
      <c r="A10" s="749" t="s">
        <v>282</v>
      </c>
      <c r="B10" s="750"/>
      <c r="C10" s="720">
        <v>485</v>
      </c>
      <c r="D10" s="721"/>
      <c r="E10" s="707">
        <v>11</v>
      </c>
      <c r="F10" s="708"/>
      <c r="G10" s="239" t="s">
        <v>398</v>
      </c>
      <c r="H10" s="239" t="s">
        <v>398</v>
      </c>
      <c r="I10" s="239">
        <v>5</v>
      </c>
      <c r="J10" s="239">
        <v>6</v>
      </c>
      <c r="K10" s="239" t="s">
        <v>398</v>
      </c>
      <c r="L10" s="239" t="s">
        <v>398</v>
      </c>
      <c r="N10" s="759" t="s">
        <v>532</v>
      </c>
      <c r="O10" s="760"/>
      <c r="P10" s="193">
        <v>3474</v>
      </c>
      <c r="Q10" s="193">
        <v>4019</v>
      </c>
      <c r="R10" s="193">
        <v>4246</v>
      </c>
      <c r="S10" s="193">
        <v>2719</v>
      </c>
      <c r="T10" s="193">
        <v>54</v>
      </c>
      <c r="U10" s="193">
        <v>6</v>
      </c>
      <c r="V10" s="193">
        <v>32</v>
      </c>
      <c r="W10" s="193">
        <v>221</v>
      </c>
      <c r="X10" s="211" t="s">
        <v>398</v>
      </c>
      <c r="Y10" s="211" t="s">
        <v>398</v>
      </c>
    </row>
    <row r="11" spans="1:25" ht="24" customHeight="1">
      <c r="A11" s="712" t="s">
        <v>644</v>
      </c>
      <c r="B11" s="713"/>
      <c r="C11" s="707">
        <v>408</v>
      </c>
      <c r="D11" s="721"/>
      <c r="E11" s="707">
        <v>7</v>
      </c>
      <c r="F11" s="708"/>
      <c r="G11" s="239" t="s">
        <v>398</v>
      </c>
      <c r="H11" s="239" t="s">
        <v>398</v>
      </c>
      <c r="I11" s="239" t="s">
        <v>398</v>
      </c>
      <c r="J11" s="239">
        <v>7</v>
      </c>
      <c r="K11" s="239" t="s">
        <v>398</v>
      </c>
      <c r="L11" s="239" t="s">
        <v>398</v>
      </c>
      <c r="N11" s="759" t="s">
        <v>533</v>
      </c>
      <c r="O11" s="760"/>
      <c r="P11" s="193">
        <v>3701</v>
      </c>
      <c r="Q11" s="193">
        <v>4043</v>
      </c>
      <c r="R11" s="193">
        <v>4215</v>
      </c>
      <c r="S11" s="193">
        <v>2740</v>
      </c>
      <c r="T11" s="193">
        <v>52</v>
      </c>
      <c r="U11" s="193">
        <v>8</v>
      </c>
      <c r="V11" s="193">
        <v>38</v>
      </c>
      <c r="W11" s="193">
        <v>270</v>
      </c>
      <c r="X11" s="211" t="s">
        <v>398</v>
      </c>
      <c r="Y11" s="193">
        <v>2</v>
      </c>
    </row>
    <row r="12" spans="1:25" ht="24" customHeight="1">
      <c r="A12" s="712" t="s">
        <v>645</v>
      </c>
      <c r="B12" s="713"/>
      <c r="C12" s="707">
        <v>366</v>
      </c>
      <c r="D12" s="721"/>
      <c r="E12" s="707">
        <v>5</v>
      </c>
      <c r="F12" s="708"/>
      <c r="G12" s="239" t="s">
        <v>398</v>
      </c>
      <c r="H12" s="239" t="s">
        <v>398</v>
      </c>
      <c r="I12" s="239" t="s">
        <v>398</v>
      </c>
      <c r="J12" s="239">
        <v>5</v>
      </c>
      <c r="K12" s="239" t="s">
        <v>398</v>
      </c>
      <c r="L12" s="239" t="s">
        <v>398</v>
      </c>
      <c r="N12" s="759" t="s">
        <v>534</v>
      </c>
      <c r="O12" s="760"/>
      <c r="P12" s="193">
        <v>3305</v>
      </c>
      <c r="Q12" s="193">
        <v>3849</v>
      </c>
      <c r="R12" s="193">
        <v>4211</v>
      </c>
      <c r="S12" s="193">
        <v>2777</v>
      </c>
      <c r="T12" s="193">
        <v>56</v>
      </c>
      <c r="U12" s="193">
        <v>4</v>
      </c>
      <c r="V12" s="193">
        <v>31</v>
      </c>
      <c r="W12" s="193">
        <v>273</v>
      </c>
      <c r="X12" s="193">
        <v>2</v>
      </c>
      <c r="Y12" s="211" t="s">
        <v>398</v>
      </c>
    </row>
    <row r="13" spans="1:25" ht="24" customHeight="1">
      <c r="A13" s="712" t="s">
        <v>646</v>
      </c>
      <c r="B13" s="713"/>
      <c r="C13" s="707">
        <v>536</v>
      </c>
      <c r="D13" s="721"/>
      <c r="E13" s="707">
        <v>61</v>
      </c>
      <c r="F13" s="708"/>
      <c r="G13" s="239">
        <v>1</v>
      </c>
      <c r="H13" s="239" t="s">
        <v>398</v>
      </c>
      <c r="I13" s="239" t="s">
        <v>398</v>
      </c>
      <c r="J13" s="239">
        <v>60</v>
      </c>
      <c r="K13" s="239" t="s">
        <v>398</v>
      </c>
      <c r="L13" s="239" t="s">
        <v>398</v>
      </c>
      <c r="N13" s="762" t="s">
        <v>535</v>
      </c>
      <c r="O13" s="763"/>
      <c r="P13" s="243">
        <v>2967</v>
      </c>
      <c r="Q13" s="243">
        <v>3444</v>
      </c>
      <c r="R13" s="243">
        <v>4253</v>
      </c>
      <c r="S13" s="243">
        <v>2798</v>
      </c>
      <c r="T13" s="243">
        <v>48</v>
      </c>
      <c r="U13" s="243">
        <v>14</v>
      </c>
      <c r="V13" s="243">
        <v>39</v>
      </c>
      <c r="W13" s="243">
        <v>236</v>
      </c>
      <c r="X13" s="243">
        <v>1</v>
      </c>
      <c r="Y13" s="243">
        <v>4</v>
      </c>
    </row>
    <row r="14" spans="1:14" ht="24" customHeight="1">
      <c r="A14" s="703" t="s">
        <v>647</v>
      </c>
      <c r="B14" s="704"/>
      <c r="C14" s="554">
        <f>SUM(C16:D26)</f>
        <v>215</v>
      </c>
      <c r="D14" s="730"/>
      <c r="E14" s="554">
        <f>SUM(E16:F26)</f>
        <v>8</v>
      </c>
      <c r="F14" s="737"/>
      <c r="G14" s="240" t="s">
        <v>396</v>
      </c>
      <c r="H14" s="240" t="s">
        <v>396</v>
      </c>
      <c r="I14" s="240" t="s">
        <v>396</v>
      </c>
      <c r="J14" s="240">
        <f>SUM(J16:J26)</f>
        <v>8</v>
      </c>
      <c r="K14" s="240" t="s">
        <v>529</v>
      </c>
      <c r="L14" s="240" t="s">
        <v>529</v>
      </c>
      <c r="N14" s="247" t="s">
        <v>531</v>
      </c>
    </row>
    <row r="15" spans="1:12" ht="24" customHeight="1">
      <c r="A15" s="806"/>
      <c r="B15" s="807"/>
      <c r="C15" s="720"/>
      <c r="D15" s="721"/>
      <c r="E15" s="707"/>
      <c r="F15" s="708"/>
      <c r="G15" s="238"/>
      <c r="H15" s="238"/>
      <c r="I15" s="238"/>
      <c r="J15" s="238"/>
      <c r="K15" s="238"/>
      <c r="L15" s="238"/>
    </row>
    <row r="16" spans="1:23" ht="24" customHeight="1">
      <c r="A16" s="733" t="s">
        <v>123</v>
      </c>
      <c r="B16" s="734"/>
      <c r="C16" s="720">
        <v>2</v>
      </c>
      <c r="D16" s="721"/>
      <c r="E16" s="707" t="s">
        <v>398</v>
      </c>
      <c r="F16" s="707"/>
      <c r="G16" s="238" t="s">
        <v>398</v>
      </c>
      <c r="H16" s="238" t="s">
        <v>398</v>
      </c>
      <c r="I16" s="238" t="s">
        <v>398</v>
      </c>
      <c r="J16" s="238" t="s">
        <v>398</v>
      </c>
      <c r="K16" s="238" t="s">
        <v>398</v>
      </c>
      <c r="L16" s="238" t="s">
        <v>398</v>
      </c>
      <c r="N16"/>
      <c r="O16"/>
      <c r="P16"/>
      <c r="Q16"/>
      <c r="R16"/>
      <c r="S16"/>
      <c r="T16"/>
      <c r="U16"/>
      <c r="V16"/>
      <c r="W16"/>
    </row>
    <row r="17" spans="1:23" ht="24" customHeight="1">
      <c r="A17" s="735" t="s">
        <v>522</v>
      </c>
      <c r="B17" s="736"/>
      <c r="C17" s="720">
        <v>68</v>
      </c>
      <c r="D17" s="721"/>
      <c r="E17" s="707">
        <v>1</v>
      </c>
      <c r="F17" s="708"/>
      <c r="G17" s="238" t="s">
        <v>398</v>
      </c>
      <c r="H17" s="238" t="s">
        <v>398</v>
      </c>
      <c r="I17" s="238" t="s">
        <v>398</v>
      </c>
      <c r="J17" s="238">
        <v>1</v>
      </c>
      <c r="K17" s="238" t="s">
        <v>398</v>
      </c>
      <c r="L17" s="238" t="s">
        <v>398</v>
      </c>
      <c r="N17"/>
      <c r="O17"/>
      <c r="P17"/>
      <c r="Q17"/>
      <c r="R17"/>
      <c r="S17"/>
      <c r="T17"/>
      <c r="U17"/>
      <c r="V17"/>
      <c r="W17"/>
    </row>
    <row r="18" spans="1:23" ht="24" customHeight="1">
      <c r="A18" s="735" t="s">
        <v>523</v>
      </c>
      <c r="B18" s="736"/>
      <c r="C18" s="720">
        <v>1</v>
      </c>
      <c r="D18" s="721"/>
      <c r="E18" s="707">
        <v>1</v>
      </c>
      <c r="F18" s="708"/>
      <c r="G18" s="238" t="s">
        <v>398</v>
      </c>
      <c r="H18" s="238" t="s">
        <v>398</v>
      </c>
      <c r="I18" s="238" t="s">
        <v>398</v>
      </c>
      <c r="J18" s="238">
        <v>1</v>
      </c>
      <c r="K18" s="238" t="s">
        <v>398</v>
      </c>
      <c r="L18" s="238" t="s">
        <v>398</v>
      </c>
      <c r="N18"/>
      <c r="O18"/>
      <c r="P18"/>
      <c r="Q18"/>
      <c r="R18"/>
      <c r="S18"/>
      <c r="T18"/>
      <c r="U18"/>
      <c r="V18"/>
      <c r="W18"/>
    </row>
    <row r="19" spans="1:23" ht="24" customHeight="1">
      <c r="A19" s="735" t="s">
        <v>524</v>
      </c>
      <c r="B19" s="736"/>
      <c r="C19" s="720">
        <v>12</v>
      </c>
      <c r="D19" s="721"/>
      <c r="E19" s="707" t="s">
        <v>398</v>
      </c>
      <c r="F19" s="707"/>
      <c r="G19" s="238" t="s">
        <v>398</v>
      </c>
      <c r="H19" s="238" t="s">
        <v>398</v>
      </c>
      <c r="I19" s="238" t="s">
        <v>398</v>
      </c>
      <c r="J19" s="238" t="s">
        <v>398</v>
      </c>
      <c r="K19" s="238" t="s">
        <v>398</v>
      </c>
      <c r="L19" s="238" t="s">
        <v>398</v>
      </c>
      <c r="N19"/>
      <c r="O19"/>
      <c r="P19"/>
      <c r="Q19"/>
      <c r="R19"/>
      <c r="S19"/>
      <c r="T19"/>
      <c r="U19"/>
      <c r="V19"/>
      <c r="W19"/>
    </row>
    <row r="20" spans="1:23" ht="24" customHeight="1">
      <c r="A20" s="735" t="s">
        <v>525</v>
      </c>
      <c r="B20" s="736"/>
      <c r="C20" s="720">
        <v>9</v>
      </c>
      <c r="D20" s="721"/>
      <c r="E20" s="707" t="s">
        <v>398</v>
      </c>
      <c r="F20" s="707"/>
      <c r="G20" s="238" t="s">
        <v>398</v>
      </c>
      <c r="H20" s="238" t="s">
        <v>398</v>
      </c>
      <c r="I20" s="238" t="s">
        <v>398</v>
      </c>
      <c r="J20" s="238" t="s">
        <v>398</v>
      </c>
      <c r="K20" s="238" t="s">
        <v>398</v>
      </c>
      <c r="L20" s="238" t="s">
        <v>398</v>
      </c>
      <c r="N20"/>
      <c r="O20"/>
      <c r="P20"/>
      <c r="Q20"/>
      <c r="R20"/>
      <c r="S20"/>
      <c r="T20"/>
      <c r="U20"/>
      <c r="V20"/>
      <c r="W20"/>
    </row>
    <row r="21" spans="1:23" ht="24" customHeight="1">
      <c r="A21" s="808"/>
      <c r="B21" s="807"/>
      <c r="C21" s="720"/>
      <c r="D21" s="721"/>
      <c r="E21" s="707"/>
      <c r="F21" s="708"/>
      <c r="G21" s="238"/>
      <c r="H21" s="238"/>
      <c r="I21" s="238"/>
      <c r="J21" s="238"/>
      <c r="K21" s="238"/>
      <c r="L21" s="238"/>
      <c r="N21"/>
      <c r="O21"/>
      <c r="P21"/>
      <c r="Q21"/>
      <c r="R21"/>
      <c r="S21"/>
      <c r="T21"/>
      <c r="U21"/>
      <c r="V21"/>
      <c r="W21"/>
    </row>
    <row r="22" spans="1:25" ht="24" customHeight="1">
      <c r="A22" s="735" t="s">
        <v>526</v>
      </c>
      <c r="B22" s="736"/>
      <c r="C22" s="720" t="s">
        <v>398</v>
      </c>
      <c r="D22" s="721"/>
      <c r="E22" s="707" t="s">
        <v>398</v>
      </c>
      <c r="F22" s="707"/>
      <c r="G22" s="238" t="s">
        <v>398</v>
      </c>
      <c r="H22" s="238" t="s">
        <v>398</v>
      </c>
      <c r="I22" s="238" t="s">
        <v>398</v>
      </c>
      <c r="J22" s="238" t="s">
        <v>398</v>
      </c>
      <c r="K22" s="238" t="s">
        <v>398</v>
      </c>
      <c r="L22" s="238" t="s">
        <v>398</v>
      </c>
      <c r="N22" s="614" t="s">
        <v>383</v>
      </c>
      <c r="O22" s="614"/>
      <c r="P22" s="614"/>
      <c r="Q22" s="614"/>
      <c r="R22" s="614"/>
      <c r="S22" s="614"/>
      <c r="T22" s="614"/>
      <c r="U22" s="614"/>
      <c r="V22" s="614"/>
      <c r="W22" s="614"/>
      <c r="X22" s="614"/>
      <c r="Y22" s="614"/>
    </row>
    <row r="23" spans="1:25" ht="24" customHeight="1" thickBot="1">
      <c r="A23" s="735" t="s">
        <v>527</v>
      </c>
      <c r="B23" s="736"/>
      <c r="C23" s="720">
        <v>5</v>
      </c>
      <c r="D23" s="721"/>
      <c r="E23" s="707" t="s">
        <v>398</v>
      </c>
      <c r="F23" s="707"/>
      <c r="G23" s="238" t="s">
        <v>398</v>
      </c>
      <c r="H23" s="238" t="s">
        <v>398</v>
      </c>
      <c r="I23" s="238" t="s">
        <v>398</v>
      </c>
      <c r="J23" s="238" t="s">
        <v>398</v>
      </c>
      <c r="K23" s="238" t="s">
        <v>398</v>
      </c>
      <c r="L23" s="238" t="s">
        <v>398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Y23" s="16" t="s">
        <v>69</v>
      </c>
    </row>
    <row r="24" spans="1:25" ht="24" customHeight="1">
      <c r="A24" s="735" t="s">
        <v>528</v>
      </c>
      <c r="B24" s="736"/>
      <c r="C24" s="720">
        <v>24</v>
      </c>
      <c r="D24" s="721"/>
      <c r="E24" s="707" t="s">
        <v>398</v>
      </c>
      <c r="F24" s="707"/>
      <c r="G24" s="238" t="s">
        <v>398</v>
      </c>
      <c r="H24" s="238" t="s">
        <v>398</v>
      </c>
      <c r="I24" s="238" t="s">
        <v>398</v>
      </c>
      <c r="J24" s="238" t="s">
        <v>398</v>
      </c>
      <c r="K24" s="238" t="s">
        <v>398</v>
      </c>
      <c r="L24" s="238" t="s">
        <v>398</v>
      </c>
      <c r="N24" s="777" t="s">
        <v>536</v>
      </c>
      <c r="O24" s="778"/>
      <c r="P24" s="769" t="s">
        <v>537</v>
      </c>
      <c r="Q24" s="770"/>
      <c r="R24" s="770"/>
      <c r="S24" s="771" t="s">
        <v>538</v>
      </c>
      <c r="T24" s="772"/>
      <c r="U24" s="773"/>
      <c r="V24" s="771" t="s">
        <v>298</v>
      </c>
      <c r="W24" s="772"/>
      <c r="X24" s="772"/>
      <c r="Y24" s="772"/>
    </row>
    <row r="25" spans="1:25" ht="24" customHeight="1">
      <c r="A25" s="751" t="s">
        <v>124</v>
      </c>
      <c r="B25" s="752"/>
      <c r="C25" s="720">
        <v>52</v>
      </c>
      <c r="D25" s="721"/>
      <c r="E25" s="707">
        <v>1</v>
      </c>
      <c r="F25" s="708"/>
      <c r="G25" s="238" t="s">
        <v>398</v>
      </c>
      <c r="H25" s="238" t="s">
        <v>398</v>
      </c>
      <c r="I25" s="238" t="s">
        <v>398</v>
      </c>
      <c r="J25" s="238">
        <v>1</v>
      </c>
      <c r="K25" s="238" t="s">
        <v>398</v>
      </c>
      <c r="L25" s="238" t="s">
        <v>398</v>
      </c>
      <c r="N25" s="779"/>
      <c r="O25" s="780"/>
      <c r="P25" s="775" t="s">
        <v>539</v>
      </c>
      <c r="Q25" s="776"/>
      <c r="R25" s="244" t="s">
        <v>65</v>
      </c>
      <c r="S25" s="766" t="s">
        <v>539</v>
      </c>
      <c r="T25" s="767"/>
      <c r="U25" s="244" t="s">
        <v>65</v>
      </c>
      <c r="V25" s="766" t="s">
        <v>539</v>
      </c>
      <c r="W25" s="767"/>
      <c r="X25" s="766" t="s">
        <v>65</v>
      </c>
      <c r="Y25" s="774"/>
    </row>
    <row r="26" spans="1:25" ht="24" customHeight="1">
      <c r="A26" s="709" t="s">
        <v>355</v>
      </c>
      <c r="B26" s="710"/>
      <c r="C26" s="711">
        <v>42</v>
      </c>
      <c r="D26" s="706"/>
      <c r="E26" s="705">
        <v>5</v>
      </c>
      <c r="F26" s="706"/>
      <c r="G26" s="241" t="s">
        <v>398</v>
      </c>
      <c r="H26" s="241" t="s">
        <v>398</v>
      </c>
      <c r="I26" s="241" t="s">
        <v>398</v>
      </c>
      <c r="J26" s="241">
        <v>5</v>
      </c>
      <c r="K26" s="241" t="s">
        <v>398</v>
      </c>
      <c r="L26" s="241" t="s">
        <v>398</v>
      </c>
      <c r="N26" s="757" t="s">
        <v>262</v>
      </c>
      <c r="O26" s="758"/>
      <c r="P26" s="768">
        <v>16114</v>
      </c>
      <c r="Q26" s="768"/>
      <c r="R26" s="251" t="s">
        <v>70</v>
      </c>
      <c r="S26" s="768">
        <v>117</v>
      </c>
      <c r="T26" s="768"/>
      <c r="U26" s="252" t="s">
        <v>70</v>
      </c>
      <c r="V26" s="768">
        <v>5</v>
      </c>
      <c r="W26" s="768"/>
      <c r="X26" s="768" t="s">
        <v>70</v>
      </c>
      <c r="Y26" s="768"/>
    </row>
    <row r="27" spans="1:25" ht="24" customHeight="1">
      <c r="A27" s="13" t="s">
        <v>520</v>
      </c>
      <c r="N27" s="759" t="s">
        <v>532</v>
      </c>
      <c r="O27" s="760"/>
      <c r="P27" s="768">
        <v>17090</v>
      </c>
      <c r="Q27" s="768"/>
      <c r="R27" s="252" t="s">
        <v>70</v>
      </c>
      <c r="S27" s="768">
        <v>163</v>
      </c>
      <c r="T27" s="768"/>
      <c r="U27" s="252" t="s">
        <v>70</v>
      </c>
      <c r="V27" s="768">
        <v>13</v>
      </c>
      <c r="W27" s="768"/>
      <c r="X27" s="768" t="s">
        <v>70</v>
      </c>
      <c r="Y27" s="768"/>
    </row>
    <row r="28" spans="14:25" ht="24" customHeight="1">
      <c r="N28" s="759" t="s">
        <v>533</v>
      </c>
      <c r="O28" s="760"/>
      <c r="P28" s="768">
        <v>17306</v>
      </c>
      <c r="Q28" s="768"/>
      <c r="R28" s="252" t="s">
        <v>70</v>
      </c>
      <c r="S28" s="768">
        <v>151</v>
      </c>
      <c r="T28" s="768"/>
      <c r="U28" s="252" t="s">
        <v>70</v>
      </c>
      <c r="V28" s="768">
        <v>18</v>
      </c>
      <c r="W28" s="768"/>
      <c r="X28" s="768" t="s">
        <v>70</v>
      </c>
      <c r="Y28" s="768"/>
    </row>
    <row r="29" spans="14:25" ht="24" customHeight="1">
      <c r="N29" s="759" t="s">
        <v>534</v>
      </c>
      <c r="O29" s="760"/>
      <c r="P29" s="768">
        <v>17979</v>
      </c>
      <c r="Q29" s="768"/>
      <c r="R29" s="252" t="s">
        <v>70</v>
      </c>
      <c r="S29" s="768">
        <v>174</v>
      </c>
      <c r="T29" s="768"/>
      <c r="U29" s="252" t="s">
        <v>70</v>
      </c>
      <c r="V29" s="768">
        <v>5</v>
      </c>
      <c r="W29" s="768"/>
      <c r="X29" s="768" t="s">
        <v>70</v>
      </c>
      <c r="Y29" s="768"/>
    </row>
    <row r="30" spans="14:25" ht="24" customHeight="1">
      <c r="N30" s="790" t="s">
        <v>535</v>
      </c>
      <c r="O30" s="791"/>
      <c r="P30" s="781">
        <v>18785</v>
      </c>
      <c r="Q30" s="781"/>
      <c r="R30" s="253" t="s">
        <v>70</v>
      </c>
      <c r="S30" s="781">
        <v>101</v>
      </c>
      <c r="T30" s="781"/>
      <c r="U30" s="253" t="s">
        <v>70</v>
      </c>
      <c r="V30" s="781">
        <v>3</v>
      </c>
      <c r="W30" s="781"/>
      <c r="X30" s="781" t="s">
        <v>70</v>
      </c>
      <c r="Y30" s="781"/>
    </row>
    <row r="31" spans="14:24" ht="24" customHeight="1">
      <c r="N31" s="254" t="s">
        <v>283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5:24" ht="24" customHeight="1"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4:24" ht="24" customHeight="1">
      <c r="N33" s="19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24" customHeight="1">
      <c r="A34" s="800" t="s">
        <v>590</v>
      </c>
      <c r="B34" s="800"/>
      <c r="C34" s="800"/>
      <c r="D34" s="800"/>
      <c r="E34" s="800"/>
      <c r="F34" s="800"/>
      <c r="G34" s="800"/>
      <c r="H34" s="800"/>
      <c r="I34" s="800"/>
      <c r="J34" s="800"/>
      <c r="K34" s="800"/>
      <c r="L34" s="800"/>
      <c r="N34" s="19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6" spans="1:25" ht="24" customHeight="1">
      <c r="A36" s="805" t="s">
        <v>591</v>
      </c>
      <c r="B36" s="805"/>
      <c r="C36" s="805"/>
      <c r="D36" s="805"/>
      <c r="E36" s="805"/>
      <c r="F36" s="805"/>
      <c r="G36" s="805"/>
      <c r="H36" s="805"/>
      <c r="I36" s="805"/>
      <c r="J36" s="805"/>
      <c r="K36" s="805"/>
      <c r="L36" s="805"/>
      <c r="N36" s="614" t="s">
        <v>378</v>
      </c>
      <c r="O36" s="614"/>
      <c r="P36" s="614"/>
      <c r="Q36" s="614"/>
      <c r="R36" s="614"/>
      <c r="S36" s="614"/>
      <c r="T36" s="614"/>
      <c r="U36" s="614"/>
      <c r="V36" s="614"/>
      <c r="W36" s="614"/>
      <c r="X36" s="614"/>
      <c r="Y36" s="614"/>
    </row>
    <row r="37" spans="1:11" ht="24" customHeight="1" thickBo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25" ht="24" customHeight="1">
      <c r="A38" s="801" t="s">
        <v>125</v>
      </c>
      <c r="B38" s="802"/>
      <c r="C38" s="799" t="s">
        <v>62</v>
      </c>
      <c r="D38" s="773"/>
      <c r="E38" s="797" t="s">
        <v>305</v>
      </c>
      <c r="F38" s="798"/>
      <c r="G38" s="797" t="s">
        <v>306</v>
      </c>
      <c r="H38" s="798"/>
      <c r="I38" s="797" t="s">
        <v>307</v>
      </c>
      <c r="J38" s="798"/>
      <c r="K38" s="797" t="s">
        <v>308</v>
      </c>
      <c r="L38" s="799"/>
      <c r="N38" s="792" t="s">
        <v>0</v>
      </c>
      <c r="O38" s="793"/>
      <c r="P38" s="785" t="s">
        <v>66</v>
      </c>
      <c r="Q38" s="786"/>
      <c r="R38" s="786"/>
      <c r="S38" s="771" t="s">
        <v>67</v>
      </c>
      <c r="T38" s="772"/>
      <c r="U38" s="773"/>
      <c r="V38" s="771" t="s">
        <v>68</v>
      </c>
      <c r="W38" s="772"/>
      <c r="X38" s="772"/>
      <c r="Y38" s="772"/>
    </row>
    <row r="39" spans="1:25" ht="24" customHeight="1">
      <c r="A39" s="803"/>
      <c r="B39" s="804"/>
      <c r="C39" s="25" t="s">
        <v>63</v>
      </c>
      <c r="D39" s="26" t="s">
        <v>64</v>
      </c>
      <c r="E39" s="27" t="s">
        <v>63</v>
      </c>
      <c r="F39" s="27" t="s">
        <v>64</v>
      </c>
      <c r="G39" s="27" t="s">
        <v>63</v>
      </c>
      <c r="H39" s="27" t="s">
        <v>64</v>
      </c>
      <c r="I39" s="27" t="s">
        <v>63</v>
      </c>
      <c r="J39" s="27" t="s">
        <v>64</v>
      </c>
      <c r="K39" s="28" t="s">
        <v>63</v>
      </c>
      <c r="L39" s="29" t="s">
        <v>64</v>
      </c>
      <c r="N39" s="794"/>
      <c r="O39" s="795"/>
      <c r="P39" s="766" t="s">
        <v>539</v>
      </c>
      <c r="Q39" s="776"/>
      <c r="R39" s="244" t="s">
        <v>65</v>
      </c>
      <c r="S39" s="766" t="s">
        <v>539</v>
      </c>
      <c r="T39" s="767"/>
      <c r="U39" s="244" t="s">
        <v>65</v>
      </c>
      <c r="V39" s="766" t="s">
        <v>539</v>
      </c>
      <c r="W39" s="767"/>
      <c r="X39" s="766" t="s">
        <v>65</v>
      </c>
      <c r="Y39" s="774"/>
    </row>
    <row r="40" spans="1:25" ht="24" customHeight="1">
      <c r="A40" s="749" t="s">
        <v>282</v>
      </c>
      <c r="B40" s="811"/>
      <c r="C40" s="246">
        <v>3583</v>
      </c>
      <c r="D40" s="246">
        <v>4124</v>
      </c>
      <c r="E40" s="249">
        <v>170.9</v>
      </c>
      <c r="F40" s="249">
        <v>157.4</v>
      </c>
      <c r="G40" s="249">
        <v>61.3</v>
      </c>
      <c r="H40" s="249">
        <v>51.2</v>
      </c>
      <c r="I40" s="249">
        <v>85.7</v>
      </c>
      <c r="J40" s="249">
        <v>80.2</v>
      </c>
      <c r="K40" s="249">
        <v>92</v>
      </c>
      <c r="L40" s="249">
        <v>85.6</v>
      </c>
      <c r="N40" s="757" t="s">
        <v>262</v>
      </c>
      <c r="O40" s="758"/>
      <c r="P40" s="782">
        <v>124747</v>
      </c>
      <c r="Q40" s="782"/>
      <c r="R40" s="238" t="s">
        <v>70</v>
      </c>
      <c r="S40" s="782">
        <v>3</v>
      </c>
      <c r="T40" s="782"/>
      <c r="U40" s="238" t="s">
        <v>70</v>
      </c>
      <c r="V40" s="782">
        <v>3</v>
      </c>
      <c r="W40" s="782"/>
      <c r="X40" s="707" t="s">
        <v>70</v>
      </c>
      <c r="Y40" s="707"/>
    </row>
    <row r="41" spans="1:25" ht="24" customHeight="1">
      <c r="A41" s="812">
        <v>58</v>
      </c>
      <c r="B41" s="813"/>
      <c r="C41" s="246">
        <v>3475</v>
      </c>
      <c r="D41" s="246">
        <v>4020</v>
      </c>
      <c r="E41" s="249">
        <v>170.8</v>
      </c>
      <c r="F41" s="249">
        <v>157.9</v>
      </c>
      <c r="G41" s="249">
        <v>61.1</v>
      </c>
      <c r="H41" s="249">
        <v>51.1</v>
      </c>
      <c r="I41" s="249">
        <v>86.3</v>
      </c>
      <c r="J41" s="249">
        <v>79.9</v>
      </c>
      <c r="K41" s="249">
        <v>92</v>
      </c>
      <c r="L41" s="249">
        <v>85.9</v>
      </c>
      <c r="N41" s="783" t="s">
        <v>648</v>
      </c>
      <c r="O41" s="784"/>
      <c r="P41" s="782">
        <v>122916</v>
      </c>
      <c r="Q41" s="782"/>
      <c r="R41" s="238" t="s">
        <v>70</v>
      </c>
      <c r="S41" s="782">
        <v>2</v>
      </c>
      <c r="T41" s="782"/>
      <c r="U41" s="238" t="s">
        <v>70</v>
      </c>
      <c r="V41" s="782">
        <v>2</v>
      </c>
      <c r="W41" s="782"/>
      <c r="X41" s="707" t="s">
        <v>70</v>
      </c>
      <c r="Y41" s="707"/>
    </row>
    <row r="42" spans="1:25" ht="24" customHeight="1">
      <c r="A42" s="812">
        <v>59</v>
      </c>
      <c r="B42" s="813"/>
      <c r="C42" s="246">
        <v>3704</v>
      </c>
      <c r="D42" s="246">
        <v>4044</v>
      </c>
      <c r="E42" s="249">
        <v>171</v>
      </c>
      <c r="F42" s="249">
        <v>157.7</v>
      </c>
      <c r="G42" s="249">
        <v>61.2</v>
      </c>
      <c r="H42" s="249">
        <v>51.1</v>
      </c>
      <c r="I42" s="249">
        <v>86.1</v>
      </c>
      <c r="J42" s="249">
        <v>79.8</v>
      </c>
      <c r="K42" s="249">
        <v>92</v>
      </c>
      <c r="L42" s="249">
        <v>85.6</v>
      </c>
      <c r="N42" s="783" t="s">
        <v>649</v>
      </c>
      <c r="O42" s="784"/>
      <c r="P42" s="782">
        <v>119844</v>
      </c>
      <c r="Q42" s="782"/>
      <c r="R42" s="238" t="s">
        <v>70</v>
      </c>
      <c r="S42" s="782">
        <v>4</v>
      </c>
      <c r="T42" s="782"/>
      <c r="U42" s="238" t="s">
        <v>70</v>
      </c>
      <c r="V42" s="782">
        <v>3</v>
      </c>
      <c r="W42" s="782"/>
      <c r="X42" s="707" t="s">
        <v>70</v>
      </c>
      <c r="Y42" s="707"/>
    </row>
    <row r="43" spans="1:25" ht="24" customHeight="1">
      <c r="A43" s="812">
        <v>60</v>
      </c>
      <c r="B43" s="813"/>
      <c r="C43" s="246">
        <v>3308</v>
      </c>
      <c r="D43" s="246">
        <v>3854</v>
      </c>
      <c r="E43" s="249">
        <v>170.9</v>
      </c>
      <c r="F43" s="249">
        <v>158</v>
      </c>
      <c r="G43" s="249">
        <v>61.4</v>
      </c>
      <c r="H43" s="249">
        <v>51.2</v>
      </c>
      <c r="I43" s="249">
        <v>86.5</v>
      </c>
      <c r="J43" s="249">
        <v>79.7</v>
      </c>
      <c r="K43" s="249">
        <v>92.1</v>
      </c>
      <c r="L43" s="249">
        <v>85.8</v>
      </c>
      <c r="N43" s="783" t="s">
        <v>650</v>
      </c>
      <c r="O43" s="784"/>
      <c r="P43" s="782">
        <v>127585</v>
      </c>
      <c r="Q43" s="782"/>
      <c r="R43" s="238" t="s">
        <v>70</v>
      </c>
      <c r="S43" s="782">
        <v>2</v>
      </c>
      <c r="T43" s="782"/>
      <c r="U43" s="238" t="s">
        <v>70</v>
      </c>
      <c r="V43" s="782">
        <v>3</v>
      </c>
      <c r="W43" s="782"/>
      <c r="X43" s="707" t="s">
        <v>70</v>
      </c>
      <c r="Y43" s="707"/>
    </row>
    <row r="44" spans="1:25" ht="24" customHeight="1">
      <c r="A44" s="809">
        <v>61</v>
      </c>
      <c r="B44" s="810"/>
      <c r="C44" s="248">
        <v>2983</v>
      </c>
      <c r="D44" s="248">
        <v>3458</v>
      </c>
      <c r="E44" s="250">
        <v>171.1</v>
      </c>
      <c r="F44" s="250">
        <v>158.1</v>
      </c>
      <c r="G44" s="250">
        <v>62</v>
      </c>
      <c r="H44" s="250">
        <v>51.6</v>
      </c>
      <c r="I44" s="250">
        <v>87.1</v>
      </c>
      <c r="J44" s="250">
        <v>80.6</v>
      </c>
      <c r="K44" s="250">
        <v>92.3</v>
      </c>
      <c r="L44" s="250">
        <v>86</v>
      </c>
      <c r="N44" s="788" t="s">
        <v>647</v>
      </c>
      <c r="O44" s="789"/>
      <c r="P44" s="787">
        <v>129855</v>
      </c>
      <c r="Q44" s="787"/>
      <c r="R44" s="243" t="s">
        <v>70</v>
      </c>
      <c r="S44" s="787">
        <v>6</v>
      </c>
      <c r="T44" s="787"/>
      <c r="U44" s="243" t="s">
        <v>70</v>
      </c>
      <c r="V44" s="787">
        <v>1</v>
      </c>
      <c r="W44" s="787"/>
      <c r="X44" s="796" t="s">
        <v>70</v>
      </c>
      <c r="Y44" s="796"/>
    </row>
    <row r="45" spans="1:14" ht="24" customHeight="1">
      <c r="A45" s="247" t="s">
        <v>1</v>
      </c>
      <c r="N45" s="13" t="s">
        <v>540</v>
      </c>
    </row>
    <row r="46" ht="24" customHeight="1">
      <c r="A46" s="13" t="s">
        <v>530</v>
      </c>
    </row>
  </sheetData>
  <sheetProtection/>
  <mergeCells count="156">
    <mergeCell ref="A15:B15"/>
    <mergeCell ref="A21:B21"/>
    <mergeCell ref="A44:B44"/>
    <mergeCell ref="C38:D38"/>
    <mergeCell ref="A40:B40"/>
    <mergeCell ref="A41:B41"/>
    <mergeCell ref="A42:B42"/>
    <mergeCell ref="A43:B43"/>
    <mergeCell ref="G38:H38"/>
    <mergeCell ref="I38:J38"/>
    <mergeCell ref="K38:L38"/>
    <mergeCell ref="A34:L34"/>
    <mergeCell ref="A38:B39"/>
    <mergeCell ref="A36:L36"/>
    <mergeCell ref="E38:F38"/>
    <mergeCell ref="V44:W44"/>
    <mergeCell ref="X44:Y44"/>
    <mergeCell ref="V42:W42"/>
    <mergeCell ref="X42:Y42"/>
    <mergeCell ref="V43:W43"/>
    <mergeCell ref="X43:Y43"/>
    <mergeCell ref="X27:Y27"/>
    <mergeCell ref="X28:Y28"/>
    <mergeCell ref="X29:Y29"/>
    <mergeCell ref="X30:Y30"/>
    <mergeCell ref="V29:W29"/>
    <mergeCell ref="V27:W27"/>
    <mergeCell ref="V28:W28"/>
    <mergeCell ref="N44:O44"/>
    <mergeCell ref="N42:O42"/>
    <mergeCell ref="N29:O29"/>
    <mergeCell ref="N30:O30"/>
    <mergeCell ref="N38:O39"/>
    <mergeCell ref="N36:Y36"/>
    <mergeCell ref="N40:O40"/>
    <mergeCell ref="N41:O41"/>
    <mergeCell ref="V40:W40"/>
    <mergeCell ref="V30:W30"/>
    <mergeCell ref="S44:T44"/>
    <mergeCell ref="S41:T41"/>
    <mergeCell ref="P42:Q42"/>
    <mergeCell ref="P43:Q43"/>
    <mergeCell ref="P44:Q44"/>
    <mergeCell ref="S42:T42"/>
    <mergeCell ref="S43:T43"/>
    <mergeCell ref="V38:Y38"/>
    <mergeCell ref="V39:W39"/>
    <mergeCell ref="X39:Y39"/>
    <mergeCell ref="S39:T39"/>
    <mergeCell ref="P39:Q39"/>
    <mergeCell ref="N43:O43"/>
    <mergeCell ref="V41:W41"/>
    <mergeCell ref="P38:R38"/>
    <mergeCell ref="X40:Y40"/>
    <mergeCell ref="X41:Y41"/>
    <mergeCell ref="S29:T29"/>
    <mergeCell ref="S30:T30"/>
    <mergeCell ref="P29:Q29"/>
    <mergeCell ref="P30:Q30"/>
    <mergeCell ref="P40:Q40"/>
    <mergeCell ref="P41:Q41"/>
    <mergeCell ref="S40:T40"/>
    <mergeCell ref="S38:U38"/>
    <mergeCell ref="N26:O26"/>
    <mergeCell ref="P25:Q25"/>
    <mergeCell ref="P26:Q26"/>
    <mergeCell ref="S27:T27"/>
    <mergeCell ref="S28:T28"/>
    <mergeCell ref="P27:Q27"/>
    <mergeCell ref="P28:Q28"/>
    <mergeCell ref="N27:O27"/>
    <mergeCell ref="N28:O28"/>
    <mergeCell ref="N24:O25"/>
    <mergeCell ref="S26:T26"/>
    <mergeCell ref="P24:R24"/>
    <mergeCell ref="S24:U24"/>
    <mergeCell ref="V24:Y24"/>
    <mergeCell ref="V25:W25"/>
    <mergeCell ref="X25:Y25"/>
    <mergeCell ref="V26:W26"/>
    <mergeCell ref="X26:Y26"/>
    <mergeCell ref="R7:S7"/>
    <mergeCell ref="T7:U7"/>
    <mergeCell ref="N11:O11"/>
    <mergeCell ref="N12:O12"/>
    <mergeCell ref="N22:Y22"/>
    <mergeCell ref="S25:T25"/>
    <mergeCell ref="E18:F18"/>
    <mergeCell ref="E19:F19"/>
    <mergeCell ref="N5:X5"/>
    <mergeCell ref="N7:O8"/>
    <mergeCell ref="N9:O9"/>
    <mergeCell ref="N10:O10"/>
    <mergeCell ref="V7:W7"/>
    <mergeCell ref="X7:Y7"/>
    <mergeCell ref="N13:O13"/>
    <mergeCell ref="P7:Q7"/>
    <mergeCell ref="E15:F15"/>
    <mergeCell ref="E16:F16"/>
    <mergeCell ref="A23:B23"/>
    <mergeCell ref="A24:B24"/>
    <mergeCell ref="A25:B25"/>
    <mergeCell ref="E17:F17"/>
    <mergeCell ref="C21:D21"/>
    <mergeCell ref="C22:D22"/>
    <mergeCell ref="C23:D23"/>
    <mergeCell ref="C25:D25"/>
    <mergeCell ref="J8:J9"/>
    <mergeCell ref="A19:B19"/>
    <mergeCell ref="A20:B20"/>
    <mergeCell ref="A22:B22"/>
    <mergeCell ref="E7:F7"/>
    <mergeCell ref="E8:F8"/>
    <mergeCell ref="E9:F9"/>
    <mergeCell ref="H8:H9"/>
    <mergeCell ref="I8:I9"/>
    <mergeCell ref="A10:B10"/>
    <mergeCell ref="A4:L4"/>
    <mergeCell ref="A16:B16"/>
    <mergeCell ref="A17:B17"/>
    <mergeCell ref="A18:B18"/>
    <mergeCell ref="E10:F10"/>
    <mergeCell ref="E11:F11"/>
    <mergeCell ref="E12:F12"/>
    <mergeCell ref="E13:F13"/>
    <mergeCell ref="E14:F14"/>
    <mergeCell ref="G7:L7"/>
    <mergeCell ref="L8:L9"/>
    <mergeCell ref="C24:D24"/>
    <mergeCell ref="C17:D17"/>
    <mergeCell ref="C18:D18"/>
    <mergeCell ref="C19:D19"/>
    <mergeCell ref="C20:D20"/>
    <mergeCell ref="C14:D14"/>
    <mergeCell ref="G8:G9"/>
    <mergeCell ref="C15:D15"/>
    <mergeCell ref="C16:D16"/>
    <mergeCell ref="A11:B11"/>
    <mergeCell ref="A12:B12"/>
    <mergeCell ref="A13:B13"/>
    <mergeCell ref="C7:D9"/>
    <mergeCell ref="C10:D10"/>
    <mergeCell ref="C11:D11"/>
    <mergeCell ref="C12:D12"/>
    <mergeCell ref="C13:D13"/>
    <mergeCell ref="A7:B9"/>
    <mergeCell ref="A14:B14"/>
    <mergeCell ref="E26:F26"/>
    <mergeCell ref="E20:F20"/>
    <mergeCell ref="E21:F21"/>
    <mergeCell ref="E22:F22"/>
    <mergeCell ref="E24:F24"/>
    <mergeCell ref="E25:F25"/>
    <mergeCell ref="A26:B26"/>
    <mergeCell ref="E23:F23"/>
    <mergeCell ref="C26:D2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4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28.69921875" style="114" customWidth="1"/>
    <col min="2" max="3" width="9" style="114" customWidth="1"/>
    <col min="4" max="4" width="10.3984375" style="114" customWidth="1"/>
    <col min="5" max="5" width="11.19921875" style="114" customWidth="1"/>
    <col min="6" max="10" width="9" style="114" customWidth="1"/>
    <col min="11" max="11" width="10" style="114" customWidth="1"/>
    <col min="12" max="15" width="9" style="114" customWidth="1"/>
    <col min="16" max="16" width="10.19921875" style="114" customWidth="1"/>
    <col min="17" max="17" width="10" style="114" customWidth="1"/>
    <col min="18" max="23" width="9" style="114" customWidth="1"/>
    <col min="24" max="24" width="8.8984375" style="114" customWidth="1"/>
    <col min="25" max="25" width="16.09765625" style="114" customWidth="1"/>
    <col min="26" max="26" width="18.59765625" style="114" customWidth="1"/>
    <col min="27" max="27" width="12" style="114" customWidth="1"/>
    <col min="28" max="28" width="11.09765625" style="114" customWidth="1"/>
    <col min="29" max="16384" width="10.59765625" style="114" customWidth="1"/>
  </cols>
  <sheetData>
    <row r="1" spans="1:28" s="113" customFormat="1" ht="19.5" customHeight="1">
      <c r="A1" s="381" t="s">
        <v>603</v>
      </c>
      <c r="B1" s="380"/>
      <c r="C1" s="376"/>
      <c r="D1" s="376"/>
      <c r="E1" s="376"/>
      <c r="F1" s="376"/>
      <c r="G1" s="379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7" t="s">
        <v>604</v>
      </c>
      <c r="AA1" s="376"/>
      <c r="AB1" s="40"/>
    </row>
    <row r="2" spans="1:28" s="113" customFormat="1" ht="19.5" customHeight="1">
      <c r="A2" s="380"/>
      <c r="B2" s="380"/>
      <c r="C2" s="376"/>
      <c r="D2" s="376"/>
      <c r="E2" s="376"/>
      <c r="F2" s="376"/>
      <c r="G2" s="379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7"/>
      <c r="AA2" s="376"/>
      <c r="AB2" s="40"/>
    </row>
    <row r="3" spans="1:28" s="113" customFormat="1" ht="19.5" customHeight="1">
      <c r="A3" s="380"/>
      <c r="B3" s="380"/>
      <c r="C3" s="376"/>
      <c r="D3" s="376"/>
      <c r="E3" s="376"/>
      <c r="F3" s="376"/>
      <c r="G3" s="379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7"/>
      <c r="AA3" s="376"/>
      <c r="AB3" s="40"/>
    </row>
    <row r="4" spans="1:28" ht="19.5" customHeight="1">
      <c r="A4" s="442" t="s">
        <v>359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375"/>
      <c r="AB4" s="375"/>
    </row>
    <row r="5" spans="1:28" ht="18" customHeight="1" thickBo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374"/>
      <c r="AA5" s="120"/>
      <c r="AB5" s="120"/>
    </row>
    <row r="6" spans="1:28" ht="18" customHeight="1">
      <c r="A6" s="373"/>
      <c r="B6" s="372"/>
      <c r="C6" s="371"/>
      <c r="D6" s="908" t="s">
        <v>542</v>
      </c>
      <c r="E6" s="909"/>
      <c r="F6" s="909"/>
      <c r="G6" s="909"/>
      <c r="H6" s="909"/>
      <c r="I6" s="909"/>
      <c r="J6" s="909"/>
      <c r="K6" s="909"/>
      <c r="L6" s="909"/>
      <c r="M6" s="909"/>
      <c r="N6" s="909"/>
      <c r="O6" s="910"/>
      <c r="P6" s="883" t="s">
        <v>543</v>
      </c>
      <c r="Q6" s="884"/>
      <c r="R6" s="884"/>
      <c r="S6" s="884"/>
      <c r="T6" s="884"/>
      <c r="U6" s="884"/>
      <c r="V6" s="884"/>
      <c r="W6" s="884"/>
      <c r="X6" s="884"/>
      <c r="Y6" s="884"/>
      <c r="Z6" s="884"/>
      <c r="AA6" s="78"/>
      <c r="AB6" s="36"/>
    </row>
    <row r="7" spans="1:28" ht="18" customHeight="1">
      <c r="A7" s="520" t="s">
        <v>37</v>
      </c>
      <c r="B7" s="818"/>
      <c r="C7" s="819"/>
      <c r="D7" s="855" t="s">
        <v>541</v>
      </c>
      <c r="E7" s="856"/>
      <c r="F7" s="863" t="s">
        <v>362</v>
      </c>
      <c r="G7" s="880"/>
      <c r="H7" s="880"/>
      <c r="I7" s="880"/>
      <c r="J7" s="880"/>
      <c r="K7" s="880"/>
      <c r="L7" s="880"/>
      <c r="M7" s="880"/>
      <c r="N7" s="886" t="s">
        <v>544</v>
      </c>
      <c r="O7" s="887"/>
      <c r="P7" s="866" t="s">
        <v>545</v>
      </c>
      <c r="Q7" s="867"/>
      <c r="R7" s="872" t="s">
        <v>385</v>
      </c>
      <c r="S7" s="873"/>
      <c r="T7" s="873"/>
      <c r="U7" s="873"/>
      <c r="V7" s="873"/>
      <c r="W7" s="874"/>
      <c r="X7" s="859" t="s">
        <v>546</v>
      </c>
      <c r="Y7" s="905"/>
      <c r="Z7" s="859" t="s">
        <v>547</v>
      </c>
      <c r="AA7" s="78"/>
      <c r="AB7" s="36"/>
    </row>
    <row r="8" spans="1:28" ht="18" customHeight="1">
      <c r="A8" s="111"/>
      <c r="B8" s="363"/>
      <c r="C8" s="364"/>
      <c r="D8" s="857"/>
      <c r="E8" s="858"/>
      <c r="F8" s="881"/>
      <c r="G8" s="882"/>
      <c r="H8" s="882"/>
      <c r="I8" s="882"/>
      <c r="J8" s="882"/>
      <c r="K8" s="882"/>
      <c r="L8" s="882"/>
      <c r="M8" s="882"/>
      <c r="N8" s="888"/>
      <c r="O8" s="889"/>
      <c r="P8" s="868"/>
      <c r="Q8" s="858"/>
      <c r="R8" s="875"/>
      <c r="S8" s="876"/>
      <c r="T8" s="876"/>
      <c r="U8" s="876"/>
      <c r="V8" s="876"/>
      <c r="W8" s="877"/>
      <c r="X8" s="906"/>
      <c r="Y8" s="907"/>
      <c r="Z8" s="860"/>
      <c r="AA8" s="78"/>
      <c r="AB8" s="36"/>
    </row>
    <row r="9" spans="1:28" ht="18" customHeight="1">
      <c r="A9" s="520" t="s">
        <v>38</v>
      </c>
      <c r="B9" s="818"/>
      <c r="C9" s="819"/>
      <c r="D9" s="857"/>
      <c r="E9" s="858"/>
      <c r="F9" s="848" t="s">
        <v>39</v>
      </c>
      <c r="G9" s="849"/>
      <c r="H9" s="848" t="s">
        <v>40</v>
      </c>
      <c r="I9" s="849"/>
      <c r="J9" s="848" t="s">
        <v>41</v>
      </c>
      <c r="K9" s="849"/>
      <c r="L9" s="848" t="s">
        <v>96</v>
      </c>
      <c r="M9" s="852"/>
      <c r="N9" s="888"/>
      <c r="O9" s="889"/>
      <c r="P9" s="868"/>
      <c r="Q9" s="858"/>
      <c r="R9" s="861" t="s">
        <v>39</v>
      </c>
      <c r="S9" s="862"/>
      <c r="T9" s="863" t="s">
        <v>97</v>
      </c>
      <c r="U9" s="864"/>
      <c r="V9" s="861" t="s">
        <v>98</v>
      </c>
      <c r="W9" s="862"/>
      <c r="X9" s="906"/>
      <c r="Y9" s="907"/>
      <c r="Z9" s="860"/>
      <c r="AA9" s="78"/>
      <c r="AB9" s="36"/>
    </row>
    <row r="10" spans="1:28" ht="18" customHeight="1">
      <c r="A10" s="370"/>
      <c r="B10" s="369"/>
      <c r="C10" s="368"/>
      <c r="D10" s="387" t="s">
        <v>99</v>
      </c>
      <c r="E10" s="865"/>
      <c r="F10" s="850"/>
      <c r="G10" s="851"/>
      <c r="H10" s="850"/>
      <c r="I10" s="851"/>
      <c r="J10" s="850"/>
      <c r="K10" s="851"/>
      <c r="L10" s="850"/>
      <c r="M10" s="512"/>
      <c r="N10" s="890"/>
      <c r="O10" s="891"/>
      <c r="P10" s="860" t="s">
        <v>100</v>
      </c>
      <c r="Q10" s="865"/>
      <c r="R10" s="490"/>
      <c r="S10" s="836"/>
      <c r="T10" s="860"/>
      <c r="U10" s="865"/>
      <c r="V10" s="878"/>
      <c r="W10" s="879"/>
      <c r="X10" s="814" t="s">
        <v>100</v>
      </c>
      <c r="Y10" s="815"/>
      <c r="Z10" s="307" t="s">
        <v>100</v>
      </c>
      <c r="AA10" s="78"/>
      <c r="AB10" s="36"/>
    </row>
    <row r="11" spans="1:28" ht="18" customHeight="1">
      <c r="A11" s="820" t="s">
        <v>360</v>
      </c>
      <c r="B11" s="821"/>
      <c r="C11" s="822"/>
      <c r="D11" s="854">
        <v>1122327</v>
      </c>
      <c r="E11" s="853"/>
      <c r="F11" s="853">
        <v>644125</v>
      </c>
      <c r="G11" s="853"/>
      <c r="H11" s="853">
        <v>268660</v>
      </c>
      <c r="I11" s="853"/>
      <c r="J11" s="853">
        <v>408022</v>
      </c>
      <c r="K11" s="853"/>
      <c r="L11" s="853">
        <v>3193</v>
      </c>
      <c r="M11" s="853"/>
      <c r="N11" s="871">
        <v>840</v>
      </c>
      <c r="O11" s="871"/>
      <c r="P11" s="853">
        <v>1133705</v>
      </c>
      <c r="Q11" s="853"/>
      <c r="R11" s="853">
        <v>337067</v>
      </c>
      <c r="S11" s="853"/>
      <c r="T11" s="853">
        <v>337067</v>
      </c>
      <c r="U11" s="853"/>
      <c r="V11" s="871">
        <v>0</v>
      </c>
      <c r="W11" s="871"/>
      <c r="X11" s="892">
        <v>49526</v>
      </c>
      <c r="Y11" s="892"/>
      <c r="Z11" s="367">
        <v>569694</v>
      </c>
      <c r="AA11" s="78"/>
      <c r="AB11" s="36"/>
    </row>
    <row r="12" spans="1:28" ht="18" customHeight="1">
      <c r="A12" s="823">
        <v>58</v>
      </c>
      <c r="B12" s="823"/>
      <c r="C12" s="824"/>
      <c r="D12" s="817">
        <v>1129277</v>
      </c>
      <c r="E12" s="816"/>
      <c r="F12" s="816">
        <v>665421</v>
      </c>
      <c r="G12" s="816"/>
      <c r="H12" s="816">
        <v>265726</v>
      </c>
      <c r="I12" s="816"/>
      <c r="J12" s="816">
        <v>396052</v>
      </c>
      <c r="K12" s="816"/>
      <c r="L12" s="816">
        <v>3643</v>
      </c>
      <c r="M12" s="816"/>
      <c r="N12" s="816">
        <v>1042</v>
      </c>
      <c r="O12" s="816"/>
      <c r="P12" s="816">
        <v>1140137</v>
      </c>
      <c r="Q12" s="816"/>
      <c r="R12" s="816">
        <v>326265</v>
      </c>
      <c r="S12" s="816"/>
      <c r="T12" s="816">
        <v>326265</v>
      </c>
      <c r="U12" s="816"/>
      <c r="V12" s="816">
        <v>0</v>
      </c>
      <c r="W12" s="816"/>
      <c r="X12" s="893">
        <v>45895</v>
      </c>
      <c r="Y12" s="893"/>
      <c r="Z12" s="255">
        <v>604452</v>
      </c>
      <c r="AA12" s="36"/>
      <c r="AB12" s="36"/>
    </row>
    <row r="13" spans="1:28" ht="18" customHeight="1">
      <c r="A13" s="823">
        <v>59</v>
      </c>
      <c r="B13" s="823"/>
      <c r="C13" s="824"/>
      <c r="D13" s="817">
        <v>1136847</v>
      </c>
      <c r="E13" s="816"/>
      <c r="F13" s="816">
        <v>637744</v>
      </c>
      <c r="G13" s="816"/>
      <c r="H13" s="816">
        <v>267027</v>
      </c>
      <c r="I13" s="816"/>
      <c r="J13" s="816">
        <v>365676</v>
      </c>
      <c r="K13" s="816"/>
      <c r="L13" s="816">
        <v>5041</v>
      </c>
      <c r="M13" s="816"/>
      <c r="N13" s="816">
        <v>716</v>
      </c>
      <c r="O13" s="816"/>
      <c r="P13" s="816">
        <v>1145369</v>
      </c>
      <c r="Q13" s="816"/>
      <c r="R13" s="816">
        <v>333111</v>
      </c>
      <c r="S13" s="816"/>
      <c r="T13" s="816">
        <v>333111</v>
      </c>
      <c r="U13" s="816"/>
      <c r="V13" s="816">
        <v>0</v>
      </c>
      <c r="W13" s="816"/>
      <c r="X13" s="893">
        <v>38900</v>
      </c>
      <c r="Y13" s="893"/>
      <c r="Z13" s="255">
        <v>625774</v>
      </c>
      <c r="AA13" s="36"/>
      <c r="AB13" s="36"/>
    </row>
    <row r="14" spans="1:28" ht="18" customHeight="1">
      <c r="A14" s="823">
        <v>60</v>
      </c>
      <c r="B14" s="823"/>
      <c r="C14" s="824"/>
      <c r="D14" s="817">
        <v>1144965</v>
      </c>
      <c r="E14" s="816"/>
      <c r="F14" s="816">
        <v>639451</v>
      </c>
      <c r="G14" s="816"/>
      <c r="H14" s="816">
        <v>270572</v>
      </c>
      <c r="I14" s="816"/>
      <c r="J14" s="816">
        <v>360831</v>
      </c>
      <c r="K14" s="816"/>
      <c r="L14" s="816">
        <v>8048</v>
      </c>
      <c r="M14" s="816"/>
      <c r="N14" s="816">
        <v>814</v>
      </c>
      <c r="O14" s="816"/>
      <c r="P14" s="816">
        <v>1150019</v>
      </c>
      <c r="Q14" s="816"/>
      <c r="R14" s="816">
        <v>320496</v>
      </c>
      <c r="S14" s="816"/>
      <c r="T14" s="816">
        <v>320496</v>
      </c>
      <c r="U14" s="816"/>
      <c r="V14" s="816">
        <v>0</v>
      </c>
      <c r="W14" s="816"/>
      <c r="X14" s="893">
        <v>26842</v>
      </c>
      <c r="Y14" s="893"/>
      <c r="Z14" s="255">
        <v>680271</v>
      </c>
      <c r="AA14" s="36"/>
      <c r="AB14" s="36"/>
    </row>
    <row r="15" spans="1:28" s="17" customFormat="1" ht="18" customHeight="1">
      <c r="A15" s="846">
        <v>61</v>
      </c>
      <c r="B15" s="846"/>
      <c r="C15" s="847"/>
      <c r="D15" s="869">
        <f>SUM(D28,D41)</f>
        <v>1148076</v>
      </c>
      <c r="E15" s="870"/>
      <c r="F15" s="870">
        <v>706839</v>
      </c>
      <c r="G15" s="870"/>
      <c r="H15" s="870">
        <f>SUM(H28,H41)</f>
        <v>289416</v>
      </c>
      <c r="I15" s="870"/>
      <c r="J15" s="870">
        <f>SUM(J28,J41)</f>
        <v>410103</v>
      </c>
      <c r="K15" s="870"/>
      <c r="L15" s="870">
        <f>SUM(L28,L41)</f>
        <v>7320</v>
      </c>
      <c r="M15" s="870"/>
      <c r="N15" s="870">
        <v>738</v>
      </c>
      <c r="O15" s="870"/>
      <c r="P15" s="870">
        <f>SUM(P28,P41)</f>
        <v>1153539</v>
      </c>
      <c r="Q15" s="870"/>
      <c r="R15" s="870">
        <f>SUM(R28,R41)</f>
        <v>333317</v>
      </c>
      <c r="S15" s="870"/>
      <c r="T15" s="870">
        <f>SUM(T28,T41)</f>
        <v>333317</v>
      </c>
      <c r="U15" s="870"/>
      <c r="V15" s="870">
        <v>0</v>
      </c>
      <c r="W15" s="870"/>
      <c r="X15" s="870">
        <f>SUM(X28,X41)</f>
        <v>18925</v>
      </c>
      <c r="Y15" s="870"/>
      <c r="Z15" s="291">
        <f>SUM(Z28,Z41)</f>
        <v>710003</v>
      </c>
      <c r="AA15" s="366"/>
      <c r="AB15" s="366"/>
    </row>
    <row r="16" spans="1:28" ht="18" customHeight="1">
      <c r="A16" s="116"/>
      <c r="B16" s="363"/>
      <c r="C16" s="364"/>
      <c r="D16" s="587"/>
      <c r="E16" s="549"/>
      <c r="F16" s="816"/>
      <c r="G16" s="816"/>
      <c r="H16" s="816"/>
      <c r="I16" s="816"/>
      <c r="J16" s="816"/>
      <c r="K16" s="816"/>
      <c r="L16" s="816"/>
      <c r="M16" s="816"/>
      <c r="N16" s="816"/>
      <c r="O16" s="816"/>
      <c r="P16" s="816"/>
      <c r="Q16" s="816"/>
      <c r="R16" s="816"/>
      <c r="S16" s="816"/>
      <c r="T16" s="816"/>
      <c r="U16" s="816"/>
      <c r="V16" s="816"/>
      <c r="W16" s="816"/>
      <c r="X16" s="894"/>
      <c r="Y16" s="894"/>
      <c r="Z16" s="255"/>
      <c r="AA16" s="36"/>
      <c r="AB16" s="36"/>
    </row>
    <row r="17" spans="1:28" ht="18" customHeight="1">
      <c r="A17" s="823" t="s">
        <v>71</v>
      </c>
      <c r="B17" s="818"/>
      <c r="C17" s="819"/>
      <c r="D17" s="587">
        <v>421944</v>
      </c>
      <c r="E17" s="549"/>
      <c r="F17" s="816">
        <v>384433</v>
      </c>
      <c r="G17" s="816"/>
      <c r="H17" s="816">
        <v>127009</v>
      </c>
      <c r="I17" s="816"/>
      <c r="J17" s="816">
        <v>253008</v>
      </c>
      <c r="K17" s="816"/>
      <c r="L17" s="816">
        <v>4416</v>
      </c>
      <c r="M17" s="816"/>
      <c r="N17" s="816">
        <v>0</v>
      </c>
      <c r="O17" s="816"/>
      <c r="P17" s="816">
        <v>421944</v>
      </c>
      <c r="Q17" s="816"/>
      <c r="R17" s="816">
        <v>93715</v>
      </c>
      <c r="S17" s="816"/>
      <c r="T17" s="816">
        <v>93715</v>
      </c>
      <c r="U17" s="816"/>
      <c r="V17" s="816">
        <v>0</v>
      </c>
      <c r="W17" s="816"/>
      <c r="X17" s="893">
        <v>0</v>
      </c>
      <c r="Y17" s="893"/>
      <c r="Z17" s="255">
        <v>365441</v>
      </c>
      <c r="AA17" s="36"/>
      <c r="AB17" s="36"/>
    </row>
    <row r="18" spans="1:28" ht="18" customHeight="1">
      <c r="A18" s="823" t="s">
        <v>73</v>
      </c>
      <c r="B18" s="818"/>
      <c r="C18" s="819"/>
      <c r="D18" s="587">
        <v>107274</v>
      </c>
      <c r="E18" s="549"/>
      <c r="F18" s="816">
        <v>56902</v>
      </c>
      <c r="G18" s="816"/>
      <c r="H18" s="816">
        <v>21477</v>
      </c>
      <c r="I18" s="816"/>
      <c r="J18" s="816">
        <v>33491</v>
      </c>
      <c r="K18" s="816"/>
      <c r="L18" s="816">
        <v>1934</v>
      </c>
      <c r="M18" s="816"/>
      <c r="N18" s="816">
        <v>0</v>
      </c>
      <c r="O18" s="816"/>
      <c r="P18" s="830">
        <v>107274</v>
      </c>
      <c r="Q18" s="830"/>
      <c r="R18" s="830">
        <v>37185</v>
      </c>
      <c r="S18" s="830"/>
      <c r="T18" s="830">
        <v>37185</v>
      </c>
      <c r="U18" s="830"/>
      <c r="V18" s="830">
        <v>0</v>
      </c>
      <c r="W18" s="830"/>
      <c r="X18" s="895">
        <v>500</v>
      </c>
      <c r="Y18" s="895"/>
      <c r="Z18" s="362">
        <v>54254</v>
      </c>
      <c r="AA18" s="36"/>
      <c r="AB18" s="36"/>
    </row>
    <row r="19" spans="1:28" ht="18" customHeight="1">
      <c r="A19" s="823" t="s">
        <v>74</v>
      </c>
      <c r="B19" s="818"/>
      <c r="C19" s="819"/>
      <c r="D19" s="587">
        <v>32966</v>
      </c>
      <c r="E19" s="549"/>
      <c r="F19" s="816">
        <v>26791</v>
      </c>
      <c r="G19" s="816"/>
      <c r="H19" s="816">
        <v>10255</v>
      </c>
      <c r="I19" s="816"/>
      <c r="J19" s="816">
        <v>16536</v>
      </c>
      <c r="K19" s="816"/>
      <c r="L19" s="816" t="s">
        <v>651</v>
      </c>
      <c r="M19" s="816"/>
      <c r="N19" s="816">
        <v>0</v>
      </c>
      <c r="O19" s="816"/>
      <c r="P19" s="816">
        <v>32966</v>
      </c>
      <c r="Q19" s="816"/>
      <c r="R19" s="816">
        <v>12232</v>
      </c>
      <c r="S19" s="816"/>
      <c r="T19" s="816">
        <v>12232</v>
      </c>
      <c r="U19" s="816"/>
      <c r="V19" s="816">
        <v>0</v>
      </c>
      <c r="W19" s="816"/>
      <c r="X19" s="893">
        <v>2204</v>
      </c>
      <c r="Y19" s="893"/>
      <c r="Z19" s="255">
        <v>9031</v>
      </c>
      <c r="AA19" s="36"/>
      <c r="AB19" s="36"/>
    </row>
    <row r="20" spans="1:28" ht="18" customHeight="1">
      <c r="A20" s="823" t="s">
        <v>75</v>
      </c>
      <c r="B20" s="818"/>
      <c r="C20" s="819"/>
      <c r="D20" s="587">
        <v>25946</v>
      </c>
      <c r="E20" s="549"/>
      <c r="F20" s="816">
        <v>16111</v>
      </c>
      <c r="G20" s="816"/>
      <c r="H20" s="816">
        <v>6525</v>
      </c>
      <c r="I20" s="816"/>
      <c r="J20" s="816">
        <v>9586</v>
      </c>
      <c r="K20" s="816"/>
      <c r="L20" s="816" t="s">
        <v>651</v>
      </c>
      <c r="M20" s="816"/>
      <c r="N20" s="816">
        <v>375</v>
      </c>
      <c r="O20" s="816"/>
      <c r="P20" s="830">
        <v>27016</v>
      </c>
      <c r="Q20" s="830"/>
      <c r="R20" s="830">
        <v>8774</v>
      </c>
      <c r="S20" s="830"/>
      <c r="T20" s="830">
        <v>8774</v>
      </c>
      <c r="U20" s="830"/>
      <c r="V20" s="830">
        <v>0</v>
      </c>
      <c r="W20" s="830"/>
      <c r="X20" s="830">
        <v>987</v>
      </c>
      <c r="Y20" s="830"/>
      <c r="Z20" s="362">
        <v>6623</v>
      </c>
      <c r="AA20" s="36"/>
      <c r="AB20" s="36"/>
    </row>
    <row r="21" spans="1:28" ht="18" customHeight="1">
      <c r="A21" s="823" t="s">
        <v>76</v>
      </c>
      <c r="B21" s="818"/>
      <c r="C21" s="819"/>
      <c r="D21" s="587">
        <v>68180</v>
      </c>
      <c r="E21" s="549"/>
      <c r="F21" s="816">
        <v>44560</v>
      </c>
      <c r="G21" s="816"/>
      <c r="H21" s="816">
        <v>19976</v>
      </c>
      <c r="I21" s="816"/>
      <c r="J21" s="816">
        <v>24584</v>
      </c>
      <c r="K21" s="816"/>
      <c r="L21" s="816" t="s">
        <v>651</v>
      </c>
      <c r="M21" s="816"/>
      <c r="N21" s="816">
        <v>0</v>
      </c>
      <c r="O21" s="816"/>
      <c r="P21" s="830">
        <v>68180</v>
      </c>
      <c r="Q21" s="830"/>
      <c r="R21" s="830">
        <v>22457</v>
      </c>
      <c r="S21" s="830"/>
      <c r="T21" s="830">
        <v>22457</v>
      </c>
      <c r="U21" s="830"/>
      <c r="V21" s="830">
        <v>0</v>
      </c>
      <c r="W21" s="830"/>
      <c r="X21" s="830">
        <v>0</v>
      </c>
      <c r="Y21" s="830"/>
      <c r="Z21" s="362">
        <v>36069</v>
      </c>
      <c r="AA21" s="36"/>
      <c r="AB21" s="36"/>
    </row>
    <row r="22" spans="1:28" ht="18" customHeight="1">
      <c r="A22" s="823" t="s">
        <v>80</v>
      </c>
      <c r="B22" s="818"/>
      <c r="C22" s="819"/>
      <c r="D22" s="587">
        <v>11570</v>
      </c>
      <c r="E22" s="549"/>
      <c r="F22" s="816">
        <v>8443</v>
      </c>
      <c r="G22" s="816"/>
      <c r="H22" s="816">
        <v>5330</v>
      </c>
      <c r="I22" s="816"/>
      <c r="J22" s="816">
        <v>3113</v>
      </c>
      <c r="K22" s="816"/>
      <c r="L22" s="816" t="s">
        <v>652</v>
      </c>
      <c r="M22" s="816"/>
      <c r="N22" s="816">
        <v>0</v>
      </c>
      <c r="O22" s="816"/>
      <c r="P22" s="816">
        <v>12005</v>
      </c>
      <c r="Q22" s="816"/>
      <c r="R22" s="816">
        <v>4868</v>
      </c>
      <c r="S22" s="816"/>
      <c r="T22" s="816">
        <v>4868</v>
      </c>
      <c r="U22" s="816"/>
      <c r="V22" s="816">
        <v>0</v>
      </c>
      <c r="W22" s="816"/>
      <c r="X22" s="893">
        <v>1197</v>
      </c>
      <c r="Y22" s="893"/>
      <c r="Z22" s="255">
        <v>6370</v>
      </c>
      <c r="AA22" s="36"/>
      <c r="AB22" s="36"/>
    </row>
    <row r="23" spans="1:28" ht="18" customHeight="1">
      <c r="A23" s="823" t="s">
        <v>42</v>
      </c>
      <c r="B23" s="818"/>
      <c r="C23" s="819"/>
      <c r="D23" s="587">
        <v>14550</v>
      </c>
      <c r="E23" s="549"/>
      <c r="F23" s="816">
        <v>3752</v>
      </c>
      <c r="G23" s="816"/>
      <c r="H23" s="816">
        <v>2898</v>
      </c>
      <c r="I23" s="816"/>
      <c r="J23" s="816">
        <v>822</v>
      </c>
      <c r="K23" s="816"/>
      <c r="L23" s="816">
        <v>32</v>
      </c>
      <c r="M23" s="816"/>
      <c r="N23" s="816">
        <v>0</v>
      </c>
      <c r="O23" s="816"/>
      <c r="P23" s="830">
        <v>14550</v>
      </c>
      <c r="Q23" s="830"/>
      <c r="R23" s="830">
        <v>5225</v>
      </c>
      <c r="S23" s="830"/>
      <c r="T23" s="830">
        <v>5225</v>
      </c>
      <c r="U23" s="830"/>
      <c r="V23" s="830">
        <v>0</v>
      </c>
      <c r="W23" s="830"/>
      <c r="X23" s="830">
        <v>0</v>
      </c>
      <c r="Y23" s="830"/>
      <c r="Z23" s="362">
        <v>6944</v>
      </c>
      <c r="AA23" s="36"/>
      <c r="AB23" s="36"/>
    </row>
    <row r="24" spans="1:28" ht="18" customHeight="1">
      <c r="A24" s="823" t="s">
        <v>85</v>
      </c>
      <c r="B24" s="818"/>
      <c r="C24" s="819"/>
      <c r="D24" s="587">
        <v>13165</v>
      </c>
      <c r="E24" s="549"/>
      <c r="F24" s="816">
        <v>3852</v>
      </c>
      <c r="G24" s="816"/>
      <c r="H24" s="816">
        <v>2653</v>
      </c>
      <c r="I24" s="816"/>
      <c r="J24" s="816">
        <v>1199</v>
      </c>
      <c r="K24" s="816"/>
      <c r="L24" s="816" t="s">
        <v>652</v>
      </c>
      <c r="M24" s="816"/>
      <c r="N24" s="816">
        <v>0</v>
      </c>
      <c r="O24" s="816"/>
      <c r="P24" s="816">
        <v>13165</v>
      </c>
      <c r="Q24" s="816"/>
      <c r="R24" s="816">
        <v>3567</v>
      </c>
      <c r="S24" s="816"/>
      <c r="T24" s="816">
        <v>3567</v>
      </c>
      <c r="U24" s="816"/>
      <c r="V24" s="816">
        <v>0</v>
      </c>
      <c r="W24" s="816"/>
      <c r="X24" s="893">
        <v>1528</v>
      </c>
      <c r="Y24" s="893"/>
      <c r="Z24" s="255">
        <v>3660</v>
      </c>
      <c r="AA24" s="36"/>
      <c r="AB24" s="36"/>
    </row>
    <row r="25" spans="1:28" ht="18" customHeight="1">
      <c r="A25" s="823" t="s">
        <v>88</v>
      </c>
      <c r="B25" s="818"/>
      <c r="C25" s="819"/>
      <c r="D25" s="829">
        <v>15526</v>
      </c>
      <c r="E25" s="830"/>
      <c r="F25" s="816" t="s">
        <v>653</v>
      </c>
      <c r="G25" s="816"/>
      <c r="H25" s="830">
        <v>3269</v>
      </c>
      <c r="I25" s="830"/>
      <c r="J25" s="816">
        <v>2336</v>
      </c>
      <c r="K25" s="816"/>
      <c r="L25" s="816" t="s">
        <v>652</v>
      </c>
      <c r="M25" s="816"/>
      <c r="N25" s="904">
        <v>-29</v>
      </c>
      <c r="O25" s="904"/>
      <c r="P25" s="830">
        <v>15526</v>
      </c>
      <c r="Q25" s="830"/>
      <c r="R25" s="830">
        <v>5198</v>
      </c>
      <c r="S25" s="830"/>
      <c r="T25" s="830">
        <v>5198</v>
      </c>
      <c r="U25" s="830"/>
      <c r="V25" s="830">
        <v>0</v>
      </c>
      <c r="W25" s="830"/>
      <c r="X25" s="830">
        <v>277</v>
      </c>
      <c r="Y25" s="830"/>
      <c r="Z25" s="362">
        <v>5091</v>
      </c>
      <c r="AA25" s="36"/>
      <c r="AB25" s="36"/>
    </row>
    <row r="26" spans="1:28" ht="18" customHeight="1">
      <c r="A26" s="823" t="s">
        <v>89</v>
      </c>
      <c r="B26" s="818"/>
      <c r="C26" s="819"/>
      <c r="D26" s="829">
        <v>5842</v>
      </c>
      <c r="E26" s="830"/>
      <c r="F26" s="816" t="s">
        <v>654</v>
      </c>
      <c r="G26" s="816"/>
      <c r="H26" s="830">
        <v>550</v>
      </c>
      <c r="I26" s="830"/>
      <c r="J26" s="816">
        <v>3013</v>
      </c>
      <c r="K26" s="816"/>
      <c r="L26" s="816" t="s">
        <v>655</v>
      </c>
      <c r="M26" s="816"/>
      <c r="N26" s="904">
        <v>-22</v>
      </c>
      <c r="O26" s="904"/>
      <c r="P26" s="830">
        <v>5842</v>
      </c>
      <c r="Q26" s="830"/>
      <c r="R26" s="830">
        <v>636</v>
      </c>
      <c r="S26" s="830"/>
      <c r="T26" s="830">
        <v>636</v>
      </c>
      <c r="U26" s="830"/>
      <c r="V26" s="830">
        <v>0</v>
      </c>
      <c r="W26" s="830"/>
      <c r="X26" s="830">
        <v>1902</v>
      </c>
      <c r="Y26" s="830"/>
      <c r="Z26" s="362">
        <v>616</v>
      </c>
      <c r="AA26" s="36"/>
      <c r="AB26" s="36"/>
    </row>
    <row r="27" spans="1:28" ht="18" customHeight="1">
      <c r="A27" s="823" t="s">
        <v>91</v>
      </c>
      <c r="B27" s="818"/>
      <c r="C27" s="819"/>
      <c r="D27" s="587">
        <v>10261</v>
      </c>
      <c r="E27" s="549"/>
      <c r="F27" s="816">
        <v>4170</v>
      </c>
      <c r="G27" s="816"/>
      <c r="H27" s="816">
        <v>1935</v>
      </c>
      <c r="I27" s="816"/>
      <c r="J27" s="816">
        <v>2235</v>
      </c>
      <c r="K27" s="816"/>
      <c r="L27" s="816" t="s">
        <v>652</v>
      </c>
      <c r="M27" s="816"/>
      <c r="N27" s="816">
        <v>0</v>
      </c>
      <c r="O27" s="816"/>
      <c r="P27" s="830">
        <v>10327</v>
      </c>
      <c r="Q27" s="830"/>
      <c r="R27" s="830">
        <v>3475</v>
      </c>
      <c r="S27" s="830"/>
      <c r="T27" s="830">
        <v>3475</v>
      </c>
      <c r="U27" s="830"/>
      <c r="V27" s="830">
        <v>0</v>
      </c>
      <c r="W27" s="830"/>
      <c r="X27" s="830">
        <v>191</v>
      </c>
      <c r="Y27" s="830"/>
      <c r="Z27" s="362">
        <v>3278</v>
      </c>
      <c r="AA27" s="36"/>
      <c r="AB27" s="36"/>
    </row>
    <row r="28" spans="1:28" ht="18" customHeight="1">
      <c r="A28" s="823" t="s">
        <v>656</v>
      </c>
      <c r="B28" s="823"/>
      <c r="C28" s="824"/>
      <c r="D28" s="587">
        <v>705856</v>
      </c>
      <c r="E28" s="549"/>
      <c r="F28" s="816">
        <v>544363</v>
      </c>
      <c r="G28" s="816"/>
      <c r="H28" s="549">
        <v>198058</v>
      </c>
      <c r="I28" s="549"/>
      <c r="J28" s="816">
        <v>349923</v>
      </c>
      <c r="K28" s="816"/>
      <c r="L28" s="816">
        <v>6382</v>
      </c>
      <c r="M28" s="816"/>
      <c r="N28" s="816">
        <v>375</v>
      </c>
      <c r="O28" s="816"/>
      <c r="P28" s="816">
        <v>480080</v>
      </c>
      <c r="Q28" s="816"/>
      <c r="R28" s="816">
        <v>114382</v>
      </c>
      <c r="S28" s="816"/>
      <c r="T28" s="816">
        <v>114382</v>
      </c>
      <c r="U28" s="816"/>
      <c r="V28" s="816">
        <v>0</v>
      </c>
      <c r="W28" s="816"/>
      <c r="X28" s="893">
        <v>4929</v>
      </c>
      <c r="Y28" s="893"/>
      <c r="Z28" s="255">
        <v>384502</v>
      </c>
      <c r="AA28" s="36"/>
      <c r="AB28" s="36"/>
    </row>
    <row r="29" spans="1:28" ht="18" customHeight="1">
      <c r="A29" s="54"/>
      <c r="B29" s="361"/>
      <c r="C29" s="360"/>
      <c r="D29" s="280"/>
      <c r="E29" s="193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365"/>
      <c r="Y29" s="365"/>
      <c r="Z29" s="255"/>
      <c r="AA29" s="36"/>
      <c r="AB29" s="36"/>
    </row>
    <row r="30" spans="1:28" ht="18" customHeight="1">
      <c r="A30" s="839" t="s">
        <v>2</v>
      </c>
      <c r="B30" s="840"/>
      <c r="C30" s="841"/>
      <c r="D30" s="587" t="s">
        <v>652</v>
      </c>
      <c r="E30" s="549"/>
      <c r="F30" s="816" t="s">
        <v>652</v>
      </c>
      <c r="G30" s="816"/>
      <c r="H30" s="549" t="s">
        <v>652</v>
      </c>
      <c r="I30" s="549"/>
      <c r="J30" s="549" t="s">
        <v>652</v>
      </c>
      <c r="K30" s="549"/>
      <c r="L30" s="549" t="s">
        <v>652</v>
      </c>
      <c r="M30" s="549"/>
      <c r="N30" s="549" t="s">
        <v>652</v>
      </c>
      <c r="O30" s="549"/>
      <c r="P30" s="816">
        <v>175454</v>
      </c>
      <c r="Q30" s="816"/>
      <c r="R30" s="816">
        <v>59642</v>
      </c>
      <c r="S30" s="816"/>
      <c r="T30" s="816">
        <v>59642</v>
      </c>
      <c r="U30" s="816"/>
      <c r="V30" s="816">
        <v>0</v>
      </c>
      <c r="W30" s="816"/>
      <c r="X30" s="893">
        <v>500</v>
      </c>
      <c r="Y30" s="893"/>
      <c r="Z30" s="255">
        <v>90323</v>
      </c>
      <c r="AA30" s="36"/>
      <c r="AB30" s="36"/>
    </row>
    <row r="31" spans="1:28" ht="18" customHeight="1">
      <c r="A31" s="839" t="s">
        <v>43</v>
      </c>
      <c r="B31" s="840"/>
      <c r="C31" s="841"/>
      <c r="D31" s="587">
        <v>29446</v>
      </c>
      <c r="E31" s="549"/>
      <c r="F31" s="816">
        <v>13841</v>
      </c>
      <c r="G31" s="816"/>
      <c r="H31" s="816">
        <v>4887</v>
      </c>
      <c r="I31" s="816"/>
      <c r="J31" s="816">
        <v>8954</v>
      </c>
      <c r="K31" s="816"/>
      <c r="L31" s="816">
        <v>0</v>
      </c>
      <c r="M31" s="816"/>
      <c r="N31" s="816">
        <v>0</v>
      </c>
      <c r="O31" s="816"/>
      <c r="P31" s="816" t="s">
        <v>652</v>
      </c>
      <c r="Q31" s="816"/>
      <c r="R31" s="816" t="s">
        <v>652</v>
      </c>
      <c r="S31" s="816"/>
      <c r="T31" s="816" t="s">
        <v>652</v>
      </c>
      <c r="U31" s="816"/>
      <c r="V31" s="816" t="s">
        <v>652</v>
      </c>
      <c r="W31" s="816"/>
      <c r="X31" s="896" t="s">
        <v>652</v>
      </c>
      <c r="Y31" s="896"/>
      <c r="Z31" s="255" t="s">
        <v>652</v>
      </c>
      <c r="AA31" s="36"/>
      <c r="AB31" s="36"/>
    </row>
    <row r="32" spans="1:28" ht="18" customHeight="1">
      <c r="A32" s="839" t="s">
        <v>101</v>
      </c>
      <c r="B32" s="840"/>
      <c r="C32" s="841"/>
      <c r="D32" s="587" t="s">
        <v>652</v>
      </c>
      <c r="E32" s="549"/>
      <c r="F32" s="816" t="s">
        <v>652</v>
      </c>
      <c r="G32" s="816"/>
      <c r="H32" s="816" t="s">
        <v>652</v>
      </c>
      <c r="I32" s="816"/>
      <c r="J32" s="816" t="s">
        <v>652</v>
      </c>
      <c r="K32" s="816"/>
      <c r="L32" s="816" t="s">
        <v>652</v>
      </c>
      <c r="M32" s="816"/>
      <c r="N32" s="816" t="s">
        <v>652</v>
      </c>
      <c r="O32" s="816"/>
      <c r="P32" s="816">
        <v>71965</v>
      </c>
      <c r="Q32" s="816"/>
      <c r="R32" s="816">
        <v>24742</v>
      </c>
      <c r="S32" s="816"/>
      <c r="T32" s="816">
        <v>24742</v>
      </c>
      <c r="U32" s="816"/>
      <c r="V32" s="816">
        <v>0</v>
      </c>
      <c r="W32" s="816"/>
      <c r="X32" s="893">
        <v>2706</v>
      </c>
      <c r="Y32" s="893"/>
      <c r="Z32" s="255">
        <v>39146</v>
      </c>
      <c r="AA32" s="36"/>
      <c r="AB32" s="36"/>
    </row>
    <row r="33" spans="1:28" ht="18" customHeight="1">
      <c r="A33" s="839" t="s">
        <v>3</v>
      </c>
      <c r="B33" s="840"/>
      <c r="C33" s="841"/>
      <c r="D33" s="587" t="s">
        <v>652</v>
      </c>
      <c r="E33" s="549"/>
      <c r="F33" s="816" t="s">
        <v>652</v>
      </c>
      <c r="G33" s="816"/>
      <c r="H33" s="816" t="s">
        <v>652</v>
      </c>
      <c r="I33" s="816"/>
      <c r="J33" s="816" t="s">
        <v>652</v>
      </c>
      <c r="K33" s="816"/>
      <c r="L33" s="816" t="s">
        <v>652</v>
      </c>
      <c r="M33" s="816"/>
      <c r="N33" s="816" t="s">
        <v>652</v>
      </c>
      <c r="O33" s="816"/>
      <c r="P33" s="816">
        <v>100830</v>
      </c>
      <c r="Q33" s="816"/>
      <c r="R33" s="816">
        <v>31363</v>
      </c>
      <c r="S33" s="816"/>
      <c r="T33" s="816">
        <v>31363</v>
      </c>
      <c r="U33" s="816"/>
      <c r="V33" s="816">
        <v>0</v>
      </c>
      <c r="W33" s="816"/>
      <c r="X33" s="893">
        <v>0</v>
      </c>
      <c r="Y33" s="893"/>
      <c r="Z33" s="255">
        <v>61969</v>
      </c>
      <c r="AA33" s="36"/>
      <c r="AB33" s="36"/>
    </row>
    <row r="34" spans="1:28" ht="18" customHeight="1">
      <c r="A34" s="839" t="s">
        <v>4</v>
      </c>
      <c r="B34" s="840"/>
      <c r="C34" s="841"/>
      <c r="D34" s="587">
        <v>128799</v>
      </c>
      <c r="E34" s="549"/>
      <c r="F34" s="816">
        <v>59573</v>
      </c>
      <c r="G34" s="816"/>
      <c r="H34" s="816">
        <v>28058</v>
      </c>
      <c r="I34" s="816"/>
      <c r="J34" s="816">
        <v>31365</v>
      </c>
      <c r="K34" s="816"/>
      <c r="L34" s="816">
        <v>150</v>
      </c>
      <c r="M34" s="816"/>
      <c r="N34" s="816">
        <v>0</v>
      </c>
      <c r="O34" s="816"/>
      <c r="P34" s="816" t="s">
        <v>652</v>
      </c>
      <c r="Q34" s="816"/>
      <c r="R34" s="816" t="s">
        <v>652</v>
      </c>
      <c r="S34" s="816"/>
      <c r="T34" s="816" t="s">
        <v>652</v>
      </c>
      <c r="U34" s="816"/>
      <c r="V34" s="816" t="s">
        <v>652</v>
      </c>
      <c r="W34" s="816"/>
      <c r="X34" s="896" t="s">
        <v>652</v>
      </c>
      <c r="Y34" s="896"/>
      <c r="Z34" s="255" t="s">
        <v>652</v>
      </c>
      <c r="AA34" s="36"/>
      <c r="AB34" s="36"/>
    </row>
    <row r="35" spans="1:28" ht="18" customHeight="1">
      <c r="A35" s="839" t="s">
        <v>300</v>
      </c>
      <c r="B35" s="840"/>
      <c r="C35" s="841"/>
      <c r="D35" s="587">
        <v>83030</v>
      </c>
      <c r="E35" s="549"/>
      <c r="F35" s="816">
        <v>21497</v>
      </c>
      <c r="G35" s="816"/>
      <c r="H35" s="816">
        <v>16372</v>
      </c>
      <c r="I35" s="816"/>
      <c r="J35" s="816">
        <v>4500</v>
      </c>
      <c r="K35" s="816"/>
      <c r="L35" s="816">
        <v>625</v>
      </c>
      <c r="M35" s="816"/>
      <c r="N35" s="816">
        <v>228</v>
      </c>
      <c r="O35" s="816"/>
      <c r="P35" s="816">
        <v>83030</v>
      </c>
      <c r="Q35" s="816"/>
      <c r="R35" s="816">
        <v>25976</v>
      </c>
      <c r="S35" s="816"/>
      <c r="T35" s="816">
        <v>25976</v>
      </c>
      <c r="U35" s="816"/>
      <c r="V35" s="816">
        <v>0</v>
      </c>
      <c r="W35" s="816"/>
      <c r="X35" s="893">
        <v>625</v>
      </c>
      <c r="Y35" s="893"/>
      <c r="Z35" s="255">
        <v>35655</v>
      </c>
      <c r="AA35" s="36"/>
      <c r="AB35" s="36"/>
    </row>
    <row r="36" spans="1:28" ht="18" customHeight="1">
      <c r="A36" s="839" t="s">
        <v>299</v>
      </c>
      <c r="B36" s="840"/>
      <c r="C36" s="841"/>
      <c r="D36" s="587">
        <v>64518</v>
      </c>
      <c r="E36" s="549"/>
      <c r="F36" s="816">
        <v>21780</v>
      </c>
      <c r="G36" s="816"/>
      <c r="H36" s="816">
        <v>14483</v>
      </c>
      <c r="I36" s="816"/>
      <c r="J36" s="816">
        <v>7230</v>
      </c>
      <c r="K36" s="816"/>
      <c r="L36" s="816">
        <v>67</v>
      </c>
      <c r="M36" s="816"/>
      <c r="N36" s="816">
        <v>0</v>
      </c>
      <c r="O36" s="816"/>
      <c r="P36" s="816">
        <v>64518</v>
      </c>
      <c r="Q36" s="816"/>
      <c r="R36" s="816">
        <v>16699</v>
      </c>
      <c r="S36" s="816"/>
      <c r="T36" s="816">
        <v>16699</v>
      </c>
      <c r="U36" s="816"/>
      <c r="V36" s="816">
        <v>0</v>
      </c>
      <c r="W36" s="816"/>
      <c r="X36" s="893">
        <v>0</v>
      </c>
      <c r="Y36" s="893"/>
      <c r="Z36" s="255">
        <v>27776</v>
      </c>
      <c r="AA36" s="36"/>
      <c r="AB36" s="36"/>
    </row>
    <row r="37" spans="1:28" ht="18" customHeight="1">
      <c r="A37" s="839" t="s">
        <v>44</v>
      </c>
      <c r="B37" s="840"/>
      <c r="C37" s="841"/>
      <c r="D37" s="587">
        <v>22267</v>
      </c>
      <c r="E37" s="549"/>
      <c r="F37" s="816">
        <v>5985</v>
      </c>
      <c r="G37" s="816"/>
      <c r="H37" s="816">
        <v>4203</v>
      </c>
      <c r="I37" s="816"/>
      <c r="J37" s="816">
        <v>1782</v>
      </c>
      <c r="K37" s="816"/>
      <c r="L37" s="816">
        <v>0</v>
      </c>
      <c r="M37" s="816"/>
      <c r="N37" s="816">
        <v>23</v>
      </c>
      <c r="O37" s="816"/>
      <c r="P37" s="816">
        <v>26159</v>
      </c>
      <c r="Q37" s="816"/>
      <c r="R37" s="816">
        <v>6390</v>
      </c>
      <c r="S37" s="816"/>
      <c r="T37" s="816">
        <v>6390</v>
      </c>
      <c r="U37" s="816"/>
      <c r="V37" s="816">
        <v>0</v>
      </c>
      <c r="W37" s="816"/>
      <c r="X37" s="893">
        <v>3778</v>
      </c>
      <c r="Y37" s="893"/>
      <c r="Z37" s="255">
        <v>5189</v>
      </c>
      <c r="AA37" s="36"/>
      <c r="AB37" s="36"/>
    </row>
    <row r="38" spans="1:28" ht="18" customHeight="1">
      <c r="A38" s="839" t="s">
        <v>102</v>
      </c>
      <c r="B38" s="840"/>
      <c r="C38" s="841"/>
      <c r="D38" s="587">
        <v>92792</v>
      </c>
      <c r="E38" s="549"/>
      <c r="F38" s="816">
        <v>25981</v>
      </c>
      <c r="G38" s="816"/>
      <c r="H38" s="816">
        <v>19536</v>
      </c>
      <c r="I38" s="816"/>
      <c r="J38" s="816">
        <v>6349</v>
      </c>
      <c r="K38" s="816"/>
      <c r="L38" s="816">
        <v>96</v>
      </c>
      <c r="M38" s="816"/>
      <c r="N38" s="816">
        <v>61</v>
      </c>
      <c r="O38" s="816"/>
      <c r="P38" s="816">
        <v>92792</v>
      </c>
      <c r="Q38" s="816"/>
      <c r="R38" s="816">
        <v>36040</v>
      </c>
      <c r="S38" s="816"/>
      <c r="T38" s="816">
        <v>36040</v>
      </c>
      <c r="U38" s="816"/>
      <c r="V38" s="816">
        <v>0</v>
      </c>
      <c r="W38" s="816"/>
      <c r="X38" s="893">
        <v>3030</v>
      </c>
      <c r="Y38" s="893"/>
      <c r="Z38" s="255">
        <v>49835</v>
      </c>
      <c r="AA38" s="36"/>
      <c r="AB38" s="36"/>
    </row>
    <row r="39" spans="1:28" ht="18" customHeight="1">
      <c r="A39" s="839" t="s">
        <v>45</v>
      </c>
      <c r="B39" s="840"/>
      <c r="C39" s="841"/>
      <c r="D39" s="587">
        <v>21368</v>
      </c>
      <c r="E39" s="549"/>
      <c r="F39" s="816">
        <v>3819</v>
      </c>
      <c r="G39" s="816"/>
      <c r="H39" s="816">
        <v>3819</v>
      </c>
      <c r="I39" s="816"/>
      <c r="J39" s="549" t="s">
        <v>652</v>
      </c>
      <c r="K39" s="549"/>
      <c r="L39" s="816">
        <v>0</v>
      </c>
      <c r="M39" s="816"/>
      <c r="N39" s="816">
        <v>51</v>
      </c>
      <c r="O39" s="816"/>
      <c r="P39" s="816">
        <v>21368</v>
      </c>
      <c r="Q39" s="816"/>
      <c r="R39" s="816">
        <v>5834</v>
      </c>
      <c r="S39" s="816"/>
      <c r="T39" s="816">
        <v>5834</v>
      </c>
      <c r="U39" s="816"/>
      <c r="V39" s="816">
        <v>0</v>
      </c>
      <c r="W39" s="816"/>
      <c r="X39" s="893">
        <v>2179</v>
      </c>
      <c r="Y39" s="893"/>
      <c r="Z39" s="255">
        <v>5707</v>
      </c>
      <c r="AA39" s="36"/>
      <c r="AB39" s="36"/>
    </row>
    <row r="40" spans="1:28" ht="18" customHeight="1">
      <c r="A40" s="839" t="s">
        <v>657</v>
      </c>
      <c r="B40" s="840"/>
      <c r="C40" s="841"/>
      <c r="D40" s="587" t="s">
        <v>652</v>
      </c>
      <c r="E40" s="549"/>
      <c r="F40" s="816" t="s">
        <v>652</v>
      </c>
      <c r="G40" s="816"/>
      <c r="H40" s="816" t="s">
        <v>652</v>
      </c>
      <c r="I40" s="816"/>
      <c r="J40" s="816" t="s">
        <v>652</v>
      </c>
      <c r="K40" s="816"/>
      <c r="L40" s="816">
        <v>0</v>
      </c>
      <c r="M40" s="816"/>
      <c r="N40" s="816" t="s">
        <v>652</v>
      </c>
      <c r="O40" s="816"/>
      <c r="P40" s="816">
        <v>37343</v>
      </c>
      <c r="Q40" s="816"/>
      <c r="R40" s="816">
        <v>12249</v>
      </c>
      <c r="S40" s="816"/>
      <c r="T40" s="816">
        <v>12249</v>
      </c>
      <c r="U40" s="816"/>
      <c r="V40" s="816">
        <v>0</v>
      </c>
      <c r="W40" s="816"/>
      <c r="X40" s="893">
        <v>1178</v>
      </c>
      <c r="Y40" s="893"/>
      <c r="Z40" s="255">
        <v>9901</v>
      </c>
      <c r="AA40" s="36"/>
      <c r="AB40" s="36"/>
    </row>
    <row r="41" spans="1:28" ht="18" customHeight="1">
      <c r="A41" s="842" t="s">
        <v>656</v>
      </c>
      <c r="B41" s="842"/>
      <c r="C41" s="843"/>
      <c r="D41" s="844">
        <v>442220</v>
      </c>
      <c r="E41" s="845"/>
      <c r="F41" s="845">
        <v>152476</v>
      </c>
      <c r="G41" s="845"/>
      <c r="H41" s="845">
        <v>91358</v>
      </c>
      <c r="I41" s="845"/>
      <c r="J41" s="845">
        <v>60180</v>
      </c>
      <c r="K41" s="845"/>
      <c r="L41" s="845">
        <v>938</v>
      </c>
      <c r="M41" s="845"/>
      <c r="N41" s="845">
        <v>363</v>
      </c>
      <c r="O41" s="845"/>
      <c r="P41" s="845">
        <v>673459</v>
      </c>
      <c r="Q41" s="845"/>
      <c r="R41" s="845">
        <v>218935</v>
      </c>
      <c r="S41" s="845"/>
      <c r="T41" s="845">
        <v>218935</v>
      </c>
      <c r="U41" s="845"/>
      <c r="V41" s="845">
        <v>0</v>
      </c>
      <c r="W41" s="845"/>
      <c r="X41" s="903">
        <v>13996</v>
      </c>
      <c r="Y41" s="903"/>
      <c r="Z41" s="359">
        <v>325501</v>
      </c>
      <c r="AA41" s="36"/>
      <c r="AB41" s="36"/>
    </row>
    <row r="42" spans="1:28" ht="15" customHeight="1">
      <c r="A42" s="207" t="s">
        <v>548</v>
      </c>
      <c r="B42" s="120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50"/>
      <c r="P42" s="50"/>
      <c r="Q42" s="45"/>
      <c r="R42" s="45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</row>
    <row r="43" spans="1:28" ht="18" customHeight="1">
      <c r="A43" s="120" t="s">
        <v>549</v>
      </c>
      <c r="B43" s="120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</row>
    <row r="44" spans="1:28" ht="19.5" customHeight="1">
      <c r="A44" s="120"/>
      <c r="B44" s="120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120"/>
      <c r="T44" s="120"/>
      <c r="U44" s="120"/>
      <c r="V44" s="120"/>
      <c r="W44" s="120"/>
      <c r="X44" s="120"/>
      <c r="Y44" s="120"/>
      <c r="Z44" s="120"/>
      <c r="AA44" s="36"/>
      <c r="AB44" s="36"/>
    </row>
    <row r="45" spans="1:28" ht="18" customHeight="1">
      <c r="A45" s="442" t="s">
        <v>363</v>
      </c>
      <c r="B45" s="442"/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36"/>
      <c r="AB45" s="36"/>
    </row>
    <row r="46" spans="1:28" ht="18" customHeight="1" thickBot="1">
      <c r="A46" s="36"/>
      <c r="B46" s="36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36"/>
      <c r="S46" s="89"/>
      <c r="T46" s="89"/>
      <c r="U46" s="89"/>
      <c r="V46" s="89"/>
      <c r="W46" s="89"/>
      <c r="X46" s="89"/>
      <c r="Y46" s="89"/>
      <c r="Z46" s="89"/>
      <c r="AA46" s="78"/>
      <c r="AB46" s="78"/>
    </row>
    <row r="47" spans="1:28" ht="18" customHeight="1">
      <c r="A47" s="831" t="s">
        <v>284</v>
      </c>
      <c r="B47" s="833" t="s">
        <v>555</v>
      </c>
      <c r="C47" s="487"/>
      <c r="D47" s="487"/>
      <c r="E47" s="487"/>
      <c r="F47" s="487"/>
      <c r="G47" s="834"/>
      <c r="H47" s="885" t="s">
        <v>658</v>
      </c>
      <c r="I47" s="487"/>
      <c r="J47" s="487"/>
      <c r="K47" s="487"/>
      <c r="L47" s="834"/>
      <c r="M47" s="885" t="s">
        <v>556</v>
      </c>
      <c r="N47" s="487"/>
      <c r="O47" s="487"/>
      <c r="P47" s="487"/>
      <c r="Q47" s="487"/>
      <c r="R47" s="834"/>
      <c r="S47" s="897" t="s">
        <v>557</v>
      </c>
      <c r="T47" s="898"/>
      <c r="U47" s="898"/>
      <c r="V47" s="898"/>
      <c r="W47" s="898"/>
      <c r="X47" s="899"/>
      <c r="Y47" s="358" t="s">
        <v>361</v>
      </c>
      <c r="Z47" s="357" t="s">
        <v>659</v>
      </c>
      <c r="AA47" s="36"/>
      <c r="AB47" s="36"/>
    </row>
    <row r="48" spans="1:28" ht="18" customHeight="1">
      <c r="A48" s="519"/>
      <c r="B48" s="835"/>
      <c r="C48" s="491"/>
      <c r="D48" s="491"/>
      <c r="E48" s="491"/>
      <c r="F48" s="491"/>
      <c r="G48" s="836"/>
      <c r="H48" s="490"/>
      <c r="I48" s="491"/>
      <c r="J48" s="491"/>
      <c r="K48" s="491"/>
      <c r="L48" s="836"/>
      <c r="M48" s="490"/>
      <c r="N48" s="491"/>
      <c r="O48" s="491"/>
      <c r="P48" s="491"/>
      <c r="Q48" s="491"/>
      <c r="R48" s="836"/>
      <c r="S48" s="900"/>
      <c r="T48" s="901"/>
      <c r="U48" s="901"/>
      <c r="V48" s="901"/>
      <c r="W48" s="901"/>
      <c r="X48" s="902"/>
      <c r="Y48" s="356" t="s">
        <v>46</v>
      </c>
      <c r="Z48" s="355" t="s">
        <v>660</v>
      </c>
      <c r="AA48" s="36"/>
      <c r="AB48" s="36"/>
    </row>
    <row r="49" spans="1:28" ht="18" customHeight="1">
      <c r="A49" s="519"/>
      <c r="B49" s="837" t="s">
        <v>566</v>
      </c>
      <c r="C49" s="827" t="s">
        <v>562</v>
      </c>
      <c r="D49" s="827" t="s">
        <v>565</v>
      </c>
      <c r="E49" s="827" t="s">
        <v>564</v>
      </c>
      <c r="F49" s="827" t="s">
        <v>563</v>
      </c>
      <c r="G49" s="827" t="s">
        <v>558</v>
      </c>
      <c r="H49" s="827" t="s">
        <v>661</v>
      </c>
      <c r="I49" s="827" t="s">
        <v>562</v>
      </c>
      <c r="J49" s="827" t="s">
        <v>564</v>
      </c>
      <c r="K49" s="827" t="s">
        <v>563</v>
      </c>
      <c r="L49" s="827" t="s">
        <v>558</v>
      </c>
      <c r="M49" s="827" t="s">
        <v>661</v>
      </c>
      <c r="N49" s="827" t="s">
        <v>562</v>
      </c>
      <c r="O49" s="827" t="s">
        <v>565</v>
      </c>
      <c r="P49" s="827" t="s">
        <v>564</v>
      </c>
      <c r="Q49" s="827" t="s">
        <v>563</v>
      </c>
      <c r="R49" s="827" t="s">
        <v>558</v>
      </c>
      <c r="S49" s="827" t="s">
        <v>661</v>
      </c>
      <c r="T49" s="827" t="s">
        <v>562</v>
      </c>
      <c r="U49" s="827" t="s">
        <v>561</v>
      </c>
      <c r="V49" s="827" t="s">
        <v>560</v>
      </c>
      <c r="W49" s="825" t="s">
        <v>559</v>
      </c>
      <c r="X49" s="825" t="s">
        <v>558</v>
      </c>
      <c r="Y49" s="911" t="s">
        <v>662</v>
      </c>
      <c r="Z49" s="913" t="s">
        <v>662</v>
      </c>
      <c r="AA49" s="36"/>
      <c r="AB49" s="36"/>
    </row>
    <row r="50" spans="1:28" ht="18" customHeight="1">
      <c r="A50" s="832"/>
      <c r="B50" s="838"/>
      <c r="C50" s="828"/>
      <c r="D50" s="828"/>
      <c r="E50" s="828"/>
      <c r="F50" s="828"/>
      <c r="G50" s="828"/>
      <c r="H50" s="828"/>
      <c r="I50" s="828"/>
      <c r="J50" s="828"/>
      <c r="K50" s="828"/>
      <c r="L50" s="828"/>
      <c r="M50" s="828"/>
      <c r="N50" s="828"/>
      <c r="O50" s="828"/>
      <c r="P50" s="828"/>
      <c r="Q50" s="828"/>
      <c r="R50" s="828"/>
      <c r="S50" s="828"/>
      <c r="T50" s="828"/>
      <c r="U50" s="828"/>
      <c r="V50" s="828"/>
      <c r="W50" s="826"/>
      <c r="X50" s="826"/>
      <c r="Y50" s="912"/>
      <c r="Z50" s="914"/>
      <c r="AA50" s="36"/>
      <c r="AB50" s="36"/>
    </row>
    <row r="51" spans="1:28" ht="18" customHeight="1">
      <c r="A51" s="256" t="s">
        <v>360</v>
      </c>
      <c r="B51" s="354">
        <v>0.005</v>
      </c>
      <c r="C51" s="354">
        <v>0.008</v>
      </c>
      <c r="D51" s="354">
        <v>0.005</v>
      </c>
      <c r="E51" s="354">
        <v>0.006</v>
      </c>
      <c r="F51" s="354">
        <v>0.006</v>
      </c>
      <c r="G51" s="354">
        <v>0.007</v>
      </c>
      <c r="H51" s="354">
        <v>0.022</v>
      </c>
      <c r="I51" s="382" t="s">
        <v>652</v>
      </c>
      <c r="J51" s="352">
        <v>0.002</v>
      </c>
      <c r="K51" s="382" t="s">
        <v>652</v>
      </c>
      <c r="L51" s="382" t="s">
        <v>652</v>
      </c>
      <c r="M51" s="335">
        <v>0.009</v>
      </c>
      <c r="N51" s="344">
        <v>0.014</v>
      </c>
      <c r="O51" s="344">
        <v>0.01</v>
      </c>
      <c r="P51" s="344">
        <v>0.015</v>
      </c>
      <c r="Q51" s="344">
        <v>0.015</v>
      </c>
      <c r="R51" s="344">
        <v>0.015</v>
      </c>
      <c r="S51" s="233">
        <v>39</v>
      </c>
      <c r="T51" s="233">
        <v>9</v>
      </c>
      <c r="U51" s="233">
        <v>5</v>
      </c>
      <c r="V51" s="233">
        <v>23</v>
      </c>
      <c r="W51" s="233">
        <v>10</v>
      </c>
      <c r="X51" s="233">
        <v>14</v>
      </c>
      <c r="Y51" s="334">
        <v>1.1</v>
      </c>
      <c r="Z51" s="329">
        <v>1.93</v>
      </c>
      <c r="AA51" s="36"/>
      <c r="AB51" s="36"/>
    </row>
    <row r="52" spans="1:28" ht="18" customHeight="1">
      <c r="A52" s="115">
        <v>58</v>
      </c>
      <c r="B52" s="353">
        <v>0.005</v>
      </c>
      <c r="C52" s="345">
        <v>0.008</v>
      </c>
      <c r="D52" s="345">
        <v>0.006</v>
      </c>
      <c r="E52" s="345">
        <v>0.006</v>
      </c>
      <c r="F52" s="345">
        <v>0.007</v>
      </c>
      <c r="G52" s="345">
        <v>0.007</v>
      </c>
      <c r="H52" s="345">
        <v>0.022</v>
      </c>
      <c r="I52" s="352" t="s">
        <v>652</v>
      </c>
      <c r="J52" s="344">
        <v>0.027</v>
      </c>
      <c r="K52" s="352" t="s">
        <v>652</v>
      </c>
      <c r="L52" s="383" t="s">
        <v>652</v>
      </c>
      <c r="M52" s="335">
        <v>0.011</v>
      </c>
      <c r="N52" s="344">
        <v>0.015</v>
      </c>
      <c r="O52" s="344">
        <v>0.012</v>
      </c>
      <c r="P52" s="344">
        <v>0.013</v>
      </c>
      <c r="Q52" s="344">
        <v>0.015</v>
      </c>
      <c r="R52" s="344">
        <v>0.013</v>
      </c>
      <c r="S52" s="233">
        <v>13</v>
      </c>
      <c r="T52" s="233">
        <v>7</v>
      </c>
      <c r="U52" s="233">
        <v>5</v>
      </c>
      <c r="V52" s="233">
        <v>16</v>
      </c>
      <c r="W52" s="233">
        <v>8</v>
      </c>
      <c r="X52" s="233">
        <v>20</v>
      </c>
      <c r="Y52" s="334">
        <v>1.1</v>
      </c>
      <c r="Z52" s="329">
        <v>1.95</v>
      </c>
      <c r="AA52" s="36"/>
      <c r="AB52" s="36"/>
    </row>
    <row r="53" spans="1:28" ht="18" customHeight="1">
      <c r="A53" s="115">
        <v>59</v>
      </c>
      <c r="B53" s="345">
        <v>0.005</v>
      </c>
      <c r="C53" s="345">
        <v>0.007</v>
      </c>
      <c r="D53" s="345">
        <v>0.006</v>
      </c>
      <c r="E53" s="345">
        <v>0.007</v>
      </c>
      <c r="F53" s="345">
        <v>0.006</v>
      </c>
      <c r="G53" s="345">
        <v>0.007</v>
      </c>
      <c r="H53" s="345">
        <v>0.015</v>
      </c>
      <c r="I53" s="352">
        <v>0.02</v>
      </c>
      <c r="J53" s="344">
        <v>0.027</v>
      </c>
      <c r="K53" s="352" t="s">
        <v>652</v>
      </c>
      <c r="L53" s="34" t="s">
        <v>652</v>
      </c>
      <c r="M53" s="335">
        <v>0.012</v>
      </c>
      <c r="N53" s="344">
        <v>0.015</v>
      </c>
      <c r="O53" s="344">
        <v>0.013</v>
      </c>
      <c r="P53" s="344">
        <v>0.014</v>
      </c>
      <c r="Q53" s="344">
        <v>0.013</v>
      </c>
      <c r="R53" s="344">
        <v>0.014</v>
      </c>
      <c r="S53" s="233">
        <v>57</v>
      </c>
      <c r="T53" s="233">
        <v>46</v>
      </c>
      <c r="U53" s="233">
        <v>21</v>
      </c>
      <c r="V53" s="233">
        <v>38</v>
      </c>
      <c r="W53" s="233">
        <v>34</v>
      </c>
      <c r="X53" s="233">
        <v>34</v>
      </c>
      <c r="Y53" s="334">
        <v>1.2</v>
      </c>
      <c r="Z53" s="329">
        <v>2.08</v>
      </c>
      <c r="AA53" s="36"/>
      <c r="AB53" s="36"/>
    </row>
    <row r="54" spans="1:28" ht="18" customHeight="1">
      <c r="A54" s="115">
        <v>60</v>
      </c>
      <c r="B54" s="345">
        <v>0.005</v>
      </c>
      <c r="C54" s="345">
        <v>0.007</v>
      </c>
      <c r="D54" s="345">
        <v>0.005</v>
      </c>
      <c r="E54" s="345">
        <v>0.006</v>
      </c>
      <c r="F54" s="345">
        <v>0.006</v>
      </c>
      <c r="G54" s="345">
        <v>0.007</v>
      </c>
      <c r="H54" s="345">
        <v>0.015</v>
      </c>
      <c r="I54" s="344">
        <v>0.025</v>
      </c>
      <c r="J54" s="344">
        <v>0.028</v>
      </c>
      <c r="K54" s="352" t="s">
        <v>652</v>
      </c>
      <c r="L54" s="352">
        <v>0.035</v>
      </c>
      <c r="M54" s="331">
        <v>0.009</v>
      </c>
      <c r="N54" s="344">
        <v>0.016</v>
      </c>
      <c r="O54" s="344">
        <v>0.012</v>
      </c>
      <c r="P54" s="344">
        <v>0.014</v>
      </c>
      <c r="Q54" s="344">
        <v>0.015</v>
      </c>
      <c r="R54" s="344">
        <v>0.018</v>
      </c>
      <c r="S54" s="233">
        <v>63</v>
      </c>
      <c r="T54" s="233">
        <v>32</v>
      </c>
      <c r="U54" s="233">
        <v>20</v>
      </c>
      <c r="V54" s="233">
        <v>40</v>
      </c>
      <c r="W54" s="233">
        <v>29</v>
      </c>
      <c r="X54" s="233">
        <v>15</v>
      </c>
      <c r="Y54" s="334">
        <v>1.4</v>
      </c>
      <c r="Z54" s="329">
        <v>1.97</v>
      </c>
      <c r="AA54" s="36"/>
      <c r="AB54" s="36"/>
    </row>
    <row r="55" spans="1:28" ht="18" customHeight="1">
      <c r="A55" s="117">
        <v>61</v>
      </c>
      <c r="B55" s="292">
        <f>AVERAGE(B57:B70)</f>
        <v>0.004691666666666666</v>
      </c>
      <c r="C55" s="292">
        <f aca="true" t="shared" si="0" ref="C55:R55">AVERAGE(C57:C70)</f>
        <v>0.0061666666666666675</v>
      </c>
      <c r="D55" s="292">
        <f t="shared" si="0"/>
        <v>0.004416666666666666</v>
      </c>
      <c r="E55" s="292">
        <f t="shared" si="0"/>
        <v>0.005666666666666667</v>
      </c>
      <c r="F55" s="292">
        <f t="shared" si="0"/>
        <v>0.005166666666666666</v>
      </c>
      <c r="G55" s="292">
        <v>0.006</v>
      </c>
      <c r="H55" s="292">
        <f t="shared" si="0"/>
        <v>0.021749999999999995</v>
      </c>
      <c r="I55" s="293">
        <f t="shared" si="0"/>
        <v>0.026</v>
      </c>
      <c r="J55" s="293">
        <v>0.026</v>
      </c>
      <c r="K55" s="294">
        <v>0.028</v>
      </c>
      <c r="L55" s="293">
        <f t="shared" si="0"/>
        <v>0.03008333333333334</v>
      </c>
      <c r="M55" s="293">
        <f t="shared" si="0"/>
        <v>0.010249999999999999</v>
      </c>
      <c r="N55" s="293">
        <v>0.014</v>
      </c>
      <c r="O55" s="293">
        <f t="shared" si="0"/>
        <v>0.011083333333333334</v>
      </c>
      <c r="P55" s="293">
        <f t="shared" si="0"/>
        <v>0.013833333333333331</v>
      </c>
      <c r="Q55" s="293">
        <f t="shared" si="0"/>
        <v>0.014083333333333331</v>
      </c>
      <c r="R55" s="293">
        <f t="shared" si="0"/>
        <v>0.014666666666666668</v>
      </c>
      <c r="S55" s="291">
        <f aca="true" t="shared" si="1" ref="S55:X55">SUM(S57:S70)</f>
        <v>62</v>
      </c>
      <c r="T55" s="291">
        <f t="shared" si="1"/>
        <v>25</v>
      </c>
      <c r="U55" s="291">
        <f t="shared" si="1"/>
        <v>20</v>
      </c>
      <c r="V55" s="291">
        <f t="shared" si="1"/>
        <v>37</v>
      </c>
      <c r="W55" s="291">
        <f t="shared" si="1"/>
        <v>36</v>
      </c>
      <c r="X55" s="291">
        <f t="shared" si="1"/>
        <v>13</v>
      </c>
      <c r="Y55" s="295">
        <f>AVERAGE(Y57:Y70)</f>
        <v>0.4166666666666667</v>
      </c>
      <c r="Z55" s="296">
        <f>AVERAGE(Z57:Z70)</f>
        <v>2.0050000000000003</v>
      </c>
      <c r="AA55" s="36"/>
      <c r="AB55" s="36"/>
    </row>
    <row r="56" spans="1:28" ht="18" customHeight="1">
      <c r="A56" s="351"/>
      <c r="B56" s="350"/>
      <c r="C56" s="257"/>
      <c r="D56" s="257"/>
      <c r="E56" s="257"/>
      <c r="F56" s="257"/>
      <c r="G56" s="257"/>
      <c r="H56" s="257"/>
      <c r="I56" s="349"/>
      <c r="J56" s="349"/>
      <c r="K56" s="349"/>
      <c r="L56" s="349"/>
      <c r="M56" s="349"/>
      <c r="N56" s="349"/>
      <c r="O56" s="349"/>
      <c r="P56" s="348"/>
      <c r="Q56" s="347"/>
      <c r="R56" s="347"/>
      <c r="S56" s="233"/>
      <c r="T56" s="233"/>
      <c r="U56" s="233"/>
      <c r="V56" s="233"/>
      <c r="W56" s="233"/>
      <c r="X56" s="233"/>
      <c r="Y56" s="346"/>
      <c r="Z56" s="329"/>
      <c r="AA56" s="36"/>
      <c r="AB56" s="36"/>
    </row>
    <row r="57" spans="1:28" ht="18" customHeight="1">
      <c r="A57" s="44" t="s">
        <v>550</v>
      </c>
      <c r="B57" s="345">
        <v>0.0063</v>
      </c>
      <c r="C57" s="345">
        <v>0.008</v>
      </c>
      <c r="D57" s="345">
        <v>0.005</v>
      </c>
      <c r="E57" s="345">
        <v>0.007</v>
      </c>
      <c r="F57" s="345">
        <v>0.006</v>
      </c>
      <c r="G57" s="345">
        <v>0.007</v>
      </c>
      <c r="H57" s="345">
        <v>0.027</v>
      </c>
      <c r="I57" s="344">
        <v>0.031</v>
      </c>
      <c r="J57" s="344">
        <v>0.038</v>
      </c>
      <c r="K57" s="352" t="s">
        <v>652</v>
      </c>
      <c r="L57" s="344">
        <v>0.036</v>
      </c>
      <c r="M57" s="344">
        <v>0.012</v>
      </c>
      <c r="N57" s="344">
        <v>0.016</v>
      </c>
      <c r="O57" s="344">
        <v>0.012</v>
      </c>
      <c r="P57" s="344">
        <v>0.016</v>
      </c>
      <c r="Q57" s="335">
        <v>0.016</v>
      </c>
      <c r="R57" s="335">
        <v>0.017</v>
      </c>
      <c r="S57" s="233">
        <v>13</v>
      </c>
      <c r="T57" s="233">
        <v>6</v>
      </c>
      <c r="U57" s="233">
        <v>7</v>
      </c>
      <c r="V57" s="233">
        <v>10</v>
      </c>
      <c r="W57" s="233">
        <v>15</v>
      </c>
      <c r="X57" s="233">
        <v>1</v>
      </c>
      <c r="Y57" s="334">
        <v>0.4</v>
      </c>
      <c r="Z57" s="329">
        <v>1.97</v>
      </c>
      <c r="AA57" s="36"/>
      <c r="AB57" s="36"/>
    </row>
    <row r="58" spans="1:28" ht="18" customHeight="1">
      <c r="A58" s="337" t="s">
        <v>663</v>
      </c>
      <c r="B58" s="258">
        <v>0.006</v>
      </c>
      <c r="C58" s="258">
        <v>0.006</v>
      </c>
      <c r="D58" s="258">
        <v>0.005</v>
      </c>
      <c r="E58" s="343">
        <v>0.007</v>
      </c>
      <c r="F58" s="343">
        <v>0.006</v>
      </c>
      <c r="G58" s="343">
        <v>0.006</v>
      </c>
      <c r="H58" s="343">
        <v>0.022</v>
      </c>
      <c r="I58" s="342">
        <v>0.027</v>
      </c>
      <c r="J58" s="342">
        <v>0.029</v>
      </c>
      <c r="K58" s="352" t="s">
        <v>652</v>
      </c>
      <c r="L58" s="342">
        <v>0.028</v>
      </c>
      <c r="M58" s="342">
        <v>0.009</v>
      </c>
      <c r="N58" s="342">
        <v>0.012</v>
      </c>
      <c r="O58" s="342">
        <v>0.01</v>
      </c>
      <c r="P58" s="342">
        <v>0.013</v>
      </c>
      <c r="Q58" s="335">
        <v>0.011</v>
      </c>
      <c r="R58" s="335">
        <v>0.015</v>
      </c>
      <c r="S58" s="233">
        <v>16</v>
      </c>
      <c r="T58" s="233">
        <v>7</v>
      </c>
      <c r="U58" s="233">
        <v>6</v>
      </c>
      <c r="V58" s="233">
        <v>10</v>
      </c>
      <c r="W58" s="233">
        <v>9</v>
      </c>
      <c r="X58" s="233">
        <v>4</v>
      </c>
      <c r="Y58" s="334">
        <v>0.4</v>
      </c>
      <c r="Z58" s="329">
        <v>1.98</v>
      </c>
      <c r="AA58" s="36"/>
      <c r="AB58" s="36"/>
    </row>
    <row r="59" spans="1:28" ht="18" customHeight="1">
      <c r="A59" s="337" t="s">
        <v>664</v>
      </c>
      <c r="B59" s="343">
        <v>0.005</v>
      </c>
      <c r="C59" s="343">
        <v>0.004</v>
      </c>
      <c r="D59" s="343">
        <v>0.004</v>
      </c>
      <c r="E59" s="343">
        <v>0.005</v>
      </c>
      <c r="F59" s="343">
        <v>0.006</v>
      </c>
      <c r="G59" s="343">
        <v>0.005</v>
      </c>
      <c r="H59" s="343">
        <v>0.029</v>
      </c>
      <c r="I59" s="342">
        <v>0.036</v>
      </c>
      <c r="J59" s="342">
        <v>0.035</v>
      </c>
      <c r="K59" s="352" t="s">
        <v>652</v>
      </c>
      <c r="L59" s="342">
        <v>0.036</v>
      </c>
      <c r="M59" s="342">
        <v>0.01</v>
      </c>
      <c r="N59" s="342">
        <v>0.012</v>
      </c>
      <c r="O59" s="342">
        <v>0.01</v>
      </c>
      <c r="P59" s="342">
        <v>0.013</v>
      </c>
      <c r="Q59" s="342">
        <v>0.011</v>
      </c>
      <c r="R59" s="342">
        <v>0.015</v>
      </c>
      <c r="S59" s="341">
        <v>15</v>
      </c>
      <c r="T59" s="341">
        <v>6</v>
      </c>
      <c r="U59" s="255">
        <v>3</v>
      </c>
      <c r="V59" s="255">
        <v>11</v>
      </c>
      <c r="W59" s="255">
        <v>7</v>
      </c>
      <c r="X59" s="255">
        <v>3</v>
      </c>
      <c r="Y59" s="340">
        <v>0.4</v>
      </c>
      <c r="Z59" s="339">
        <v>2.06</v>
      </c>
      <c r="AA59" s="36"/>
      <c r="AB59" s="36"/>
    </row>
    <row r="60" spans="1:28" ht="18" customHeight="1">
      <c r="A60" s="337" t="s">
        <v>665</v>
      </c>
      <c r="B60" s="336">
        <v>0.003</v>
      </c>
      <c r="C60" s="336">
        <v>0.003</v>
      </c>
      <c r="D60" s="336">
        <v>0.003</v>
      </c>
      <c r="E60" s="336">
        <v>0.004</v>
      </c>
      <c r="F60" s="336">
        <v>0.004</v>
      </c>
      <c r="G60" s="336">
        <v>0.004</v>
      </c>
      <c r="H60" s="336">
        <v>0.02</v>
      </c>
      <c r="I60" s="335">
        <v>0.029</v>
      </c>
      <c r="J60" s="335">
        <v>0.026</v>
      </c>
      <c r="K60" s="352" t="s">
        <v>652</v>
      </c>
      <c r="L60" s="335">
        <v>0.036</v>
      </c>
      <c r="M60" s="335">
        <v>0.009</v>
      </c>
      <c r="N60" s="335">
        <v>0.012</v>
      </c>
      <c r="O60" s="335">
        <v>0.008</v>
      </c>
      <c r="P60" s="335">
        <v>0.011</v>
      </c>
      <c r="Q60" s="335">
        <v>0.009</v>
      </c>
      <c r="R60" s="335">
        <v>0.013</v>
      </c>
      <c r="S60" s="233">
        <v>6</v>
      </c>
      <c r="T60" s="233">
        <v>2</v>
      </c>
      <c r="U60" s="233">
        <v>1</v>
      </c>
      <c r="V60" s="233">
        <v>4</v>
      </c>
      <c r="W60" s="233">
        <v>3</v>
      </c>
      <c r="X60" s="233">
        <v>3</v>
      </c>
      <c r="Y60" s="334">
        <v>0.4</v>
      </c>
      <c r="Z60" s="329">
        <v>2.01</v>
      </c>
      <c r="AA60" s="36"/>
      <c r="AB60" s="36"/>
    </row>
    <row r="61" spans="1:28" ht="18" customHeight="1">
      <c r="A61" s="44"/>
      <c r="B61" s="336"/>
      <c r="C61" s="336"/>
      <c r="D61" s="336"/>
      <c r="E61" s="336"/>
      <c r="F61" s="336"/>
      <c r="G61" s="336"/>
      <c r="H61" s="336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233"/>
      <c r="T61" s="233"/>
      <c r="U61" s="233"/>
      <c r="V61" s="233"/>
      <c r="W61" s="233"/>
      <c r="X61" s="233"/>
      <c r="Y61" s="334"/>
      <c r="Z61" s="329"/>
      <c r="AA61" s="36"/>
      <c r="AB61" s="36"/>
    </row>
    <row r="62" spans="1:28" ht="18" customHeight="1">
      <c r="A62" s="337" t="s">
        <v>666</v>
      </c>
      <c r="B62" s="336">
        <v>0.002</v>
      </c>
      <c r="C62" s="336">
        <v>0.004</v>
      </c>
      <c r="D62" s="336">
        <v>0.003</v>
      </c>
      <c r="E62" s="336">
        <v>0.003</v>
      </c>
      <c r="F62" s="336">
        <v>0.003</v>
      </c>
      <c r="G62" s="336">
        <v>0.003</v>
      </c>
      <c r="H62" s="336">
        <v>0.017</v>
      </c>
      <c r="I62" s="335">
        <v>0.029</v>
      </c>
      <c r="J62" s="335">
        <v>0.026</v>
      </c>
      <c r="K62" s="352" t="s">
        <v>652</v>
      </c>
      <c r="L62" s="335">
        <v>0.041</v>
      </c>
      <c r="M62" s="335">
        <v>0.008</v>
      </c>
      <c r="N62" s="335">
        <v>0.01</v>
      </c>
      <c r="O62" s="335">
        <v>0.008</v>
      </c>
      <c r="P62" s="335">
        <v>0.01</v>
      </c>
      <c r="Q62" s="335">
        <v>0.009</v>
      </c>
      <c r="R62" s="335">
        <v>0.012</v>
      </c>
      <c r="S62" s="233">
        <v>8</v>
      </c>
      <c r="T62" s="233">
        <v>2</v>
      </c>
      <c r="U62" s="233">
        <v>1</v>
      </c>
      <c r="V62" s="233">
        <v>1</v>
      </c>
      <c r="W62" s="233">
        <v>0</v>
      </c>
      <c r="X62" s="233">
        <v>0</v>
      </c>
      <c r="Y62" s="334">
        <v>0.3</v>
      </c>
      <c r="Z62" s="329">
        <v>1.96</v>
      </c>
      <c r="AA62" s="36"/>
      <c r="AB62" s="36"/>
    </row>
    <row r="63" spans="1:28" ht="18" customHeight="1">
      <c r="A63" s="337" t="s">
        <v>667</v>
      </c>
      <c r="B63" s="336">
        <v>0.002</v>
      </c>
      <c r="C63" s="336">
        <v>0.003</v>
      </c>
      <c r="D63" s="336">
        <v>0.002</v>
      </c>
      <c r="E63" s="336">
        <v>0.006</v>
      </c>
      <c r="F63" s="336">
        <v>0.004</v>
      </c>
      <c r="G63" s="336">
        <v>0.003</v>
      </c>
      <c r="H63" s="336">
        <v>0.026</v>
      </c>
      <c r="I63" s="335">
        <v>0.029</v>
      </c>
      <c r="J63" s="335">
        <v>0.024</v>
      </c>
      <c r="K63" s="352" t="s">
        <v>652</v>
      </c>
      <c r="L63" s="335">
        <v>0.034</v>
      </c>
      <c r="M63" s="335">
        <v>0.009</v>
      </c>
      <c r="N63" s="335">
        <v>0.013</v>
      </c>
      <c r="O63" s="335">
        <v>0.01</v>
      </c>
      <c r="P63" s="335">
        <v>0.011</v>
      </c>
      <c r="Q63" s="335">
        <v>0.011</v>
      </c>
      <c r="R63" s="335">
        <v>0.013</v>
      </c>
      <c r="S63" s="233">
        <v>3</v>
      </c>
      <c r="T63" s="233">
        <v>1</v>
      </c>
      <c r="U63" s="233">
        <v>1</v>
      </c>
      <c r="V63" s="233">
        <v>1</v>
      </c>
      <c r="W63" s="233">
        <v>1</v>
      </c>
      <c r="X63" s="233">
        <v>1</v>
      </c>
      <c r="Y63" s="334">
        <v>0.4</v>
      </c>
      <c r="Z63" s="329">
        <v>2.01</v>
      </c>
      <c r="AA63" s="36"/>
      <c r="AB63" s="36"/>
    </row>
    <row r="64" spans="1:28" ht="18" customHeight="1">
      <c r="A64" s="337" t="s">
        <v>668</v>
      </c>
      <c r="B64" s="336">
        <v>0.003</v>
      </c>
      <c r="C64" s="336">
        <v>0.005</v>
      </c>
      <c r="D64" s="336">
        <v>0.004</v>
      </c>
      <c r="E64" s="336">
        <v>0.004</v>
      </c>
      <c r="F64" s="336">
        <v>0.004</v>
      </c>
      <c r="G64" s="336">
        <v>0.005</v>
      </c>
      <c r="H64" s="336">
        <v>0.019</v>
      </c>
      <c r="I64" s="335">
        <v>0.02</v>
      </c>
      <c r="J64" s="335">
        <v>0.017</v>
      </c>
      <c r="K64" s="352" t="s">
        <v>652</v>
      </c>
      <c r="L64" s="335">
        <v>0.023</v>
      </c>
      <c r="M64" s="335">
        <v>0.01</v>
      </c>
      <c r="N64" s="335">
        <v>0.014</v>
      </c>
      <c r="O64" s="335">
        <v>0.011</v>
      </c>
      <c r="P64" s="335">
        <v>0.013</v>
      </c>
      <c r="Q64" s="335">
        <v>0.015</v>
      </c>
      <c r="R64" s="335">
        <v>0.015</v>
      </c>
      <c r="S64" s="233">
        <v>0</v>
      </c>
      <c r="T64" s="233">
        <v>0</v>
      </c>
      <c r="U64" s="233">
        <v>0</v>
      </c>
      <c r="V64" s="233">
        <v>0</v>
      </c>
      <c r="W64" s="233">
        <v>0</v>
      </c>
      <c r="X64" s="233">
        <v>0</v>
      </c>
      <c r="Y64" s="334">
        <v>0.4</v>
      </c>
      <c r="Z64" s="329">
        <v>2.02</v>
      </c>
      <c r="AA64" s="36"/>
      <c r="AB64" s="36"/>
    </row>
    <row r="65" spans="1:28" ht="18" customHeight="1">
      <c r="A65" s="337" t="s">
        <v>669</v>
      </c>
      <c r="B65" s="336">
        <v>0.005</v>
      </c>
      <c r="C65" s="336">
        <v>0.006</v>
      </c>
      <c r="D65" s="336">
        <v>0.005</v>
      </c>
      <c r="E65" s="336">
        <v>0.006</v>
      </c>
      <c r="F65" s="336">
        <v>0.006</v>
      </c>
      <c r="G65" s="336">
        <v>0.006</v>
      </c>
      <c r="H65" s="336">
        <v>0.02</v>
      </c>
      <c r="I65" s="335">
        <v>0.02</v>
      </c>
      <c r="J65" s="335">
        <v>0.019</v>
      </c>
      <c r="K65" s="335">
        <v>0.026</v>
      </c>
      <c r="L65" s="335">
        <v>0.024</v>
      </c>
      <c r="M65" s="335">
        <v>0.012</v>
      </c>
      <c r="N65" s="335">
        <v>0.017</v>
      </c>
      <c r="O65" s="335">
        <v>0.013</v>
      </c>
      <c r="P65" s="335">
        <v>0.016</v>
      </c>
      <c r="Q65" s="335">
        <v>0.018</v>
      </c>
      <c r="R65" s="335">
        <v>0.016</v>
      </c>
      <c r="S65" s="233">
        <v>0</v>
      </c>
      <c r="T65" s="233">
        <v>0</v>
      </c>
      <c r="U65" s="233">
        <v>0</v>
      </c>
      <c r="V65" s="233">
        <v>0</v>
      </c>
      <c r="W65" s="233">
        <v>0</v>
      </c>
      <c r="X65" s="233">
        <v>0</v>
      </c>
      <c r="Y65" s="334">
        <v>0.4</v>
      </c>
      <c r="Z65" s="329">
        <v>2.06</v>
      </c>
      <c r="AA65" s="36"/>
      <c r="AB65" s="36"/>
    </row>
    <row r="66" spans="1:28" ht="18" customHeight="1">
      <c r="A66" s="338"/>
      <c r="B66" s="336"/>
      <c r="C66" s="336"/>
      <c r="D66" s="336"/>
      <c r="E66" s="336"/>
      <c r="F66" s="336"/>
      <c r="G66" s="336"/>
      <c r="H66" s="336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233"/>
      <c r="T66" s="233"/>
      <c r="U66" s="233"/>
      <c r="V66" s="233"/>
      <c r="W66" s="233"/>
      <c r="X66" s="233"/>
      <c r="Y66" s="334"/>
      <c r="Z66" s="329"/>
      <c r="AA66" s="36"/>
      <c r="AB66" s="36"/>
    </row>
    <row r="67" spans="1:28" ht="18" customHeight="1">
      <c r="A67" s="337" t="s">
        <v>670</v>
      </c>
      <c r="B67" s="336">
        <v>0.006</v>
      </c>
      <c r="C67" s="336">
        <v>0.009</v>
      </c>
      <c r="D67" s="336">
        <v>0.005</v>
      </c>
      <c r="E67" s="336">
        <v>0.007</v>
      </c>
      <c r="F67" s="336">
        <v>0.006</v>
      </c>
      <c r="G67" s="336">
        <v>0.007</v>
      </c>
      <c r="H67" s="336">
        <v>0.018</v>
      </c>
      <c r="I67" s="335">
        <v>0.023</v>
      </c>
      <c r="J67" s="335">
        <v>0.023</v>
      </c>
      <c r="K67" s="335">
        <v>0.031</v>
      </c>
      <c r="L67" s="335">
        <v>0.027</v>
      </c>
      <c r="M67" s="335">
        <v>0.011</v>
      </c>
      <c r="N67" s="335">
        <v>0.018</v>
      </c>
      <c r="O67" s="335">
        <v>0.014</v>
      </c>
      <c r="P67" s="335">
        <v>0.016</v>
      </c>
      <c r="Q67" s="335">
        <v>0.016</v>
      </c>
      <c r="R67" s="335">
        <v>0.016</v>
      </c>
      <c r="S67" s="233">
        <v>0</v>
      </c>
      <c r="T67" s="233">
        <v>0</v>
      </c>
      <c r="U67" s="233">
        <v>0</v>
      </c>
      <c r="V67" s="233">
        <v>0</v>
      </c>
      <c r="W67" s="233">
        <v>0</v>
      </c>
      <c r="X67" s="233">
        <v>0</v>
      </c>
      <c r="Y67" s="334">
        <v>0.4</v>
      </c>
      <c r="Z67" s="329">
        <v>2.03</v>
      </c>
      <c r="AA67" s="36"/>
      <c r="AB67" s="36"/>
    </row>
    <row r="68" spans="1:28" ht="18" customHeight="1">
      <c r="A68" s="70" t="s">
        <v>551</v>
      </c>
      <c r="B68" s="336">
        <v>0.006</v>
      </c>
      <c r="C68" s="336">
        <v>0.009</v>
      </c>
      <c r="D68" s="336">
        <v>0.005</v>
      </c>
      <c r="E68" s="336">
        <v>0.006</v>
      </c>
      <c r="F68" s="336">
        <v>0.005</v>
      </c>
      <c r="G68" s="336">
        <v>0.007</v>
      </c>
      <c r="H68" s="336">
        <v>0.017</v>
      </c>
      <c r="I68" s="335">
        <v>0.019</v>
      </c>
      <c r="J68" s="335">
        <v>0.017</v>
      </c>
      <c r="K68" s="335">
        <v>0.023</v>
      </c>
      <c r="L68" s="335">
        <v>0.021</v>
      </c>
      <c r="M68" s="335">
        <v>0.011</v>
      </c>
      <c r="N68" s="335">
        <v>0.016</v>
      </c>
      <c r="O68" s="335">
        <v>0.012</v>
      </c>
      <c r="P68" s="335">
        <v>0.014</v>
      </c>
      <c r="Q68" s="335">
        <v>0.016</v>
      </c>
      <c r="R68" s="335">
        <v>0.013</v>
      </c>
      <c r="S68" s="233">
        <v>0</v>
      </c>
      <c r="T68" s="233">
        <v>0</v>
      </c>
      <c r="U68" s="233">
        <v>0</v>
      </c>
      <c r="V68" s="233">
        <v>0</v>
      </c>
      <c r="W68" s="233">
        <v>0</v>
      </c>
      <c r="X68" s="233">
        <v>0</v>
      </c>
      <c r="Y68" s="334">
        <v>0.5</v>
      </c>
      <c r="Z68" s="329">
        <v>1.98</v>
      </c>
      <c r="AA68" s="36"/>
      <c r="AB68" s="36"/>
    </row>
    <row r="69" spans="1:28" ht="18" customHeight="1">
      <c r="A69" s="333" t="s">
        <v>671</v>
      </c>
      <c r="B69" s="336">
        <v>0.006</v>
      </c>
      <c r="C69" s="336">
        <v>0.009</v>
      </c>
      <c r="D69" s="336">
        <v>0.006</v>
      </c>
      <c r="E69" s="336">
        <v>0.007</v>
      </c>
      <c r="F69" s="336">
        <v>0.006</v>
      </c>
      <c r="G69" s="336">
        <v>0.006</v>
      </c>
      <c r="H69" s="336">
        <v>0.023</v>
      </c>
      <c r="I69" s="335">
        <v>0.024</v>
      </c>
      <c r="J69" s="335">
        <v>0.025</v>
      </c>
      <c r="K69" s="335">
        <v>0.031</v>
      </c>
      <c r="L69" s="335">
        <v>0.027</v>
      </c>
      <c r="M69" s="335">
        <v>0.011</v>
      </c>
      <c r="N69" s="335">
        <v>0.017</v>
      </c>
      <c r="O69" s="335">
        <v>0.012</v>
      </c>
      <c r="P69" s="335">
        <v>0.016</v>
      </c>
      <c r="Q69" s="335">
        <v>0.018</v>
      </c>
      <c r="R69" s="335">
        <v>0.013</v>
      </c>
      <c r="S69" s="233">
        <v>0</v>
      </c>
      <c r="T69" s="233">
        <v>0</v>
      </c>
      <c r="U69" s="233">
        <v>0</v>
      </c>
      <c r="V69" s="233">
        <v>0</v>
      </c>
      <c r="W69" s="233">
        <v>0</v>
      </c>
      <c r="X69" s="233">
        <v>0</v>
      </c>
      <c r="Y69" s="334">
        <v>0.5</v>
      </c>
      <c r="Z69" s="329">
        <v>1.98</v>
      </c>
      <c r="AA69" s="36"/>
      <c r="AB69" s="36"/>
    </row>
    <row r="70" spans="1:28" ht="18" customHeight="1">
      <c r="A70" s="333" t="s">
        <v>672</v>
      </c>
      <c r="B70" s="332">
        <v>0.006</v>
      </c>
      <c r="C70" s="332">
        <v>0.008</v>
      </c>
      <c r="D70" s="332">
        <v>0.006</v>
      </c>
      <c r="E70" s="332">
        <v>0.006</v>
      </c>
      <c r="F70" s="332">
        <v>0.006</v>
      </c>
      <c r="G70" s="332">
        <v>0.006</v>
      </c>
      <c r="H70" s="332">
        <v>0.023</v>
      </c>
      <c r="I70" s="331">
        <v>0.025</v>
      </c>
      <c r="J70" s="331">
        <v>0.026</v>
      </c>
      <c r="K70" s="331">
        <v>0.03</v>
      </c>
      <c r="L70" s="331">
        <v>0.028</v>
      </c>
      <c r="M70" s="331">
        <v>0.011</v>
      </c>
      <c r="N70" s="331">
        <v>0.018</v>
      </c>
      <c r="O70" s="331">
        <v>0.013</v>
      </c>
      <c r="P70" s="331">
        <v>0.017</v>
      </c>
      <c r="Q70" s="331">
        <v>0.019</v>
      </c>
      <c r="R70" s="331">
        <v>0.018</v>
      </c>
      <c r="S70" s="193">
        <v>1</v>
      </c>
      <c r="T70" s="193">
        <v>1</v>
      </c>
      <c r="U70" s="193">
        <v>1</v>
      </c>
      <c r="V70" s="193">
        <v>0</v>
      </c>
      <c r="W70" s="193">
        <v>1</v>
      </c>
      <c r="X70" s="193">
        <v>1</v>
      </c>
      <c r="Y70" s="330">
        <v>0.5</v>
      </c>
      <c r="Z70" s="329">
        <v>2</v>
      </c>
      <c r="AA70" s="36"/>
      <c r="AB70" s="36"/>
    </row>
    <row r="71" spans="1:28" ht="18" customHeight="1">
      <c r="A71" s="163"/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235"/>
      <c r="T71" s="235"/>
      <c r="U71" s="235"/>
      <c r="V71" s="235"/>
      <c r="W71" s="235"/>
      <c r="X71" s="235"/>
      <c r="Y71" s="328"/>
      <c r="Z71" s="103"/>
      <c r="AA71" s="36"/>
      <c r="AB71" s="36"/>
    </row>
    <row r="72" spans="1:28" ht="14.25">
      <c r="A72" s="207" t="s">
        <v>552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27"/>
      <c r="T72" s="327"/>
      <c r="U72" s="327"/>
      <c r="V72" s="327"/>
      <c r="W72" s="36"/>
      <c r="X72" s="36"/>
      <c r="Y72" s="36"/>
      <c r="Z72" s="36"/>
      <c r="AA72" s="36"/>
      <c r="AB72" s="36"/>
    </row>
    <row r="73" spans="1:28" ht="14.25">
      <c r="A73" s="207" t="s">
        <v>553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</row>
    <row r="74" spans="1:28" ht="14.25">
      <c r="A74" s="36" t="s">
        <v>554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</row>
  </sheetData>
  <sheetProtection/>
  <mergeCells count="412">
    <mergeCell ref="H32:I32"/>
    <mergeCell ref="Y49:Y50"/>
    <mergeCell ref="Z49:Z50"/>
    <mergeCell ref="N36:O36"/>
    <mergeCell ref="P36:Q36"/>
    <mergeCell ref="R36:S36"/>
    <mergeCell ref="T36:U36"/>
    <mergeCell ref="T41:U41"/>
    <mergeCell ref="V41:W41"/>
    <mergeCell ref="N37:O37"/>
    <mergeCell ref="J36:K36"/>
    <mergeCell ref="A4:Z4"/>
    <mergeCell ref="J39:K39"/>
    <mergeCell ref="R41:S41"/>
    <mergeCell ref="A36:C36"/>
    <mergeCell ref="D36:E36"/>
    <mergeCell ref="D6:O6"/>
    <mergeCell ref="N41:O41"/>
    <mergeCell ref="H30:I30"/>
    <mergeCell ref="H31:I31"/>
    <mergeCell ref="H33:I33"/>
    <mergeCell ref="H37:I37"/>
    <mergeCell ref="J37:K37"/>
    <mergeCell ref="J38:K38"/>
    <mergeCell ref="J33:K33"/>
    <mergeCell ref="H38:I38"/>
    <mergeCell ref="H35:I35"/>
    <mergeCell ref="H34:I34"/>
    <mergeCell ref="J34:K34"/>
    <mergeCell ref="H36:I36"/>
    <mergeCell ref="H22:I22"/>
    <mergeCell ref="H23:I23"/>
    <mergeCell ref="H24:I24"/>
    <mergeCell ref="H25:I25"/>
    <mergeCell ref="L39:M39"/>
    <mergeCell ref="L37:M37"/>
    <mergeCell ref="H26:I26"/>
    <mergeCell ref="H27:I27"/>
    <mergeCell ref="H28:I28"/>
    <mergeCell ref="J35:K35"/>
    <mergeCell ref="H14:I14"/>
    <mergeCell ref="H15:I15"/>
    <mergeCell ref="H16:I16"/>
    <mergeCell ref="H17:I17"/>
    <mergeCell ref="H18:I18"/>
    <mergeCell ref="J21:K21"/>
    <mergeCell ref="H19:I19"/>
    <mergeCell ref="H20:I20"/>
    <mergeCell ref="H21:I21"/>
    <mergeCell ref="J20:K20"/>
    <mergeCell ref="J14:K14"/>
    <mergeCell ref="J15:K15"/>
    <mergeCell ref="J22:K22"/>
    <mergeCell ref="L31:M31"/>
    <mergeCell ref="L32:M32"/>
    <mergeCell ref="J27:K27"/>
    <mergeCell ref="J28:K28"/>
    <mergeCell ref="J30:K30"/>
    <mergeCell ref="J31:K31"/>
    <mergeCell ref="J23:K23"/>
    <mergeCell ref="X7:Y9"/>
    <mergeCell ref="J24:K24"/>
    <mergeCell ref="J25:K25"/>
    <mergeCell ref="J16:K16"/>
    <mergeCell ref="J17:K17"/>
    <mergeCell ref="J18:K18"/>
    <mergeCell ref="J19:K19"/>
    <mergeCell ref="N17:O17"/>
    <mergeCell ref="J13:K13"/>
    <mergeCell ref="L15:M15"/>
    <mergeCell ref="L34:M34"/>
    <mergeCell ref="L35:M35"/>
    <mergeCell ref="L26:M26"/>
    <mergeCell ref="L27:M27"/>
    <mergeCell ref="J26:K26"/>
    <mergeCell ref="N26:O26"/>
    <mergeCell ref="L33:M33"/>
    <mergeCell ref="J32:K32"/>
    <mergeCell ref="N30:O30"/>
    <mergeCell ref="N27:O27"/>
    <mergeCell ref="L16:M16"/>
    <mergeCell ref="L17:M17"/>
    <mergeCell ref="L28:M28"/>
    <mergeCell ref="L23:M23"/>
    <mergeCell ref="N31:O31"/>
    <mergeCell ref="N25:O25"/>
    <mergeCell ref="L18:M18"/>
    <mergeCell ref="L19:M19"/>
    <mergeCell ref="L20:M20"/>
    <mergeCell ref="L21:M21"/>
    <mergeCell ref="N28:O28"/>
    <mergeCell ref="N32:O32"/>
    <mergeCell ref="L30:M30"/>
    <mergeCell ref="N23:O23"/>
    <mergeCell ref="N24:O24"/>
    <mergeCell ref="L22:M22"/>
    <mergeCell ref="L24:M24"/>
    <mergeCell ref="L25:M25"/>
    <mergeCell ref="L36:M36"/>
    <mergeCell ref="P37:Q37"/>
    <mergeCell ref="P38:Q38"/>
    <mergeCell ref="P33:Q33"/>
    <mergeCell ref="N38:O38"/>
    <mergeCell ref="N34:O34"/>
    <mergeCell ref="N35:O35"/>
    <mergeCell ref="L38:M38"/>
    <mergeCell ref="N33:O33"/>
    <mergeCell ref="P34:Q34"/>
    <mergeCell ref="K49:K50"/>
    <mergeCell ref="H47:L48"/>
    <mergeCell ref="H49:H50"/>
    <mergeCell ref="I49:I50"/>
    <mergeCell ref="J49:J50"/>
    <mergeCell ref="L49:L50"/>
    <mergeCell ref="H40:I40"/>
    <mergeCell ref="H39:I39"/>
    <mergeCell ref="P39:Q39"/>
    <mergeCell ref="P40:Q40"/>
    <mergeCell ref="N40:O40"/>
    <mergeCell ref="J40:K40"/>
    <mergeCell ref="L40:M40"/>
    <mergeCell ref="N39:O39"/>
    <mergeCell ref="U49:U50"/>
    <mergeCell ref="S47:X48"/>
    <mergeCell ref="P28:Q28"/>
    <mergeCell ref="P30:Q30"/>
    <mergeCell ref="P31:Q31"/>
    <mergeCell ref="P32:Q32"/>
    <mergeCell ref="X41:Y41"/>
    <mergeCell ref="P41:Q41"/>
    <mergeCell ref="P35:Q35"/>
    <mergeCell ref="X36:Y36"/>
    <mergeCell ref="P27:Q27"/>
    <mergeCell ref="R27:S27"/>
    <mergeCell ref="R28:S28"/>
    <mergeCell ref="J41:K41"/>
    <mergeCell ref="N21:O21"/>
    <mergeCell ref="N22:O22"/>
    <mergeCell ref="L41:M41"/>
    <mergeCell ref="P21:Q21"/>
    <mergeCell ref="P22:Q22"/>
    <mergeCell ref="P23:Q23"/>
    <mergeCell ref="N13:O13"/>
    <mergeCell ref="N14:O14"/>
    <mergeCell ref="N15:O15"/>
    <mergeCell ref="N16:O16"/>
    <mergeCell ref="P25:Q25"/>
    <mergeCell ref="P26:Q26"/>
    <mergeCell ref="N19:O19"/>
    <mergeCell ref="N20:O20"/>
    <mergeCell ref="P24:Q24"/>
    <mergeCell ref="N18:O18"/>
    <mergeCell ref="T37:U37"/>
    <mergeCell ref="T38:U38"/>
    <mergeCell ref="T39:U39"/>
    <mergeCell ref="R35:S35"/>
    <mergeCell ref="R30:S30"/>
    <mergeCell ref="R31:S31"/>
    <mergeCell ref="T33:U33"/>
    <mergeCell ref="R32:S32"/>
    <mergeCell ref="R33:S33"/>
    <mergeCell ref="T35:U35"/>
    <mergeCell ref="P19:Q19"/>
    <mergeCell ref="P20:Q20"/>
    <mergeCell ref="T34:U34"/>
    <mergeCell ref="R34:S34"/>
    <mergeCell ref="V49:V50"/>
    <mergeCell ref="R37:S37"/>
    <mergeCell ref="R38:S38"/>
    <mergeCell ref="R39:S39"/>
    <mergeCell ref="R40:S40"/>
    <mergeCell ref="T40:U40"/>
    <mergeCell ref="P13:Q13"/>
    <mergeCell ref="P14:Q14"/>
    <mergeCell ref="P15:Q15"/>
    <mergeCell ref="P16:Q16"/>
    <mergeCell ref="P17:Q17"/>
    <mergeCell ref="P18:Q18"/>
    <mergeCell ref="R13:S13"/>
    <mergeCell ref="R14:S14"/>
    <mergeCell ref="R15:S15"/>
    <mergeCell ref="R16:S16"/>
    <mergeCell ref="R22:S22"/>
    <mergeCell ref="R23:S23"/>
    <mergeCell ref="T31:U31"/>
    <mergeCell ref="T32:U32"/>
    <mergeCell ref="R17:S17"/>
    <mergeCell ref="R18:S18"/>
    <mergeCell ref="R19:S19"/>
    <mergeCell ref="R20:S20"/>
    <mergeCell ref="R25:S25"/>
    <mergeCell ref="R26:S26"/>
    <mergeCell ref="R21:S21"/>
    <mergeCell ref="R24:S24"/>
    <mergeCell ref="T17:U17"/>
    <mergeCell ref="T18:U18"/>
    <mergeCell ref="T19:U19"/>
    <mergeCell ref="T20:U20"/>
    <mergeCell ref="T28:U28"/>
    <mergeCell ref="T30:U30"/>
    <mergeCell ref="V27:W27"/>
    <mergeCell ref="V21:W21"/>
    <mergeCell ref="V36:W36"/>
    <mergeCell ref="V30:W30"/>
    <mergeCell ref="V31:W31"/>
    <mergeCell ref="V32:W32"/>
    <mergeCell ref="V37:W37"/>
    <mergeCell ref="V38:W38"/>
    <mergeCell ref="V25:W25"/>
    <mergeCell ref="T27:U27"/>
    <mergeCell ref="V28:W28"/>
    <mergeCell ref="T13:U13"/>
    <mergeCell ref="T14:U14"/>
    <mergeCell ref="T15:U15"/>
    <mergeCell ref="T16:U16"/>
    <mergeCell ref="T21:U21"/>
    <mergeCell ref="V17:W17"/>
    <mergeCell ref="V18:W18"/>
    <mergeCell ref="V19:W19"/>
    <mergeCell ref="V20:W20"/>
    <mergeCell ref="T22:U22"/>
    <mergeCell ref="V26:W26"/>
    <mergeCell ref="V24:W24"/>
    <mergeCell ref="T24:U24"/>
    <mergeCell ref="T25:U25"/>
    <mergeCell ref="T26:U26"/>
    <mergeCell ref="V13:W13"/>
    <mergeCell ref="V14:W14"/>
    <mergeCell ref="V15:W15"/>
    <mergeCell ref="V16:W16"/>
    <mergeCell ref="X37:Y37"/>
    <mergeCell ref="X38:Y38"/>
    <mergeCell ref="X32:Y32"/>
    <mergeCell ref="V33:W33"/>
    <mergeCell ref="V34:W34"/>
    <mergeCell ref="V35:W35"/>
    <mergeCell ref="X25:Y25"/>
    <mergeCell ref="X39:Y39"/>
    <mergeCell ref="X40:Y40"/>
    <mergeCell ref="X33:Y33"/>
    <mergeCell ref="X34:Y34"/>
    <mergeCell ref="X35:Y35"/>
    <mergeCell ref="X28:Y28"/>
    <mergeCell ref="X27:Y27"/>
    <mergeCell ref="X30:Y30"/>
    <mergeCell ref="X31:Y31"/>
    <mergeCell ref="F19:G19"/>
    <mergeCell ref="F20:G20"/>
    <mergeCell ref="X23:Y23"/>
    <mergeCell ref="X24:Y24"/>
    <mergeCell ref="X19:Y19"/>
    <mergeCell ref="X20:Y20"/>
    <mergeCell ref="V22:W22"/>
    <mergeCell ref="X21:Y21"/>
    <mergeCell ref="X22:Y22"/>
    <mergeCell ref="T23:U23"/>
    <mergeCell ref="X13:Y13"/>
    <mergeCell ref="F35:G35"/>
    <mergeCell ref="F37:G37"/>
    <mergeCell ref="X14:Y14"/>
    <mergeCell ref="X15:Y15"/>
    <mergeCell ref="X16:Y16"/>
    <mergeCell ref="X17:Y17"/>
    <mergeCell ref="X18:Y18"/>
    <mergeCell ref="V23:W23"/>
    <mergeCell ref="X26:Y26"/>
    <mergeCell ref="X11:Y11"/>
    <mergeCell ref="X12:Y12"/>
    <mergeCell ref="T11:U11"/>
    <mergeCell ref="T12:U12"/>
    <mergeCell ref="V11:W11"/>
    <mergeCell ref="V12:W12"/>
    <mergeCell ref="P6:Z6"/>
    <mergeCell ref="M49:M50"/>
    <mergeCell ref="N49:N50"/>
    <mergeCell ref="O49:O50"/>
    <mergeCell ref="P49:P50"/>
    <mergeCell ref="Q49:Q50"/>
    <mergeCell ref="R49:R50"/>
    <mergeCell ref="S49:S50"/>
    <mergeCell ref="M47:R48"/>
    <mergeCell ref="N7:O10"/>
    <mergeCell ref="R7:W8"/>
    <mergeCell ref="V9:W10"/>
    <mergeCell ref="F7:M8"/>
    <mergeCell ref="D13:E13"/>
    <mergeCell ref="H12:I12"/>
    <mergeCell ref="H11:I11"/>
    <mergeCell ref="D10:E10"/>
    <mergeCell ref="L13:M13"/>
    <mergeCell ref="P10:Q10"/>
    <mergeCell ref="F9:G10"/>
    <mergeCell ref="P7:Q9"/>
    <mergeCell ref="D15:E15"/>
    <mergeCell ref="F15:G15"/>
    <mergeCell ref="J11:K11"/>
    <mergeCell ref="J12:K12"/>
    <mergeCell ref="L11:M11"/>
    <mergeCell ref="L12:M12"/>
    <mergeCell ref="N11:O11"/>
    <mergeCell ref="H9:I10"/>
    <mergeCell ref="L14:M14"/>
    <mergeCell ref="Z7:Z9"/>
    <mergeCell ref="R9:S10"/>
    <mergeCell ref="T9:U10"/>
    <mergeCell ref="D16:E16"/>
    <mergeCell ref="F16:G16"/>
    <mergeCell ref="N12:O12"/>
    <mergeCell ref="P11:Q11"/>
    <mergeCell ref="P12:Q12"/>
    <mergeCell ref="R11:S11"/>
    <mergeCell ref="R12:S12"/>
    <mergeCell ref="J9:K10"/>
    <mergeCell ref="L9:M10"/>
    <mergeCell ref="A13:C13"/>
    <mergeCell ref="F11:G11"/>
    <mergeCell ref="F12:G12"/>
    <mergeCell ref="F13:G13"/>
    <mergeCell ref="D11:E11"/>
    <mergeCell ref="D12:E12"/>
    <mergeCell ref="H13:I13"/>
    <mergeCell ref="D7:E9"/>
    <mergeCell ref="A23:C23"/>
    <mergeCell ref="A27:C27"/>
    <mergeCell ref="A28:C28"/>
    <mergeCell ref="A21:C21"/>
    <mergeCell ref="A22:C22"/>
    <mergeCell ref="A14:C14"/>
    <mergeCell ref="A15:C15"/>
    <mergeCell ref="A17:C17"/>
    <mergeCell ref="A18:C18"/>
    <mergeCell ref="A34:C34"/>
    <mergeCell ref="A35:C35"/>
    <mergeCell ref="A24:C24"/>
    <mergeCell ref="A25:C25"/>
    <mergeCell ref="A26:C26"/>
    <mergeCell ref="A30:C30"/>
    <mergeCell ref="A31:C31"/>
    <mergeCell ref="A32:C32"/>
    <mergeCell ref="A33:C33"/>
    <mergeCell ref="A37:C37"/>
    <mergeCell ref="A38:C38"/>
    <mergeCell ref="D17:E17"/>
    <mergeCell ref="D18:E18"/>
    <mergeCell ref="D19:E19"/>
    <mergeCell ref="D20:E20"/>
    <mergeCell ref="D21:E21"/>
    <mergeCell ref="D22:E22"/>
    <mergeCell ref="D23:E23"/>
    <mergeCell ref="D25:E25"/>
    <mergeCell ref="A39:C39"/>
    <mergeCell ref="A40:C40"/>
    <mergeCell ref="A41:C41"/>
    <mergeCell ref="A45:Z45"/>
    <mergeCell ref="D39:E39"/>
    <mergeCell ref="D40:E40"/>
    <mergeCell ref="D41:E41"/>
    <mergeCell ref="F41:G41"/>
    <mergeCell ref="H41:I41"/>
    <mergeCell ref="F40:G40"/>
    <mergeCell ref="A47:A50"/>
    <mergeCell ref="B47:G48"/>
    <mergeCell ref="B49:B50"/>
    <mergeCell ref="C49:C50"/>
    <mergeCell ref="D49:D50"/>
    <mergeCell ref="G49:G50"/>
    <mergeCell ref="E49:E50"/>
    <mergeCell ref="F49:F50"/>
    <mergeCell ref="D33:E33"/>
    <mergeCell ref="F38:G38"/>
    <mergeCell ref="F39:G39"/>
    <mergeCell ref="F36:G36"/>
    <mergeCell ref="D26:E26"/>
    <mergeCell ref="D27:E27"/>
    <mergeCell ref="D28:E28"/>
    <mergeCell ref="D30:E30"/>
    <mergeCell ref="X49:X50"/>
    <mergeCell ref="T49:T50"/>
    <mergeCell ref="W49:W50"/>
    <mergeCell ref="D34:E34"/>
    <mergeCell ref="D35:E35"/>
    <mergeCell ref="D37:E37"/>
    <mergeCell ref="D38:E38"/>
    <mergeCell ref="F34:G34"/>
    <mergeCell ref="V40:W40"/>
    <mergeCell ref="V39:W39"/>
    <mergeCell ref="A7:C7"/>
    <mergeCell ref="A9:C9"/>
    <mergeCell ref="A11:C11"/>
    <mergeCell ref="A12:C12"/>
    <mergeCell ref="A19:C19"/>
    <mergeCell ref="A20:C20"/>
    <mergeCell ref="D14:E14"/>
    <mergeCell ref="F14:G14"/>
    <mergeCell ref="F33:G33"/>
    <mergeCell ref="F25:G25"/>
    <mergeCell ref="F26:G26"/>
    <mergeCell ref="F27:G27"/>
    <mergeCell ref="F28:G28"/>
    <mergeCell ref="D31:E31"/>
    <mergeCell ref="D32:E32"/>
    <mergeCell ref="D24:E24"/>
    <mergeCell ref="X10:Y10"/>
    <mergeCell ref="F30:G30"/>
    <mergeCell ref="F31:G31"/>
    <mergeCell ref="F32:G32"/>
    <mergeCell ref="F21:G21"/>
    <mergeCell ref="F22:G22"/>
    <mergeCell ref="F23:G23"/>
    <mergeCell ref="F24:G24"/>
    <mergeCell ref="F17:G17"/>
    <mergeCell ref="F18:G1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5.09765625" style="36" customWidth="1"/>
    <col min="2" max="2" width="2.09765625" style="36" customWidth="1"/>
    <col min="3" max="3" width="20.19921875" style="36" customWidth="1"/>
    <col min="4" max="4" width="9" style="36" customWidth="1"/>
    <col min="5" max="5" width="8.19921875" style="36" customWidth="1"/>
    <col min="6" max="6" width="2.59765625" style="36" customWidth="1"/>
    <col min="7" max="8" width="7.09765625" style="36" customWidth="1"/>
    <col min="9" max="9" width="2.59765625" style="36" customWidth="1"/>
    <col min="10" max="10" width="7.09765625" style="96" customWidth="1"/>
    <col min="11" max="11" width="8.09765625" style="36" customWidth="1"/>
    <col min="12" max="12" width="2.59765625" style="36" customWidth="1"/>
    <col min="13" max="13" width="7.09765625" style="36" customWidth="1"/>
    <col min="14" max="14" width="2.59765625" style="36" customWidth="1"/>
    <col min="15" max="15" width="5.5" style="36" bestFit="1" customWidth="1"/>
    <col min="16" max="16" width="2.59765625" style="36" customWidth="1"/>
    <col min="17" max="17" width="7.09765625" style="36" customWidth="1"/>
    <col min="18" max="18" width="8" style="36" customWidth="1"/>
    <col min="19" max="19" width="2.59765625" style="36" customWidth="1"/>
    <col min="20" max="20" width="7.09765625" style="36" customWidth="1"/>
    <col min="21" max="21" width="2.59765625" style="36" customWidth="1"/>
    <col min="22" max="22" width="5.59765625" style="36" customWidth="1"/>
    <col min="23" max="23" width="6.09765625" style="34" customWidth="1"/>
    <col min="24" max="24" width="7.09765625" style="88" customWidth="1"/>
    <col min="25" max="25" width="8" style="36" customWidth="1"/>
    <col min="26" max="26" width="2.59765625" style="36" customWidth="1"/>
    <col min="27" max="27" width="7.09765625" style="36" customWidth="1"/>
    <col min="28" max="28" width="3.5" style="36" customWidth="1"/>
    <col min="29" max="29" width="7.69921875" style="36" customWidth="1"/>
    <col min="30" max="30" width="3.69921875" style="34" customWidth="1"/>
    <col min="31" max="31" width="7.09765625" style="88" customWidth="1"/>
    <col min="32" max="32" width="6.59765625" style="36" customWidth="1"/>
    <col min="33" max="33" width="2.59765625" style="36" customWidth="1"/>
    <col min="34" max="34" width="6.59765625" style="36" customWidth="1"/>
    <col min="35" max="35" width="6.19921875" style="36" customWidth="1"/>
    <col min="36" max="36" width="2.59765625" style="36" customWidth="1"/>
    <col min="37" max="37" width="3" style="36" customWidth="1"/>
    <col min="38" max="38" width="1.8984375" style="36" customWidth="1"/>
    <col min="39" max="39" width="2.59765625" style="36" customWidth="1"/>
    <col min="40" max="40" width="6.19921875" style="36" customWidth="1"/>
    <col min="41" max="41" width="2.59765625" style="36" customWidth="1"/>
    <col min="42" max="42" width="3" style="36" customWidth="1"/>
    <col min="43" max="43" width="1.4921875" style="36" customWidth="1"/>
    <col min="44" max="44" width="10.59765625" style="36" customWidth="1"/>
    <col min="45" max="16384" width="10.59765625" style="36" customWidth="1"/>
  </cols>
  <sheetData>
    <row r="1" spans="1:43" ht="19.5" customHeight="1">
      <c r="A1" s="297" t="s">
        <v>605</v>
      </c>
      <c r="B1" s="7"/>
      <c r="AP1" s="3"/>
      <c r="AQ1" s="3" t="s">
        <v>606</v>
      </c>
    </row>
    <row r="2" spans="1:43" ht="19.5" customHeight="1">
      <c r="A2" s="1"/>
      <c r="B2" s="7"/>
      <c r="AP2" s="3"/>
      <c r="AQ2" s="3"/>
    </row>
    <row r="3" spans="1:43" ht="19.5" customHeight="1">
      <c r="A3" s="1"/>
      <c r="B3" s="7"/>
      <c r="AP3" s="3"/>
      <c r="AQ3" s="3"/>
    </row>
    <row r="4" spans="1:43" ht="19.5" customHeight="1">
      <c r="A4" s="442" t="s">
        <v>374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  <c r="AO4" s="442"/>
      <c r="AP4" s="442"/>
      <c r="AQ4" s="442"/>
    </row>
    <row r="5" spans="2:43" ht="18" customHeight="1" thickBot="1">
      <c r="B5" s="78"/>
      <c r="C5" s="118"/>
      <c r="D5" s="118"/>
      <c r="E5" s="118"/>
      <c r="F5" s="118"/>
      <c r="G5" s="118"/>
      <c r="H5" s="118"/>
      <c r="I5" s="118"/>
      <c r="J5" s="50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52"/>
      <c r="X5" s="45"/>
      <c r="Y5" s="118"/>
      <c r="Z5" s="118"/>
      <c r="AA5" s="118"/>
      <c r="AB5" s="118"/>
      <c r="AC5" s="118"/>
      <c r="AD5" s="52"/>
      <c r="AE5" s="45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77"/>
      <c r="AQ5" s="177" t="s">
        <v>380</v>
      </c>
    </row>
    <row r="6" spans="1:43" ht="19.5" customHeight="1">
      <c r="A6" s="488" t="s">
        <v>51</v>
      </c>
      <c r="B6" s="996"/>
      <c r="C6" s="948" t="s">
        <v>567</v>
      </c>
      <c r="D6" s="928" t="s">
        <v>103</v>
      </c>
      <c r="E6" s="486" t="s">
        <v>568</v>
      </c>
      <c r="F6" s="487"/>
      <c r="G6" s="487"/>
      <c r="H6" s="487"/>
      <c r="I6" s="487"/>
      <c r="J6" s="834"/>
      <c r="K6" s="940" t="s">
        <v>569</v>
      </c>
      <c r="L6" s="951"/>
      <c r="M6" s="951"/>
      <c r="N6" s="951"/>
      <c r="O6" s="951"/>
      <c r="P6" s="951"/>
      <c r="Q6" s="952"/>
      <c r="R6" s="917" t="s">
        <v>570</v>
      </c>
      <c r="S6" s="918"/>
      <c r="T6" s="918"/>
      <c r="U6" s="918"/>
      <c r="V6" s="918"/>
      <c r="W6" s="918" t="s">
        <v>571</v>
      </c>
      <c r="X6" s="921"/>
      <c r="Y6" s="940" t="s">
        <v>572</v>
      </c>
      <c r="Z6" s="941"/>
      <c r="AA6" s="941"/>
      <c r="AB6" s="941"/>
      <c r="AC6" s="941"/>
      <c r="AD6" s="941"/>
      <c r="AE6" s="942"/>
      <c r="AF6" s="493" t="s">
        <v>573</v>
      </c>
      <c r="AG6" s="937"/>
      <c r="AH6" s="937"/>
      <c r="AI6" s="937"/>
      <c r="AJ6" s="937"/>
      <c r="AK6" s="937"/>
      <c r="AL6" s="937"/>
      <c r="AM6" s="937"/>
      <c r="AN6" s="937"/>
      <c r="AO6" s="937"/>
      <c r="AP6" s="937"/>
      <c r="AQ6" s="937"/>
    </row>
    <row r="7" spans="1:43" ht="19.5" customHeight="1">
      <c r="A7" s="971"/>
      <c r="B7" s="997"/>
      <c r="C7" s="949"/>
      <c r="D7" s="929"/>
      <c r="E7" s="490"/>
      <c r="F7" s="491"/>
      <c r="G7" s="491"/>
      <c r="H7" s="491"/>
      <c r="I7" s="491"/>
      <c r="J7" s="836"/>
      <c r="K7" s="953"/>
      <c r="L7" s="954"/>
      <c r="M7" s="954"/>
      <c r="N7" s="954"/>
      <c r="O7" s="954"/>
      <c r="P7" s="954"/>
      <c r="Q7" s="955"/>
      <c r="R7" s="919"/>
      <c r="S7" s="920"/>
      <c r="T7" s="920"/>
      <c r="U7" s="920"/>
      <c r="V7" s="920"/>
      <c r="W7" s="922"/>
      <c r="X7" s="923"/>
      <c r="Y7" s="943"/>
      <c r="Z7" s="944"/>
      <c r="AA7" s="944"/>
      <c r="AB7" s="944"/>
      <c r="AC7" s="944"/>
      <c r="AD7" s="944"/>
      <c r="AE7" s="945"/>
      <c r="AF7" s="938"/>
      <c r="AG7" s="939"/>
      <c r="AH7" s="939"/>
      <c r="AI7" s="939"/>
      <c r="AJ7" s="939"/>
      <c r="AK7" s="939"/>
      <c r="AL7" s="939"/>
      <c r="AM7" s="939"/>
      <c r="AN7" s="939"/>
      <c r="AO7" s="939"/>
      <c r="AP7" s="939"/>
      <c r="AQ7" s="939"/>
    </row>
    <row r="8" spans="1:43" ht="15" customHeight="1">
      <c r="A8" s="998"/>
      <c r="B8" s="999"/>
      <c r="C8" s="950"/>
      <c r="D8" s="929"/>
      <c r="E8" s="947" t="s">
        <v>364</v>
      </c>
      <c r="F8" s="947"/>
      <c r="G8" s="947"/>
      <c r="H8" s="947" t="s">
        <v>104</v>
      </c>
      <c r="I8" s="947"/>
      <c r="J8" s="947"/>
      <c r="K8" s="925" t="s">
        <v>364</v>
      </c>
      <c r="L8" s="926"/>
      <c r="M8" s="927"/>
      <c r="N8" s="925" t="s">
        <v>104</v>
      </c>
      <c r="O8" s="926"/>
      <c r="P8" s="926"/>
      <c r="Q8" s="927"/>
      <c r="R8" s="925" t="s">
        <v>364</v>
      </c>
      <c r="S8" s="926"/>
      <c r="T8" s="927"/>
      <c r="U8" s="925" t="s">
        <v>104</v>
      </c>
      <c r="V8" s="926"/>
      <c r="W8" s="926"/>
      <c r="X8" s="927"/>
      <c r="Y8" s="925" t="s">
        <v>364</v>
      </c>
      <c r="Z8" s="926"/>
      <c r="AA8" s="927"/>
      <c r="AB8" s="925" t="s">
        <v>104</v>
      </c>
      <c r="AC8" s="926"/>
      <c r="AD8" s="926"/>
      <c r="AE8" s="927"/>
      <c r="AF8" s="925" t="s">
        <v>364</v>
      </c>
      <c r="AG8" s="926"/>
      <c r="AH8" s="927"/>
      <c r="AI8" s="925" t="s">
        <v>104</v>
      </c>
      <c r="AJ8" s="946"/>
      <c r="AK8" s="946"/>
      <c r="AL8" s="946"/>
      <c r="AM8" s="946"/>
      <c r="AN8" s="946"/>
      <c r="AO8" s="946"/>
      <c r="AP8" s="946"/>
      <c r="AQ8" s="119"/>
    </row>
    <row r="9" spans="1:43" ht="15" customHeight="1">
      <c r="A9" s="924" t="s">
        <v>367</v>
      </c>
      <c r="B9" s="120"/>
      <c r="C9" s="269" t="s">
        <v>579</v>
      </c>
      <c r="D9" s="259">
        <v>4</v>
      </c>
      <c r="E9" s="121">
        <v>0</v>
      </c>
      <c r="F9" s="122" t="s">
        <v>105</v>
      </c>
      <c r="G9" s="123">
        <v>51</v>
      </c>
      <c r="H9" s="124">
        <v>6.9</v>
      </c>
      <c r="I9" s="125" t="s">
        <v>106</v>
      </c>
      <c r="J9" s="126">
        <v>8.5</v>
      </c>
      <c r="K9" s="121">
        <v>0</v>
      </c>
      <c r="L9" s="122" t="s">
        <v>105</v>
      </c>
      <c r="M9" s="123">
        <v>51</v>
      </c>
      <c r="N9" s="125"/>
      <c r="O9" s="124">
        <v>8.4</v>
      </c>
      <c r="P9" s="125" t="s">
        <v>106</v>
      </c>
      <c r="Q9" s="127">
        <v>13</v>
      </c>
      <c r="R9" s="121">
        <v>2</v>
      </c>
      <c r="S9" s="122" t="s">
        <v>105</v>
      </c>
      <c r="T9" s="123">
        <v>51</v>
      </c>
      <c r="U9" s="124" t="s">
        <v>365</v>
      </c>
      <c r="V9" s="128">
        <v>0.5</v>
      </c>
      <c r="W9" s="128" t="s">
        <v>106</v>
      </c>
      <c r="X9" s="129">
        <v>1.4</v>
      </c>
      <c r="Y9" s="121">
        <v>1</v>
      </c>
      <c r="Z9" s="122" t="s">
        <v>105</v>
      </c>
      <c r="AA9" s="123">
        <v>51</v>
      </c>
      <c r="AB9" s="130" t="s">
        <v>365</v>
      </c>
      <c r="AC9" s="275">
        <v>1</v>
      </c>
      <c r="AD9" s="131" t="s">
        <v>106</v>
      </c>
      <c r="AE9" s="277">
        <v>40</v>
      </c>
      <c r="AF9" s="121">
        <v>24</v>
      </c>
      <c r="AG9" s="122" t="s">
        <v>366</v>
      </c>
      <c r="AH9" s="123">
        <v>51</v>
      </c>
      <c r="AI9" s="125">
        <v>7.8</v>
      </c>
      <c r="AJ9" s="120" t="s">
        <v>107</v>
      </c>
      <c r="AK9" s="132">
        <v>10</v>
      </c>
      <c r="AL9" s="30">
        <v>0</v>
      </c>
      <c r="AM9" s="133" t="s">
        <v>106</v>
      </c>
      <c r="AN9" s="125">
        <v>4.9</v>
      </c>
      <c r="AO9" s="133" t="s">
        <v>107</v>
      </c>
      <c r="AP9" s="132">
        <v>10</v>
      </c>
      <c r="AQ9" s="30">
        <v>3</v>
      </c>
    </row>
    <row r="10" spans="1:43" ht="15" customHeight="1">
      <c r="A10" s="915"/>
      <c r="B10" s="120"/>
      <c r="C10" s="266" t="s">
        <v>108</v>
      </c>
      <c r="D10" s="260">
        <v>23</v>
      </c>
      <c r="E10" s="120">
        <v>10</v>
      </c>
      <c r="F10" s="45" t="s">
        <v>105</v>
      </c>
      <c r="G10" s="50">
        <v>385</v>
      </c>
      <c r="H10" s="134">
        <v>6.6</v>
      </c>
      <c r="I10" s="134" t="s">
        <v>106</v>
      </c>
      <c r="J10" s="135">
        <v>9.5</v>
      </c>
      <c r="K10" s="120">
        <v>15</v>
      </c>
      <c r="L10" s="45" t="s">
        <v>105</v>
      </c>
      <c r="M10" s="50">
        <v>385</v>
      </c>
      <c r="N10" s="134"/>
      <c r="O10" s="134">
        <v>4.8</v>
      </c>
      <c r="P10" s="134" t="s">
        <v>106</v>
      </c>
      <c r="Q10" s="136">
        <v>13</v>
      </c>
      <c r="R10" s="120">
        <v>65</v>
      </c>
      <c r="S10" s="45" t="s">
        <v>105</v>
      </c>
      <c r="T10" s="50">
        <v>385</v>
      </c>
      <c r="U10" s="82" t="s">
        <v>365</v>
      </c>
      <c r="V10" s="137">
        <v>0.5</v>
      </c>
      <c r="W10" s="137" t="s">
        <v>106</v>
      </c>
      <c r="X10" s="138">
        <v>7.9</v>
      </c>
      <c r="Y10" s="120">
        <v>31</v>
      </c>
      <c r="Z10" s="45" t="s">
        <v>105</v>
      </c>
      <c r="AA10" s="50">
        <v>385</v>
      </c>
      <c r="AB10" s="139" t="s">
        <v>365</v>
      </c>
      <c r="AC10" s="276">
        <v>1</v>
      </c>
      <c r="AD10" s="140" t="s">
        <v>106</v>
      </c>
      <c r="AE10" s="278">
        <v>410</v>
      </c>
      <c r="AF10" s="120">
        <v>319</v>
      </c>
      <c r="AG10" s="45" t="s">
        <v>105</v>
      </c>
      <c r="AH10" s="50">
        <v>385</v>
      </c>
      <c r="AI10" s="134">
        <v>4.5</v>
      </c>
      <c r="AJ10" s="120" t="s">
        <v>107</v>
      </c>
      <c r="AK10" s="141">
        <v>10</v>
      </c>
      <c r="AL10" s="31">
        <v>0</v>
      </c>
      <c r="AM10" s="120" t="s">
        <v>106</v>
      </c>
      <c r="AN10" s="134">
        <v>5.4</v>
      </c>
      <c r="AO10" s="120" t="s">
        <v>107</v>
      </c>
      <c r="AP10" s="141">
        <v>10</v>
      </c>
      <c r="AQ10" s="31">
        <v>6</v>
      </c>
    </row>
    <row r="11" spans="1:43" ht="15" customHeight="1">
      <c r="A11" s="915"/>
      <c r="B11" s="120"/>
      <c r="C11" s="266" t="s">
        <v>109</v>
      </c>
      <c r="D11" s="260">
        <v>19</v>
      </c>
      <c r="E11" s="120">
        <v>29</v>
      </c>
      <c r="F11" s="45" t="s">
        <v>105</v>
      </c>
      <c r="G11" s="50">
        <v>379</v>
      </c>
      <c r="H11" s="134">
        <v>6.7</v>
      </c>
      <c r="I11" s="134" t="s">
        <v>106</v>
      </c>
      <c r="J11" s="142">
        <v>9.9</v>
      </c>
      <c r="K11" s="120">
        <v>29</v>
      </c>
      <c r="L11" s="45" t="s">
        <v>105</v>
      </c>
      <c r="M11" s="50">
        <v>379</v>
      </c>
      <c r="N11" s="82" t="s">
        <v>365</v>
      </c>
      <c r="O11" s="82">
        <v>0.5</v>
      </c>
      <c r="P11" s="134" t="s">
        <v>106</v>
      </c>
      <c r="Q11" s="136">
        <v>14</v>
      </c>
      <c r="R11" s="120">
        <v>120</v>
      </c>
      <c r="S11" s="45" t="s">
        <v>105</v>
      </c>
      <c r="T11" s="50">
        <v>379</v>
      </c>
      <c r="U11" s="82" t="s">
        <v>365</v>
      </c>
      <c r="V11" s="137">
        <v>0.5</v>
      </c>
      <c r="W11" s="137" t="s">
        <v>106</v>
      </c>
      <c r="X11" s="138">
        <v>23</v>
      </c>
      <c r="Y11" s="120">
        <v>37</v>
      </c>
      <c r="Z11" s="45" t="s">
        <v>105</v>
      </c>
      <c r="AA11" s="50">
        <v>379</v>
      </c>
      <c r="AB11" s="139" t="s">
        <v>365</v>
      </c>
      <c r="AC11" s="276">
        <v>1</v>
      </c>
      <c r="AD11" s="140" t="s">
        <v>106</v>
      </c>
      <c r="AE11" s="278">
        <v>180</v>
      </c>
      <c r="AF11" s="120">
        <v>260</v>
      </c>
      <c r="AG11" s="45" t="s">
        <v>105</v>
      </c>
      <c r="AH11" s="50">
        <v>379</v>
      </c>
      <c r="AI11" s="134">
        <v>4.9</v>
      </c>
      <c r="AJ11" s="120" t="s">
        <v>107</v>
      </c>
      <c r="AK11" s="141">
        <v>10</v>
      </c>
      <c r="AL11" s="31">
        <v>1</v>
      </c>
      <c r="AM11" s="120" t="s">
        <v>106</v>
      </c>
      <c r="AN11" s="134">
        <v>3.5</v>
      </c>
      <c r="AO11" s="120" t="s">
        <v>107</v>
      </c>
      <c r="AP11" s="141">
        <v>10</v>
      </c>
      <c r="AQ11" s="31">
        <v>6</v>
      </c>
    </row>
    <row r="12" spans="1:43" ht="15" customHeight="1">
      <c r="A12" s="915"/>
      <c r="B12" s="120"/>
      <c r="C12" s="266" t="s">
        <v>110</v>
      </c>
      <c r="D12" s="260">
        <v>7</v>
      </c>
      <c r="E12" s="120">
        <v>6</v>
      </c>
      <c r="F12" s="45" t="s">
        <v>105</v>
      </c>
      <c r="G12" s="50">
        <v>182</v>
      </c>
      <c r="H12" s="134">
        <v>6.8</v>
      </c>
      <c r="I12" s="134" t="s">
        <v>106</v>
      </c>
      <c r="J12" s="135">
        <v>9.6</v>
      </c>
      <c r="K12" s="120">
        <v>32</v>
      </c>
      <c r="L12" s="45" t="s">
        <v>105</v>
      </c>
      <c r="M12" s="50">
        <v>182</v>
      </c>
      <c r="N12" s="82" t="s">
        <v>365</v>
      </c>
      <c r="O12" s="134">
        <v>0.5</v>
      </c>
      <c r="P12" s="134" t="s">
        <v>106</v>
      </c>
      <c r="Q12" s="136">
        <v>13</v>
      </c>
      <c r="R12" s="120">
        <v>58</v>
      </c>
      <c r="S12" s="45" t="s">
        <v>105</v>
      </c>
      <c r="T12" s="50">
        <v>182</v>
      </c>
      <c r="U12" s="82"/>
      <c r="V12" s="137">
        <v>0.8</v>
      </c>
      <c r="W12" s="137" t="s">
        <v>106</v>
      </c>
      <c r="X12" s="138">
        <v>42</v>
      </c>
      <c r="Y12" s="52">
        <v>4</v>
      </c>
      <c r="Z12" s="45" t="s">
        <v>105</v>
      </c>
      <c r="AA12" s="50">
        <v>182</v>
      </c>
      <c r="AB12" s="139" t="s">
        <v>365</v>
      </c>
      <c r="AC12" s="276">
        <v>1</v>
      </c>
      <c r="AD12" s="140" t="s">
        <v>106</v>
      </c>
      <c r="AE12" s="279">
        <v>88</v>
      </c>
      <c r="AF12" s="52"/>
      <c r="AG12" s="272" t="s">
        <v>397</v>
      </c>
      <c r="AH12" s="50"/>
      <c r="AI12" s="134"/>
      <c r="AJ12" s="120"/>
      <c r="AK12" s="141"/>
      <c r="AL12" s="31"/>
      <c r="AM12" s="272" t="s">
        <v>397</v>
      </c>
      <c r="AN12" s="134"/>
      <c r="AO12" s="120"/>
      <c r="AQ12" s="31"/>
    </row>
    <row r="13" spans="1:43" ht="15" customHeight="1">
      <c r="A13" s="915"/>
      <c r="B13" s="120"/>
      <c r="C13" s="266" t="s">
        <v>111</v>
      </c>
      <c r="D13" s="260">
        <v>1</v>
      </c>
      <c r="E13" s="52">
        <v>0</v>
      </c>
      <c r="F13" s="45" t="s">
        <v>105</v>
      </c>
      <c r="G13" s="50">
        <v>66</v>
      </c>
      <c r="H13" s="82">
        <v>7.2</v>
      </c>
      <c r="I13" s="134" t="s">
        <v>106</v>
      </c>
      <c r="J13" s="135">
        <v>8.2</v>
      </c>
      <c r="K13" s="52">
        <v>0</v>
      </c>
      <c r="L13" s="45" t="s">
        <v>105</v>
      </c>
      <c r="M13" s="50">
        <v>66</v>
      </c>
      <c r="N13" s="134"/>
      <c r="O13" s="82">
        <v>5.2</v>
      </c>
      <c r="P13" s="134" t="s">
        <v>106</v>
      </c>
      <c r="Q13" s="136">
        <v>12</v>
      </c>
      <c r="R13" s="52">
        <v>15</v>
      </c>
      <c r="S13" s="45" t="s">
        <v>105</v>
      </c>
      <c r="T13" s="50">
        <v>66</v>
      </c>
      <c r="U13" s="82"/>
      <c r="V13" s="137">
        <v>1.4</v>
      </c>
      <c r="W13" s="137" t="s">
        <v>106</v>
      </c>
      <c r="X13" s="143">
        <v>11</v>
      </c>
      <c r="Y13" s="52">
        <v>0</v>
      </c>
      <c r="Z13" s="45" t="s">
        <v>105</v>
      </c>
      <c r="AA13" s="50">
        <v>66</v>
      </c>
      <c r="AB13" s="139" t="s">
        <v>365</v>
      </c>
      <c r="AC13" s="276">
        <v>1</v>
      </c>
      <c r="AD13" s="140" t="s">
        <v>106</v>
      </c>
      <c r="AE13" s="278">
        <v>30</v>
      </c>
      <c r="AF13" s="52"/>
      <c r="AG13" s="272" t="s">
        <v>397</v>
      </c>
      <c r="AH13" s="50"/>
      <c r="AI13" s="82"/>
      <c r="AJ13" s="120"/>
      <c r="AK13" s="141"/>
      <c r="AL13" s="31"/>
      <c r="AM13" s="272" t="s">
        <v>397</v>
      </c>
      <c r="AN13" s="82"/>
      <c r="AO13" s="120"/>
      <c r="AQ13" s="31"/>
    </row>
    <row r="14" spans="1:43" ht="15" customHeight="1">
      <c r="A14" s="915"/>
      <c r="B14" s="120"/>
      <c r="C14" s="266" t="s">
        <v>112</v>
      </c>
      <c r="D14" s="260">
        <v>1</v>
      </c>
      <c r="E14" s="52">
        <v>0</v>
      </c>
      <c r="F14" s="45" t="s">
        <v>105</v>
      </c>
      <c r="G14" s="50">
        <v>66</v>
      </c>
      <c r="H14" s="82">
        <v>6.8</v>
      </c>
      <c r="I14" s="134" t="s">
        <v>106</v>
      </c>
      <c r="J14" s="135">
        <v>8.2</v>
      </c>
      <c r="K14" s="52">
        <v>0</v>
      </c>
      <c r="L14" s="45" t="s">
        <v>105</v>
      </c>
      <c r="M14" s="50">
        <v>66</v>
      </c>
      <c r="N14" s="134"/>
      <c r="O14" s="52">
        <v>5.1</v>
      </c>
      <c r="P14" s="134" t="s">
        <v>106</v>
      </c>
      <c r="Q14" s="136">
        <v>11</v>
      </c>
      <c r="R14" s="52">
        <v>29</v>
      </c>
      <c r="S14" s="45" t="s">
        <v>105</v>
      </c>
      <c r="T14" s="50">
        <v>66</v>
      </c>
      <c r="U14" s="82"/>
      <c r="V14" s="137">
        <v>2.2</v>
      </c>
      <c r="W14" s="137" t="s">
        <v>106</v>
      </c>
      <c r="X14" s="143">
        <v>24</v>
      </c>
      <c r="Y14" s="52"/>
      <c r="Z14" s="272" t="s">
        <v>397</v>
      </c>
      <c r="AA14" s="50"/>
      <c r="AB14" s="139"/>
      <c r="AC14" s="34"/>
      <c r="AD14" s="273" t="s">
        <v>397</v>
      </c>
      <c r="AE14" s="278"/>
      <c r="AF14" s="52"/>
      <c r="AG14" s="272" t="s">
        <v>397</v>
      </c>
      <c r="AH14" s="50"/>
      <c r="AI14" s="52"/>
      <c r="AJ14" s="120"/>
      <c r="AK14" s="141"/>
      <c r="AL14" s="31"/>
      <c r="AM14" s="272" t="s">
        <v>397</v>
      </c>
      <c r="AN14" s="82"/>
      <c r="AO14" s="120"/>
      <c r="AQ14" s="31"/>
    </row>
    <row r="15" spans="1:43" ht="15" customHeight="1">
      <c r="A15" s="915" t="s">
        <v>368</v>
      </c>
      <c r="B15" s="120"/>
      <c r="C15" s="266" t="s">
        <v>108</v>
      </c>
      <c r="D15" s="260">
        <v>1</v>
      </c>
      <c r="E15" s="52">
        <v>0</v>
      </c>
      <c r="F15" s="45" t="s">
        <v>105</v>
      </c>
      <c r="G15" s="50">
        <v>12</v>
      </c>
      <c r="H15" s="134">
        <v>6.8</v>
      </c>
      <c r="I15" s="134" t="s">
        <v>106</v>
      </c>
      <c r="J15" s="135">
        <v>7.6</v>
      </c>
      <c r="K15" s="52">
        <v>0</v>
      </c>
      <c r="L15" s="45" t="s">
        <v>105</v>
      </c>
      <c r="M15" s="50">
        <v>12</v>
      </c>
      <c r="N15" s="120"/>
      <c r="O15" s="134">
        <v>9</v>
      </c>
      <c r="P15" s="120" t="s">
        <v>106</v>
      </c>
      <c r="Q15" s="136">
        <v>12</v>
      </c>
      <c r="R15" s="52">
        <v>1</v>
      </c>
      <c r="S15" s="45" t="s">
        <v>105</v>
      </c>
      <c r="T15" s="50">
        <v>12</v>
      </c>
      <c r="U15" s="82" t="s">
        <v>365</v>
      </c>
      <c r="V15" s="137">
        <v>0.5</v>
      </c>
      <c r="W15" s="45" t="s">
        <v>106</v>
      </c>
      <c r="X15" s="138">
        <v>2.1</v>
      </c>
      <c r="Y15" s="52">
        <v>1</v>
      </c>
      <c r="Z15" s="45" t="s">
        <v>105</v>
      </c>
      <c r="AA15" s="50">
        <v>12</v>
      </c>
      <c r="AB15" s="139"/>
      <c r="AC15" s="276">
        <v>3</v>
      </c>
      <c r="AD15" s="140" t="s">
        <v>106</v>
      </c>
      <c r="AE15" s="278">
        <v>26</v>
      </c>
      <c r="AF15" s="120">
        <v>8</v>
      </c>
      <c r="AG15" s="45" t="s">
        <v>105</v>
      </c>
      <c r="AH15" s="50">
        <v>12</v>
      </c>
      <c r="AI15" s="134">
        <v>6.3</v>
      </c>
      <c r="AJ15" s="120" t="s">
        <v>107</v>
      </c>
      <c r="AK15" s="141">
        <v>10</v>
      </c>
      <c r="AL15" s="31">
        <v>1</v>
      </c>
      <c r="AM15" s="120" t="s">
        <v>106</v>
      </c>
      <c r="AN15" s="134">
        <v>3.3</v>
      </c>
      <c r="AO15" s="120" t="s">
        <v>107</v>
      </c>
      <c r="AP15" s="141">
        <v>10</v>
      </c>
      <c r="AQ15" s="31">
        <v>5</v>
      </c>
    </row>
    <row r="16" spans="1:43" ht="15" customHeight="1">
      <c r="A16" s="915"/>
      <c r="B16" s="120"/>
      <c r="C16" s="266" t="s">
        <v>109</v>
      </c>
      <c r="D16" s="260">
        <v>1</v>
      </c>
      <c r="E16" s="52">
        <v>0</v>
      </c>
      <c r="F16" s="45" t="s">
        <v>105</v>
      </c>
      <c r="G16" s="50">
        <v>12</v>
      </c>
      <c r="H16" s="134">
        <v>6.8</v>
      </c>
      <c r="I16" s="134" t="s">
        <v>106</v>
      </c>
      <c r="J16" s="135">
        <v>7.6</v>
      </c>
      <c r="K16" s="52">
        <v>0</v>
      </c>
      <c r="L16" s="45" t="s">
        <v>105</v>
      </c>
      <c r="M16" s="50">
        <v>12</v>
      </c>
      <c r="N16" s="120"/>
      <c r="O16" s="134">
        <v>7.3</v>
      </c>
      <c r="P16" s="120" t="s">
        <v>106</v>
      </c>
      <c r="Q16" s="136">
        <v>12</v>
      </c>
      <c r="R16" s="52">
        <v>0</v>
      </c>
      <c r="S16" s="45" t="s">
        <v>105</v>
      </c>
      <c r="T16" s="50">
        <v>12</v>
      </c>
      <c r="U16" s="82"/>
      <c r="V16" s="137">
        <v>0.5</v>
      </c>
      <c r="W16" s="45" t="s">
        <v>106</v>
      </c>
      <c r="X16" s="138">
        <v>1.9</v>
      </c>
      <c r="Y16" s="52">
        <v>1</v>
      </c>
      <c r="Z16" s="45" t="s">
        <v>105</v>
      </c>
      <c r="AA16" s="50">
        <v>12</v>
      </c>
      <c r="AB16" s="139"/>
      <c r="AC16" s="276">
        <v>4</v>
      </c>
      <c r="AD16" s="140" t="s">
        <v>106</v>
      </c>
      <c r="AE16" s="278">
        <v>57</v>
      </c>
      <c r="AF16" s="120">
        <v>8</v>
      </c>
      <c r="AG16" s="45" t="s">
        <v>105</v>
      </c>
      <c r="AH16" s="50">
        <v>12</v>
      </c>
      <c r="AI16" s="134">
        <v>1.3</v>
      </c>
      <c r="AJ16" s="120" t="s">
        <v>107</v>
      </c>
      <c r="AK16" s="141">
        <v>10</v>
      </c>
      <c r="AL16" s="31">
        <v>3</v>
      </c>
      <c r="AM16" s="120" t="s">
        <v>106</v>
      </c>
      <c r="AN16" s="134">
        <v>1.3</v>
      </c>
      <c r="AO16" s="120" t="s">
        <v>107</v>
      </c>
      <c r="AP16" s="141">
        <v>10</v>
      </c>
      <c r="AQ16" s="31">
        <v>5</v>
      </c>
    </row>
    <row r="17" spans="1:43" ht="15" customHeight="1">
      <c r="A17" s="915" t="s">
        <v>369</v>
      </c>
      <c r="B17" s="120"/>
      <c r="C17" s="270" t="s">
        <v>579</v>
      </c>
      <c r="D17" s="260">
        <v>1</v>
      </c>
      <c r="E17" s="52">
        <v>0</v>
      </c>
      <c r="F17" s="45" t="s">
        <v>105</v>
      </c>
      <c r="G17" s="50">
        <v>24</v>
      </c>
      <c r="H17" s="134">
        <v>6.9</v>
      </c>
      <c r="I17" s="134" t="s">
        <v>106</v>
      </c>
      <c r="J17" s="135">
        <v>8.5</v>
      </c>
      <c r="K17" s="52">
        <v>0</v>
      </c>
      <c r="L17" s="45" t="s">
        <v>105</v>
      </c>
      <c r="M17" s="50">
        <v>24</v>
      </c>
      <c r="N17" s="120"/>
      <c r="O17" s="134">
        <v>8.8</v>
      </c>
      <c r="P17" s="120" t="s">
        <v>106</v>
      </c>
      <c r="Q17" s="136">
        <v>13</v>
      </c>
      <c r="R17" s="52">
        <v>2</v>
      </c>
      <c r="S17" s="45" t="s">
        <v>105</v>
      </c>
      <c r="T17" s="50">
        <v>24</v>
      </c>
      <c r="U17" s="82" t="s">
        <v>365</v>
      </c>
      <c r="V17" s="45">
        <v>0.5</v>
      </c>
      <c r="W17" s="45" t="s">
        <v>106</v>
      </c>
      <c r="X17" s="138">
        <v>1.4</v>
      </c>
      <c r="Y17" s="52">
        <v>0</v>
      </c>
      <c r="Z17" s="45" t="s">
        <v>105</v>
      </c>
      <c r="AA17" s="50">
        <v>24</v>
      </c>
      <c r="AB17" s="139"/>
      <c r="AC17" s="276">
        <v>1</v>
      </c>
      <c r="AD17" s="140" t="s">
        <v>106</v>
      </c>
      <c r="AE17" s="278">
        <v>7</v>
      </c>
      <c r="AF17" s="120">
        <v>13</v>
      </c>
      <c r="AG17" s="45" t="s">
        <v>105</v>
      </c>
      <c r="AH17" s="50">
        <v>24</v>
      </c>
      <c r="AI17" s="134">
        <v>7.8</v>
      </c>
      <c r="AJ17" s="120" t="s">
        <v>107</v>
      </c>
      <c r="AK17" s="141">
        <v>10</v>
      </c>
      <c r="AL17" s="31">
        <v>0</v>
      </c>
      <c r="AM17" s="120" t="s">
        <v>106</v>
      </c>
      <c r="AN17" s="134">
        <v>1.3</v>
      </c>
      <c r="AO17" s="120" t="s">
        <v>107</v>
      </c>
      <c r="AP17" s="141">
        <v>10</v>
      </c>
      <c r="AQ17" s="31">
        <v>3</v>
      </c>
    </row>
    <row r="18" spans="1:43" ht="15" customHeight="1">
      <c r="A18" s="915"/>
      <c r="B18" s="120"/>
      <c r="C18" s="266" t="s">
        <v>108</v>
      </c>
      <c r="D18" s="260">
        <v>1</v>
      </c>
      <c r="E18" s="52">
        <v>0</v>
      </c>
      <c r="F18" s="45" t="s">
        <v>105</v>
      </c>
      <c r="G18" s="50">
        <v>24</v>
      </c>
      <c r="H18" s="134">
        <v>7</v>
      </c>
      <c r="I18" s="134" t="s">
        <v>106</v>
      </c>
      <c r="J18" s="135">
        <v>7.5</v>
      </c>
      <c r="K18" s="52">
        <v>0</v>
      </c>
      <c r="L18" s="45" t="s">
        <v>105</v>
      </c>
      <c r="M18" s="50">
        <v>24</v>
      </c>
      <c r="N18" s="120"/>
      <c r="O18" s="134">
        <v>8.2</v>
      </c>
      <c r="P18" s="120" t="s">
        <v>106</v>
      </c>
      <c r="Q18" s="136">
        <v>13</v>
      </c>
      <c r="R18" s="120">
        <v>11</v>
      </c>
      <c r="S18" s="45" t="s">
        <v>105</v>
      </c>
      <c r="T18" s="50">
        <v>24</v>
      </c>
      <c r="U18" s="82"/>
      <c r="V18" s="45">
        <v>0.5</v>
      </c>
      <c r="W18" s="45" t="s">
        <v>106</v>
      </c>
      <c r="X18" s="138">
        <v>7.9</v>
      </c>
      <c r="Y18" s="52">
        <v>0</v>
      </c>
      <c r="Z18" s="45" t="s">
        <v>105</v>
      </c>
      <c r="AA18" s="50">
        <v>24</v>
      </c>
      <c r="AB18" s="139"/>
      <c r="AC18" s="276">
        <v>1</v>
      </c>
      <c r="AD18" s="140" t="s">
        <v>106</v>
      </c>
      <c r="AE18" s="278">
        <v>20</v>
      </c>
      <c r="AF18" s="120">
        <v>24</v>
      </c>
      <c r="AG18" s="45" t="s">
        <v>105</v>
      </c>
      <c r="AH18" s="50">
        <v>24</v>
      </c>
      <c r="AI18" s="134">
        <v>4.9</v>
      </c>
      <c r="AJ18" s="120" t="s">
        <v>107</v>
      </c>
      <c r="AK18" s="141">
        <v>10</v>
      </c>
      <c r="AL18" s="31">
        <v>3</v>
      </c>
      <c r="AM18" s="120" t="s">
        <v>106</v>
      </c>
      <c r="AN18" s="134">
        <v>7</v>
      </c>
      <c r="AO18" s="120" t="s">
        <v>107</v>
      </c>
      <c r="AP18" s="141">
        <v>10</v>
      </c>
      <c r="AQ18" s="31">
        <v>4</v>
      </c>
    </row>
    <row r="19" spans="1:43" ht="15" customHeight="1">
      <c r="A19" s="915"/>
      <c r="B19" s="120"/>
      <c r="C19" s="266" t="s">
        <v>109</v>
      </c>
      <c r="D19" s="260">
        <v>2</v>
      </c>
      <c r="E19" s="52">
        <v>0</v>
      </c>
      <c r="F19" s="45" t="s">
        <v>105</v>
      </c>
      <c r="G19" s="50">
        <v>48</v>
      </c>
      <c r="H19" s="134">
        <v>6.8</v>
      </c>
      <c r="I19" s="134" t="s">
        <v>106</v>
      </c>
      <c r="J19" s="135">
        <v>8.5</v>
      </c>
      <c r="K19" s="52">
        <v>4</v>
      </c>
      <c r="L19" s="45" t="s">
        <v>105</v>
      </c>
      <c r="M19" s="50">
        <v>48</v>
      </c>
      <c r="N19" s="120"/>
      <c r="O19" s="134">
        <v>1.5</v>
      </c>
      <c r="P19" s="120" t="s">
        <v>106</v>
      </c>
      <c r="Q19" s="136">
        <v>12</v>
      </c>
      <c r="R19" s="120">
        <v>25</v>
      </c>
      <c r="S19" s="45" t="s">
        <v>105</v>
      </c>
      <c r="T19" s="50">
        <v>48</v>
      </c>
      <c r="U19" s="82" t="s">
        <v>365</v>
      </c>
      <c r="V19" s="45">
        <v>0.5</v>
      </c>
      <c r="W19" s="45" t="s">
        <v>106</v>
      </c>
      <c r="X19" s="138">
        <v>23</v>
      </c>
      <c r="Y19" s="52">
        <v>0</v>
      </c>
      <c r="Z19" s="45" t="s">
        <v>105</v>
      </c>
      <c r="AA19" s="50">
        <v>48</v>
      </c>
      <c r="AB19" s="139"/>
      <c r="AC19" s="276">
        <v>2</v>
      </c>
      <c r="AD19" s="140" t="s">
        <v>106</v>
      </c>
      <c r="AE19" s="278">
        <v>23</v>
      </c>
      <c r="AF19" s="120">
        <v>35</v>
      </c>
      <c r="AG19" s="45" t="s">
        <v>370</v>
      </c>
      <c r="AH19" s="50">
        <v>48</v>
      </c>
      <c r="AI19" s="134">
        <v>1.3</v>
      </c>
      <c r="AJ19" s="120" t="s">
        <v>107</v>
      </c>
      <c r="AK19" s="141">
        <v>10</v>
      </c>
      <c r="AL19" s="31">
        <v>3</v>
      </c>
      <c r="AM19" s="120" t="s">
        <v>106</v>
      </c>
      <c r="AN19" s="134">
        <v>1.4</v>
      </c>
      <c r="AO19" s="120" t="s">
        <v>107</v>
      </c>
      <c r="AP19" s="141">
        <v>10</v>
      </c>
      <c r="AQ19" s="31">
        <v>5</v>
      </c>
    </row>
    <row r="20" spans="1:43" ht="15" customHeight="1">
      <c r="A20" s="915"/>
      <c r="B20" s="120"/>
      <c r="C20" s="266" t="s">
        <v>110</v>
      </c>
      <c r="D20" s="260">
        <v>1</v>
      </c>
      <c r="E20" s="52">
        <v>0</v>
      </c>
      <c r="F20" s="45" t="s">
        <v>105</v>
      </c>
      <c r="G20" s="50">
        <v>24</v>
      </c>
      <c r="H20" s="134">
        <v>6.8</v>
      </c>
      <c r="I20" s="134" t="s">
        <v>106</v>
      </c>
      <c r="J20" s="135">
        <v>7.1</v>
      </c>
      <c r="K20" s="120">
        <v>7</v>
      </c>
      <c r="L20" s="45" t="s">
        <v>105</v>
      </c>
      <c r="M20" s="50">
        <v>24</v>
      </c>
      <c r="N20" s="120"/>
      <c r="O20" s="134">
        <v>1.1</v>
      </c>
      <c r="P20" s="120" t="s">
        <v>106</v>
      </c>
      <c r="Q20" s="136">
        <v>11</v>
      </c>
      <c r="R20" s="120">
        <v>19</v>
      </c>
      <c r="S20" s="45" t="s">
        <v>105</v>
      </c>
      <c r="T20" s="50">
        <v>24</v>
      </c>
      <c r="U20" s="82"/>
      <c r="V20" s="137">
        <v>1.4</v>
      </c>
      <c r="W20" s="45" t="s">
        <v>106</v>
      </c>
      <c r="X20" s="143">
        <v>24</v>
      </c>
      <c r="Y20" s="52">
        <v>2</v>
      </c>
      <c r="Z20" s="45" t="s">
        <v>105</v>
      </c>
      <c r="AA20" s="50">
        <v>24</v>
      </c>
      <c r="AB20" s="139"/>
      <c r="AC20" s="276">
        <v>5</v>
      </c>
      <c r="AD20" s="140" t="s">
        <v>106</v>
      </c>
      <c r="AE20" s="278">
        <v>79</v>
      </c>
      <c r="AF20" s="52"/>
      <c r="AG20" s="272" t="s">
        <v>397</v>
      </c>
      <c r="AH20" s="50"/>
      <c r="AI20" s="134"/>
      <c r="AJ20" s="120"/>
      <c r="AK20" s="141"/>
      <c r="AL20" s="31"/>
      <c r="AM20" s="272" t="s">
        <v>397</v>
      </c>
      <c r="AN20" s="134"/>
      <c r="AO20" s="120"/>
      <c r="AP20" s="141"/>
      <c r="AQ20" s="31"/>
    </row>
    <row r="21" spans="1:43" ht="15" customHeight="1">
      <c r="A21" s="915" t="s">
        <v>8</v>
      </c>
      <c r="B21" s="120"/>
      <c r="C21" s="266" t="s">
        <v>108</v>
      </c>
      <c r="D21" s="260">
        <v>1</v>
      </c>
      <c r="E21" s="52">
        <v>0</v>
      </c>
      <c r="F21" s="45" t="s">
        <v>105</v>
      </c>
      <c r="G21" s="50">
        <v>24</v>
      </c>
      <c r="H21" s="134">
        <v>6.9</v>
      </c>
      <c r="I21" s="134" t="s">
        <v>106</v>
      </c>
      <c r="J21" s="135">
        <v>7.5</v>
      </c>
      <c r="K21" s="52">
        <v>0</v>
      </c>
      <c r="L21" s="45" t="s">
        <v>105</v>
      </c>
      <c r="M21" s="50">
        <v>24</v>
      </c>
      <c r="N21" s="120"/>
      <c r="O21" s="134">
        <v>8.6</v>
      </c>
      <c r="P21" s="120" t="s">
        <v>106</v>
      </c>
      <c r="Q21" s="136">
        <v>12</v>
      </c>
      <c r="R21" s="52">
        <v>4</v>
      </c>
      <c r="S21" s="45" t="s">
        <v>105</v>
      </c>
      <c r="T21" s="50">
        <v>24</v>
      </c>
      <c r="U21" s="82" t="s">
        <v>365</v>
      </c>
      <c r="V21" s="45">
        <v>0.5</v>
      </c>
      <c r="W21" s="45" t="s">
        <v>106</v>
      </c>
      <c r="X21" s="141">
        <v>2.5</v>
      </c>
      <c r="Y21" s="52">
        <v>0</v>
      </c>
      <c r="Z21" s="45" t="s">
        <v>105</v>
      </c>
      <c r="AA21" s="50">
        <v>24</v>
      </c>
      <c r="AB21" s="139"/>
      <c r="AC21" s="276">
        <v>1</v>
      </c>
      <c r="AD21" s="140" t="s">
        <v>106</v>
      </c>
      <c r="AE21" s="278">
        <v>10</v>
      </c>
      <c r="AF21" s="120">
        <v>20</v>
      </c>
      <c r="AG21" s="45" t="s">
        <v>105</v>
      </c>
      <c r="AH21" s="50">
        <v>24</v>
      </c>
      <c r="AI21" s="134">
        <v>4.9</v>
      </c>
      <c r="AJ21" s="120" t="s">
        <v>107</v>
      </c>
      <c r="AK21" s="141">
        <v>10</v>
      </c>
      <c r="AL21" s="31">
        <v>2</v>
      </c>
      <c r="AM21" s="120" t="s">
        <v>106</v>
      </c>
      <c r="AN21" s="134">
        <v>2.8</v>
      </c>
      <c r="AO21" s="120" t="s">
        <v>107</v>
      </c>
      <c r="AP21" s="141">
        <v>10</v>
      </c>
      <c r="AQ21" s="31">
        <v>4</v>
      </c>
    </row>
    <row r="22" spans="1:43" ht="15" customHeight="1">
      <c r="A22" s="915"/>
      <c r="B22" s="120"/>
      <c r="C22" s="266" t="s">
        <v>109</v>
      </c>
      <c r="D22" s="260">
        <v>1</v>
      </c>
      <c r="E22" s="120">
        <v>2</v>
      </c>
      <c r="F22" s="45" t="s">
        <v>105</v>
      </c>
      <c r="G22" s="50">
        <v>24</v>
      </c>
      <c r="H22" s="134">
        <v>6.8</v>
      </c>
      <c r="I22" s="134" t="s">
        <v>106</v>
      </c>
      <c r="J22" s="135">
        <v>8.9</v>
      </c>
      <c r="K22" s="52">
        <v>0</v>
      </c>
      <c r="L22" s="45" t="s">
        <v>105</v>
      </c>
      <c r="M22" s="50">
        <v>24</v>
      </c>
      <c r="N22" s="120"/>
      <c r="O22" s="134">
        <v>6.4</v>
      </c>
      <c r="P22" s="120" t="s">
        <v>106</v>
      </c>
      <c r="Q22" s="136">
        <v>13</v>
      </c>
      <c r="R22" s="52">
        <v>4</v>
      </c>
      <c r="S22" s="45" t="s">
        <v>105</v>
      </c>
      <c r="T22" s="50">
        <v>24</v>
      </c>
      <c r="U22" s="82" t="s">
        <v>365</v>
      </c>
      <c r="V22" s="45">
        <v>0.5</v>
      </c>
      <c r="W22" s="45" t="s">
        <v>106</v>
      </c>
      <c r="X22" s="141">
        <v>6.9</v>
      </c>
      <c r="Y22" s="52">
        <v>0</v>
      </c>
      <c r="Z22" s="45" t="s">
        <v>105</v>
      </c>
      <c r="AA22" s="50">
        <v>24</v>
      </c>
      <c r="AB22" s="139"/>
      <c r="AC22" s="276">
        <v>1</v>
      </c>
      <c r="AD22" s="140" t="s">
        <v>106</v>
      </c>
      <c r="AE22" s="278">
        <v>24</v>
      </c>
      <c r="AF22" s="120">
        <v>7</v>
      </c>
      <c r="AG22" s="45" t="s">
        <v>105</v>
      </c>
      <c r="AH22" s="50">
        <v>24</v>
      </c>
      <c r="AI22" s="134">
        <v>7.9</v>
      </c>
      <c r="AJ22" s="120" t="s">
        <v>107</v>
      </c>
      <c r="AK22" s="141">
        <v>10</v>
      </c>
      <c r="AL22" s="31">
        <v>2</v>
      </c>
      <c r="AM22" s="120" t="s">
        <v>106</v>
      </c>
      <c r="AN22" s="134">
        <v>4.9</v>
      </c>
      <c r="AO22" s="120" t="s">
        <v>107</v>
      </c>
      <c r="AP22" s="141">
        <v>10</v>
      </c>
      <c r="AQ22" s="31">
        <v>4</v>
      </c>
    </row>
    <row r="23" spans="1:43" ht="15" customHeight="1">
      <c r="A23" s="915" t="s">
        <v>371</v>
      </c>
      <c r="B23" s="120"/>
      <c r="C23" s="266" t="s">
        <v>108</v>
      </c>
      <c r="D23" s="260">
        <v>1</v>
      </c>
      <c r="E23" s="52">
        <v>0</v>
      </c>
      <c r="F23" s="45" t="s">
        <v>105</v>
      </c>
      <c r="G23" s="50">
        <v>12</v>
      </c>
      <c r="H23" s="134">
        <v>7.6</v>
      </c>
      <c r="I23" s="134" t="s">
        <v>106</v>
      </c>
      <c r="J23" s="135">
        <v>8.4</v>
      </c>
      <c r="K23" s="52">
        <v>0</v>
      </c>
      <c r="L23" s="45" t="s">
        <v>105</v>
      </c>
      <c r="M23" s="50">
        <v>12</v>
      </c>
      <c r="N23" s="120"/>
      <c r="O23" s="134">
        <v>8.8</v>
      </c>
      <c r="P23" s="120" t="s">
        <v>106</v>
      </c>
      <c r="Q23" s="136">
        <v>13</v>
      </c>
      <c r="R23" s="52">
        <v>3</v>
      </c>
      <c r="S23" s="45" t="s">
        <v>105</v>
      </c>
      <c r="T23" s="50">
        <v>12</v>
      </c>
      <c r="U23" s="82"/>
      <c r="V23" s="45">
        <v>0.8</v>
      </c>
      <c r="W23" s="45" t="s">
        <v>106</v>
      </c>
      <c r="X23" s="141">
        <v>2.5</v>
      </c>
      <c r="Y23" s="52">
        <v>0</v>
      </c>
      <c r="Z23" s="45" t="s">
        <v>105</v>
      </c>
      <c r="AA23" s="50">
        <v>12</v>
      </c>
      <c r="AB23" s="139" t="s">
        <v>365</v>
      </c>
      <c r="AC23" s="276">
        <v>1</v>
      </c>
      <c r="AD23" s="140" t="s">
        <v>106</v>
      </c>
      <c r="AE23" s="278">
        <v>13</v>
      </c>
      <c r="AF23" s="120">
        <v>11</v>
      </c>
      <c r="AG23" s="45" t="s">
        <v>105</v>
      </c>
      <c r="AH23" s="50">
        <v>12</v>
      </c>
      <c r="AI23" s="134">
        <v>7.9</v>
      </c>
      <c r="AJ23" s="120" t="s">
        <v>107</v>
      </c>
      <c r="AK23" s="141">
        <v>10</v>
      </c>
      <c r="AL23" s="31">
        <v>2</v>
      </c>
      <c r="AM23" s="120" t="s">
        <v>106</v>
      </c>
      <c r="AN23" s="134">
        <v>2.2</v>
      </c>
      <c r="AO23" s="120" t="s">
        <v>107</v>
      </c>
      <c r="AP23" s="141">
        <v>10</v>
      </c>
      <c r="AQ23" s="31">
        <v>4</v>
      </c>
    </row>
    <row r="24" spans="1:43" ht="15" customHeight="1">
      <c r="A24" s="915"/>
      <c r="B24" s="120"/>
      <c r="C24" s="266" t="s">
        <v>109</v>
      </c>
      <c r="D24" s="260">
        <v>1</v>
      </c>
      <c r="E24" s="120">
        <v>21</v>
      </c>
      <c r="F24" s="45" t="s">
        <v>105</v>
      </c>
      <c r="G24" s="50">
        <v>66</v>
      </c>
      <c r="H24" s="134">
        <v>7.1</v>
      </c>
      <c r="I24" s="134" t="s">
        <v>106</v>
      </c>
      <c r="J24" s="135">
        <v>9.9</v>
      </c>
      <c r="K24" s="52">
        <v>0</v>
      </c>
      <c r="L24" s="45" t="s">
        <v>105</v>
      </c>
      <c r="M24" s="50">
        <v>66</v>
      </c>
      <c r="N24" s="120"/>
      <c r="O24" s="134">
        <v>7.9</v>
      </c>
      <c r="P24" s="120" t="s">
        <v>106</v>
      </c>
      <c r="Q24" s="136">
        <v>14</v>
      </c>
      <c r="R24" s="52">
        <v>0</v>
      </c>
      <c r="S24" s="45" t="s">
        <v>105</v>
      </c>
      <c r="T24" s="50">
        <v>66</v>
      </c>
      <c r="U24" s="82" t="s">
        <v>365</v>
      </c>
      <c r="V24" s="45">
        <v>0.5</v>
      </c>
      <c r="W24" s="45" t="s">
        <v>106</v>
      </c>
      <c r="X24" s="141">
        <v>2.7</v>
      </c>
      <c r="Y24" s="52">
        <v>0</v>
      </c>
      <c r="Z24" s="45" t="s">
        <v>105</v>
      </c>
      <c r="AA24" s="50">
        <v>66</v>
      </c>
      <c r="AB24" s="139" t="s">
        <v>365</v>
      </c>
      <c r="AC24" s="276">
        <v>1</v>
      </c>
      <c r="AD24" s="140" t="s">
        <v>106</v>
      </c>
      <c r="AE24" s="278">
        <v>14</v>
      </c>
      <c r="AF24" s="52">
        <v>30</v>
      </c>
      <c r="AG24" s="45" t="s">
        <v>105</v>
      </c>
      <c r="AH24" s="50">
        <v>66</v>
      </c>
      <c r="AI24" s="134">
        <v>2</v>
      </c>
      <c r="AJ24" s="120" t="s">
        <v>107</v>
      </c>
      <c r="AK24" s="141">
        <v>10</v>
      </c>
      <c r="AL24" s="31">
        <v>2</v>
      </c>
      <c r="AM24" s="120" t="s">
        <v>106</v>
      </c>
      <c r="AN24" s="134">
        <v>7</v>
      </c>
      <c r="AO24" s="120" t="s">
        <v>107</v>
      </c>
      <c r="AP24" s="141">
        <v>10</v>
      </c>
      <c r="AQ24" s="31">
        <v>4</v>
      </c>
    </row>
    <row r="25" spans="1:43" ht="15" customHeight="1">
      <c r="A25" s="915"/>
      <c r="B25" s="120"/>
      <c r="C25" s="266" t="s">
        <v>111</v>
      </c>
      <c r="D25" s="260">
        <v>1</v>
      </c>
      <c r="E25" s="52">
        <v>0</v>
      </c>
      <c r="F25" s="45" t="s">
        <v>105</v>
      </c>
      <c r="G25" s="50">
        <v>66</v>
      </c>
      <c r="H25" s="134">
        <v>7.2</v>
      </c>
      <c r="I25" s="134" t="s">
        <v>106</v>
      </c>
      <c r="J25" s="135">
        <v>8.2</v>
      </c>
      <c r="K25" s="52">
        <v>0</v>
      </c>
      <c r="L25" s="45" t="s">
        <v>105</v>
      </c>
      <c r="M25" s="50">
        <v>66</v>
      </c>
      <c r="N25" s="120"/>
      <c r="O25" s="134">
        <v>5.2</v>
      </c>
      <c r="P25" s="120" t="s">
        <v>106</v>
      </c>
      <c r="Q25" s="136">
        <v>12</v>
      </c>
      <c r="R25" s="52">
        <v>15</v>
      </c>
      <c r="S25" s="45" t="s">
        <v>105</v>
      </c>
      <c r="T25" s="50">
        <v>66</v>
      </c>
      <c r="U25" s="82"/>
      <c r="V25" s="45">
        <v>1.4</v>
      </c>
      <c r="W25" s="45" t="s">
        <v>106</v>
      </c>
      <c r="X25" s="141">
        <v>11</v>
      </c>
      <c r="Y25" s="52">
        <v>0</v>
      </c>
      <c r="Z25" s="45" t="s">
        <v>105</v>
      </c>
      <c r="AA25" s="50">
        <v>66</v>
      </c>
      <c r="AB25" s="139" t="s">
        <v>365</v>
      </c>
      <c r="AC25" s="276">
        <v>1</v>
      </c>
      <c r="AD25" s="140" t="s">
        <v>106</v>
      </c>
      <c r="AE25" s="278">
        <v>30</v>
      </c>
      <c r="AF25" s="52"/>
      <c r="AG25" s="272" t="s">
        <v>397</v>
      </c>
      <c r="AH25" s="50"/>
      <c r="AI25" s="134"/>
      <c r="AJ25" s="120"/>
      <c r="AK25" s="141"/>
      <c r="AL25" s="31"/>
      <c r="AM25" s="272" t="s">
        <v>397</v>
      </c>
      <c r="AN25" s="134"/>
      <c r="AO25" s="120"/>
      <c r="AQ25" s="31"/>
    </row>
    <row r="26" spans="1:43" ht="15" customHeight="1">
      <c r="A26" s="915"/>
      <c r="B26" s="120"/>
      <c r="C26" s="267" t="s">
        <v>372</v>
      </c>
      <c r="D26" s="261">
        <v>1</v>
      </c>
      <c r="E26" s="52">
        <v>0</v>
      </c>
      <c r="F26" s="45" t="s">
        <v>105</v>
      </c>
      <c r="G26" s="50">
        <v>66</v>
      </c>
      <c r="H26" s="134">
        <v>6.8</v>
      </c>
      <c r="I26" s="134" t="s">
        <v>106</v>
      </c>
      <c r="J26" s="135">
        <v>8.2</v>
      </c>
      <c r="K26" s="52">
        <v>0</v>
      </c>
      <c r="L26" s="45" t="s">
        <v>105</v>
      </c>
      <c r="M26" s="50">
        <v>66</v>
      </c>
      <c r="N26" s="120"/>
      <c r="O26" s="134">
        <v>5.1</v>
      </c>
      <c r="P26" s="120" t="s">
        <v>106</v>
      </c>
      <c r="Q26" s="136">
        <v>11</v>
      </c>
      <c r="R26" s="52">
        <v>29</v>
      </c>
      <c r="S26" s="45" t="s">
        <v>105</v>
      </c>
      <c r="T26" s="50">
        <v>66</v>
      </c>
      <c r="U26" s="82"/>
      <c r="V26" s="45">
        <v>2.2</v>
      </c>
      <c r="W26" s="45" t="s">
        <v>106</v>
      </c>
      <c r="X26" s="141">
        <v>24</v>
      </c>
      <c r="Y26" s="52"/>
      <c r="Z26" s="272" t="s">
        <v>397</v>
      </c>
      <c r="AA26" s="50"/>
      <c r="AB26" s="139"/>
      <c r="AC26" s="34"/>
      <c r="AD26" s="273" t="s">
        <v>397</v>
      </c>
      <c r="AE26" s="278"/>
      <c r="AF26" s="120"/>
      <c r="AG26" s="272" t="s">
        <v>397</v>
      </c>
      <c r="AH26" s="50"/>
      <c r="AI26" s="134"/>
      <c r="AJ26" s="120"/>
      <c r="AK26" s="141"/>
      <c r="AL26" s="31"/>
      <c r="AM26" s="272" t="s">
        <v>397</v>
      </c>
      <c r="AN26" s="134"/>
      <c r="AO26" s="120"/>
      <c r="AP26" s="141"/>
      <c r="AQ26" s="31"/>
    </row>
    <row r="27" spans="1:43" ht="15" customHeight="1">
      <c r="A27" s="915" t="s">
        <v>47</v>
      </c>
      <c r="B27" s="120"/>
      <c r="C27" s="173" t="s">
        <v>575</v>
      </c>
      <c r="D27" s="261">
        <v>2</v>
      </c>
      <c r="E27" s="52">
        <v>10</v>
      </c>
      <c r="F27" s="45" t="s">
        <v>105</v>
      </c>
      <c r="G27" s="50">
        <v>78</v>
      </c>
      <c r="H27" s="134">
        <v>7.1</v>
      </c>
      <c r="I27" s="134" t="s">
        <v>106</v>
      </c>
      <c r="J27" s="135">
        <v>9.5</v>
      </c>
      <c r="K27" s="52">
        <v>0</v>
      </c>
      <c r="L27" s="45" t="s">
        <v>105</v>
      </c>
      <c r="M27" s="50">
        <v>78</v>
      </c>
      <c r="N27" s="120"/>
      <c r="O27" s="134">
        <v>8.1</v>
      </c>
      <c r="P27" s="120" t="s">
        <v>106</v>
      </c>
      <c r="Q27" s="136">
        <v>13</v>
      </c>
      <c r="R27" s="52">
        <v>16</v>
      </c>
      <c r="S27" s="45" t="s">
        <v>105</v>
      </c>
      <c r="T27" s="50">
        <v>78</v>
      </c>
      <c r="U27" s="82"/>
      <c r="V27" s="45">
        <v>0.6</v>
      </c>
      <c r="W27" s="45" t="s">
        <v>106</v>
      </c>
      <c r="X27" s="141">
        <v>4.3</v>
      </c>
      <c r="Y27" s="52">
        <v>4</v>
      </c>
      <c r="Z27" s="45" t="s">
        <v>105</v>
      </c>
      <c r="AA27" s="50">
        <v>78</v>
      </c>
      <c r="AB27" s="139" t="s">
        <v>365</v>
      </c>
      <c r="AC27" s="276">
        <v>1</v>
      </c>
      <c r="AD27" s="140" t="s">
        <v>106</v>
      </c>
      <c r="AE27" s="278">
        <v>73</v>
      </c>
      <c r="AF27" s="120">
        <v>78</v>
      </c>
      <c r="AG27" s="45" t="s">
        <v>105</v>
      </c>
      <c r="AH27" s="50">
        <v>78</v>
      </c>
      <c r="AI27" s="134">
        <v>2.1</v>
      </c>
      <c r="AJ27" s="120" t="s">
        <v>107</v>
      </c>
      <c r="AK27" s="141">
        <v>10</v>
      </c>
      <c r="AL27" s="31">
        <v>3</v>
      </c>
      <c r="AM27" s="120" t="s">
        <v>106</v>
      </c>
      <c r="AN27" s="134">
        <v>5.4</v>
      </c>
      <c r="AO27" s="120" t="s">
        <v>107</v>
      </c>
      <c r="AP27" s="141">
        <v>10</v>
      </c>
      <c r="AQ27" s="31">
        <v>5</v>
      </c>
    </row>
    <row r="28" spans="1:43" ht="15" customHeight="1">
      <c r="A28" s="915"/>
      <c r="B28" s="120"/>
      <c r="C28" s="268" t="s">
        <v>574</v>
      </c>
      <c r="D28" s="262">
        <v>1</v>
      </c>
      <c r="E28" s="120">
        <v>0</v>
      </c>
      <c r="F28" s="45" t="s">
        <v>105</v>
      </c>
      <c r="G28" s="50">
        <v>12</v>
      </c>
      <c r="H28" s="134">
        <v>7.3</v>
      </c>
      <c r="I28" s="134" t="s">
        <v>106</v>
      </c>
      <c r="J28" s="135">
        <v>7.8</v>
      </c>
      <c r="K28" s="52">
        <v>0</v>
      </c>
      <c r="L28" s="45" t="s">
        <v>105</v>
      </c>
      <c r="M28" s="50">
        <v>12</v>
      </c>
      <c r="N28" s="120"/>
      <c r="O28" s="134">
        <v>5.4</v>
      </c>
      <c r="P28" s="120" t="s">
        <v>106</v>
      </c>
      <c r="Q28" s="136">
        <v>11</v>
      </c>
      <c r="R28" s="52">
        <v>3</v>
      </c>
      <c r="S28" s="45" t="s">
        <v>105</v>
      </c>
      <c r="T28" s="50">
        <v>12</v>
      </c>
      <c r="U28" s="82"/>
      <c r="V28" s="137">
        <v>1.5</v>
      </c>
      <c r="W28" s="45" t="s">
        <v>106</v>
      </c>
      <c r="X28" s="141">
        <v>5.5</v>
      </c>
      <c r="Y28" s="52">
        <v>1</v>
      </c>
      <c r="Z28" s="45" t="s">
        <v>105</v>
      </c>
      <c r="AA28" s="50">
        <v>12</v>
      </c>
      <c r="AB28" s="139"/>
      <c r="AC28" s="276">
        <v>2</v>
      </c>
      <c r="AD28" s="140" t="s">
        <v>106</v>
      </c>
      <c r="AE28" s="278">
        <v>34</v>
      </c>
      <c r="AF28" s="52">
        <v>10</v>
      </c>
      <c r="AG28" s="45" t="s">
        <v>105</v>
      </c>
      <c r="AH28" s="50">
        <v>12</v>
      </c>
      <c r="AI28" s="134">
        <v>4.6</v>
      </c>
      <c r="AJ28" s="120" t="s">
        <v>107</v>
      </c>
      <c r="AK28" s="141">
        <v>10</v>
      </c>
      <c r="AL28" s="31">
        <v>3</v>
      </c>
      <c r="AM28" s="120" t="s">
        <v>106</v>
      </c>
      <c r="AN28" s="134">
        <v>1.7</v>
      </c>
      <c r="AO28" s="120" t="s">
        <v>107</v>
      </c>
      <c r="AP28" s="141">
        <v>10</v>
      </c>
      <c r="AQ28" s="31">
        <v>5</v>
      </c>
    </row>
    <row r="29" spans="1:43" ht="31.5" customHeight="1">
      <c r="A29" s="915"/>
      <c r="B29" s="120"/>
      <c r="C29" s="309" t="s">
        <v>614</v>
      </c>
      <c r="D29" s="261">
        <v>1</v>
      </c>
      <c r="E29" s="52">
        <v>2</v>
      </c>
      <c r="F29" s="45" t="s">
        <v>105</v>
      </c>
      <c r="G29" s="50">
        <v>48</v>
      </c>
      <c r="H29" s="134">
        <v>7</v>
      </c>
      <c r="I29" s="134" t="s">
        <v>106</v>
      </c>
      <c r="J29" s="135">
        <v>8.7</v>
      </c>
      <c r="K29" s="52">
        <v>0</v>
      </c>
      <c r="L29" s="45" t="s">
        <v>105</v>
      </c>
      <c r="M29" s="50">
        <v>48</v>
      </c>
      <c r="N29" s="120"/>
      <c r="O29" s="134">
        <v>6.9</v>
      </c>
      <c r="P29" s="120" t="s">
        <v>106</v>
      </c>
      <c r="Q29" s="136">
        <v>13</v>
      </c>
      <c r="R29" s="52">
        <v>0</v>
      </c>
      <c r="S29" s="45" t="s">
        <v>105</v>
      </c>
      <c r="T29" s="50">
        <v>48</v>
      </c>
      <c r="U29" s="82"/>
      <c r="V29" s="45">
        <v>0.9</v>
      </c>
      <c r="W29" s="45" t="s">
        <v>106</v>
      </c>
      <c r="X29" s="141">
        <v>4.9</v>
      </c>
      <c r="Y29" s="52">
        <v>0</v>
      </c>
      <c r="Z29" s="45" t="s">
        <v>105</v>
      </c>
      <c r="AA29" s="50">
        <v>48</v>
      </c>
      <c r="AB29" s="139"/>
      <c r="AC29" s="276">
        <v>1</v>
      </c>
      <c r="AD29" s="140" t="s">
        <v>106</v>
      </c>
      <c r="AE29" s="278">
        <v>28</v>
      </c>
      <c r="AF29" s="52"/>
      <c r="AG29" s="272" t="s">
        <v>397</v>
      </c>
      <c r="AH29" s="50"/>
      <c r="AI29" s="134"/>
      <c r="AJ29" s="120"/>
      <c r="AK29" s="141"/>
      <c r="AL29" s="31"/>
      <c r="AM29" s="272" t="s">
        <v>397</v>
      </c>
      <c r="AN29" s="134"/>
      <c r="AO29" s="120"/>
      <c r="AQ29" s="31"/>
    </row>
    <row r="30" spans="1:43" ht="15" customHeight="1">
      <c r="A30" s="915" t="s">
        <v>48</v>
      </c>
      <c r="B30" s="120"/>
      <c r="C30" s="267" t="s">
        <v>109</v>
      </c>
      <c r="D30" s="261">
        <v>1</v>
      </c>
      <c r="E30" s="52">
        <v>1</v>
      </c>
      <c r="F30" s="45" t="s">
        <v>105</v>
      </c>
      <c r="G30" s="50">
        <v>24</v>
      </c>
      <c r="H30" s="134">
        <v>7.1</v>
      </c>
      <c r="I30" s="134" t="s">
        <v>106</v>
      </c>
      <c r="J30" s="135">
        <v>9.2</v>
      </c>
      <c r="K30" s="52">
        <v>3</v>
      </c>
      <c r="L30" s="45" t="s">
        <v>105</v>
      </c>
      <c r="M30" s="50">
        <v>24</v>
      </c>
      <c r="N30" s="120"/>
      <c r="O30" s="134">
        <v>4.5</v>
      </c>
      <c r="P30" s="120" t="s">
        <v>106</v>
      </c>
      <c r="Q30" s="136">
        <v>14</v>
      </c>
      <c r="R30" s="52">
        <v>14</v>
      </c>
      <c r="S30" s="45" t="s">
        <v>105</v>
      </c>
      <c r="T30" s="50">
        <v>24</v>
      </c>
      <c r="U30" s="82"/>
      <c r="V30" s="45">
        <v>1.7</v>
      </c>
      <c r="W30" s="45" t="s">
        <v>106</v>
      </c>
      <c r="X30" s="141">
        <v>8.9</v>
      </c>
      <c r="Y30" s="52">
        <v>7</v>
      </c>
      <c r="Z30" s="45" t="s">
        <v>105</v>
      </c>
      <c r="AA30" s="50">
        <v>24</v>
      </c>
      <c r="AB30" s="139"/>
      <c r="AC30" s="276">
        <v>4</v>
      </c>
      <c r="AD30" s="140" t="s">
        <v>106</v>
      </c>
      <c r="AE30" s="278">
        <v>180</v>
      </c>
      <c r="AF30" s="52">
        <v>24</v>
      </c>
      <c r="AG30" s="45" t="s">
        <v>105</v>
      </c>
      <c r="AH30" s="50">
        <v>24</v>
      </c>
      <c r="AI30" s="134">
        <v>6.8</v>
      </c>
      <c r="AJ30" s="120" t="s">
        <v>107</v>
      </c>
      <c r="AK30" s="141">
        <v>10</v>
      </c>
      <c r="AL30" s="31">
        <v>3</v>
      </c>
      <c r="AM30" s="120" t="s">
        <v>106</v>
      </c>
      <c r="AN30" s="134">
        <v>9.2</v>
      </c>
      <c r="AO30" s="120" t="s">
        <v>107</v>
      </c>
      <c r="AP30" s="141">
        <v>10</v>
      </c>
      <c r="AQ30" s="31">
        <v>5</v>
      </c>
    </row>
    <row r="31" spans="1:43" ht="15" customHeight="1">
      <c r="A31" s="915"/>
      <c r="B31" s="120"/>
      <c r="C31" s="267" t="s">
        <v>110</v>
      </c>
      <c r="D31" s="261">
        <v>1</v>
      </c>
      <c r="E31" s="52">
        <v>0</v>
      </c>
      <c r="F31" s="45" t="s">
        <v>105</v>
      </c>
      <c r="G31" s="50">
        <v>24</v>
      </c>
      <c r="H31" s="134">
        <v>6.8</v>
      </c>
      <c r="I31" s="134" t="s">
        <v>106</v>
      </c>
      <c r="J31" s="135">
        <v>7.5</v>
      </c>
      <c r="K31" s="52">
        <v>13</v>
      </c>
      <c r="L31" s="45" t="s">
        <v>105</v>
      </c>
      <c r="M31" s="50">
        <v>24</v>
      </c>
      <c r="N31" s="82" t="s">
        <v>365</v>
      </c>
      <c r="O31" s="134">
        <v>0.5</v>
      </c>
      <c r="P31" s="120" t="s">
        <v>106</v>
      </c>
      <c r="Q31" s="136">
        <v>11</v>
      </c>
      <c r="R31" s="52">
        <v>23</v>
      </c>
      <c r="S31" s="45" t="s">
        <v>105</v>
      </c>
      <c r="T31" s="50">
        <v>24</v>
      </c>
      <c r="U31" s="82"/>
      <c r="V31" s="137">
        <v>4</v>
      </c>
      <c r="W31" s="45" t="s">
        <v>106</v>
      </c>
      <c r="X31" s="141">
        <v>42</v>
      </c>
      <c r="Y31" s="52">
        <v>2</v>
      </c>
      <c r="Z31" s="45" t="s">
        <v>105</v>
      </c>
      <c r="AA31" s="50">
        <v>24</v>
      </c>
      <c r="AB31" s="139"/>
      <c r="AC31" s="276">
        <v>14</v>
      </c>
      <c r="AD31" s="140" t="s">
        <v>106</v>
      </c>
      <c r="AE31" s="278">
        <v>88</v>
      </c>
      <c r="AF31" s="52"/>
      <c r="AG31" s="272" t="s">
        <v>397</v>
      </c>
      <c r="AH31" s="50"/>
      <c r="AI31" s="134"/>
      <c r="AJ31" s="120"/>
      <c r="AK31" s="141"/>
      <c r="AL31" s="31"/>
      <c r="AM31" s="272" t="s">
        <v>397</v>
      </c>
      <c r="AN31" s="134"/>
      <c r="AO31" s="120"/>
      <c r="AQ31" s="31"/>
    </row>
    <row r="32" spans="1:43" ht="15" customHeight="1">
      <c r="A32" s="54" t="s">
        <v>49</v>
      </c>
      <c r="B32" s="120"/>
      <c r="C32" s="267" t="s">
        <v>108</v>
      </c>
      <c r="D32" s="261">
        <v>2</v>
      </c>
      <c r="E32" s="120">
        <v>0</v>
      </c>
      <c r="F32" s="45" t="s">
        <v>105</v>
      </c>
      <c r="G32" s="50">
        <v>36</v>
      </c>
      <c r="H32" s="134">
        <v>7.3</v>
      </c>
      <c r="I32" s="134" t="s">
        <v>106</v>
      </c>
      <c r="J32" s="135">
        <v>8</v>
      </c>
      <c r="K32" s="120">
        <v>3</v>
      </c>
      <c r="L32" s="45" t="s">
        <v>105</v>
      </c>
      <c r="M32" s="50">
        <v>36</v>
      </c>
      <c r="N32" s="120"/>
      <c r="O32" s="134">
        <v>4.8</v>
      </c>
      <c r="P32" s="120" t="s">
        <v>106</v>
      </c>
      <c r="Q32" s="136">
        <v>13</v>
      </c>
      <c r="R32" s="120">
        <v>7</v>
      </c>
      <c r="S32" s="45" t="s">
        <v>105</v>
      </c>
      <c r="T32" s="50">
        <v>36</v>
      </c>
      <c r="U32" s="82"/>
      <c r="V32" s="45">
        <v>0.5</v>
      </c>
      <c r="W32" s="45" t="s">
        <v>106</v>
      </c>
      <c r="X32" s="141">
        <v>6.2</v>
      </c>
      <c r="Y32" s="120">
        <v>1</v>
      </c>
      <c r="Z32" s="45" t="s">
        <v>105</v>
      </c>
      <c r="AA32" s="50">
        <v>36</v>
      </c>
      <c r="AB32" s="139" t="s">
        <v>365</v>
      </c>
      <c r="AC32" s="276">
        <v>1</v>
      </c>
      <c r="AD32" s="140" t="s">
        <v>106</v>
      </c>
      <c r="AE32" s="278">
        <v>41</v>
      </c>
      <c r="AF32" s="120">
        <v>31</v>
      </c>
      <c r="AG32" s="45" t="s">
        <v>105</v>
      </c>
      <c r="AH32" s="50">
        <v>36</v>
      </c>
      <c r="AI32" s="134">
        <v>3.3</v>
      </c>
      <c r="AJ32" s="120" t="s">
        <v>107</v>
      </c>
      <c r="AK32" s="141">
        <v>10</v>
      </c>
      <c r="AL32" s="31">
        <v>2</v>
      </c>
      <c r="AM32" s="120" t="s">
        <v>106</v>
      </c>
      <c r="AN32" s="134">
        <v>2.4</v>
      </c>
      <c r="AO32" s="120" t="s">
        <v>107</v>
      </c>
      <c r="AP32" s="141">
        <v>10</v>
      </c>
      <c r="AQ32" s="31">
        <v>5</v>
      </c>
    </row>
    <row r="33" spans="1:43" ht="15" customHeight="1">
      <c r="A33" s="54" t="s">
        <v>113</v>
      </c>
      <c r="B33" s="120"/>
      <c r="C33" s="270" t="s">
        <v>580</v>
      </c>
      <c r="D33" s="263">
        <v>1</v>
      </c>
      <c r="E33" s="120">
        <v>7</v>
      </c>
      <c r="F33" s="45" t="s">
        <v>105</v>
      </c>
      <c r="G33" s="50">
        <v>24</v>
      </c>
      <c r="H33" s="134">
        <v>6.9</v>
      </c>
      <c r="I33" s="134" t="s">
        <v>106</v>
      </c>
      <c r="J33" s="135">
        <v>9.1</v>
      </c>
      <c r="K33" s="52">
        <v>1</v>
      </c>
      <c r="L33" s="45" t="s">
        <v>105</v>
      </c>
      <c r="M33" s="50">
        <v>24</v>
      </c>
      <c r="N33" s="120"/>
      <c r="O33" s="134">
        <v>7</v>
      </c>
      <c r="P33" s="120" t="s">
        <v>106</v>
      </c>
      <c r="Q33" s="136">
        <v>12</v>
      </c>
      <c r="R33" s="120">
        <v>16</v>
      </c>
      <c r="S33" s="45" t="s">
        <v>105</v>
      </c>
      <c r="T33" s="50">
        <v>24</v>
      </c>
      <c r="U33" s="82"/>
      <c r="V33" s="45">
        <v>1.9</v>
      </c>
      <c r="W33" s="45" t="s">
        <v>106</v>
      </c>
      <c r="X33" s="141">
        <v>8.8</v>
      </c>
      <c r="Y33" s="120">
        <v>19</v>
      </c>
      <c r="Z33" s="45" t="s">
        <v>370</v>
      </c>
      <c r="AA33" s="50">
        <v>24</v>
      </c>
      <c r="AB33" s="139"/>
      <c r="AC33" s="276">
        <v>3</v>
      </c>
      <c r="AD33" s="140" t="s">
        <v>106</v>
      </c>
      <c r="AE33" s="278">
        <v>31</v>
      </c>
      <c r="AF33" s="120">
        <v>16</v>
      </c>
      <c r="AG33" s="45" t="s">
        <v>105</v>
      </c>
      <c r="AH33" s="50">
        <v>24</v>
      </c>
      <c r="AI33" s="134">
        <v>1.7</v>
      </c>
      <c r="AJ33" s="120" t="s">
        <v>107</v>
      </c>
      <c r="AK33" s="141">
        <v>10</v>
      </c>
      <c r="AL33" s="31">
        <v>2</v>
      </c>
      <c r="AM33" s="120" t="s">
        <v>106</v>
      </c>
      <c r="AN33" s="134">
        <v>1.3</v>
      </c>
      <c r="AO33" s="120" t="s">
        <v>107</v>
      </c>
      <c r="AP33" s="141">
        <v>10</v>
      </c>
      <c r="AQ33" s="31">
        <v>4</v>
      </c>
    </row>
    <row r="34" spans="1:42" ht="15" customHeight="1">
      <c r="A34" s="915" t="s">
        <v>50</v>
      </c>
      <c r="B34" s="78"/>
      <c r="C34" s="271" t="s">
        <v>581</v>
      </c>
      <c r="D34" s="264">
        <v>2</v>
      </c>
      <c r="E34" s="78">
        <v>5</v>
      </c>
      <c r="F34" s="45" t="s">
        <v>105</v>
      </c>
      <c r="G34" s="80">
        <v>12</v>
      </c>
      <c r="H34" s="78">
        <v>8.1</v>
      </c>
      <c r="I34" s="134" t="s">
        <v>106</v>
      </c>
      <c r="J34" s="80">
        <v>8.6</v>
      </c>
      <c r="K34" s="78">
        <v>0</v>
      </c>
      <c r="L34" s="45" t="s">
        <v>105</v>
      </c>
      <c r="M34" s="80">
        <v>12</v>
      </c>
      <c r="N34" s="120"/>
      <c r="O34" s="78">
        <v>7.3</v>
      </c>
      <c r="P34" s="120" t="s">
        <v>106</v>
      </c>
      <c r="Q34" s="136">
        <v>11</v>
      </c>
      <c r="R34" s="78">
        <v>3</v>
      </c>
      <c r="S34" s="78"/>
      <c r="T34" s="80">
        <v>12</v>
      </c>
      <c r="U34" s="82"/>
      <c r="V34" s="45">
        <v>0.5</v>
      </c>
      <c r="W34" s="45" t="s">
        <v>106</v>
      </c>
      <c r="X34" s="141">
        <v>4.2</v>
      </c>
      <c r="Y34" s="36">
        <v>0</v>
      </c>
      <c r="Z34" s="45" t="s">
        <v>370</v>
      </c>
      <c r="AA34" s="50">
        <v>12</v>
      </c>
      <c r="AB34" s="139" t="s">
        <v>365</v>
      </c>
      <c r="AC34" s="916">
        <v>0.5</v>
      </c>
      <c r="AD34" s="916"/>
      <c r="AE34" s="916"/>
      <c r="AG34" s="272" t="s">
        <v>397</v>
      </c>
      <c r="AM34" s="272" t="s">
        <v>397</v>
      </c>
      <c r="AP34" s="272"/>
    </row>
    <row r="35" spans="1:42" ht="15" customHeight="1">
      <c r="A35" s="915"/>
      <c r="B35" s="78"/>
      <c r="C35" s="271" t="s">
        <v>582</v>
      </c>
      <c r="D35" s="264">
        <v>1</v>
      </c>
      <c r="E35" s="78">
        <v>2</v>
      </c>
      <c r="F35" s="45" t="s">
        <v>105</v>
      </c>
      <c r="G35" s="80">
        <v>12</v>
      </c>
      <c r="H35" s="145">
        <v>8</v>
      </c>
      <c r="I35" s="134" t="s">
        <v>106</v>
      </c>
      <c r="J35" s="80">
        <v>8.7</v>
      </c>
      <c r="K35" s="78">
        <v>0</v>
      </c>
      <c r="L35" s="45" t="s">
        <v>105</v>
      </c>
      <c r="M35" s="80">
        <v>12</v>
      </c>
      <c r="N35" s="120"/>
      <c r="O35" s="78">
        <v>6.7</v>
      </c>
      <c r="P35" s="120" t="s">
        <v>106</v>
      </c>
      <c r="Q35" s="136">
        <v>12</v>
      </c>
      <c r="R35" s="78">
        <v>0</v>
      </c>
      <c r="S35" s="78"/>
      <c r="T35" s="80">
        <v>12</v>
      </c>
      <c r="U35" s="82"/>
      <c r="V35" s="45">
        <v>1.7</v>
      </c>
      <c r="W35" s="45" t="s">
        <v>106</v>
      </c>
      <c r="X35" s="141">
        <v>4.2</v>
      </c>
      <c r="Z35" s="272" t="s">
        <v>397</v>
      </c>
      <c r="AB35" s="139"/>
      <c r="AC35" s="146"/>
      <c r="AD35" s="274"/>
      <c r="AE35" s="144"/>
      <c r="AG35" s="272" t="s">
        <v>397</v>
      </c>
      <c r="AM35" s="272" t="s">
        <v>397</v>
      </c>
      <c r="AP35" s="272"/>
    </row>
    <row r="36" spans="1:43" ht="15" customHeight="1">
      <c r="A36" s="97"/>
      <c r="B36" s="97"/>
      <c r="C36" s="147"/>
      <c r="D36" s="265"/>
      <c r="E36" s="97"/>
      <c r="F36" s="97"/>
      <c r="G36" s="97"/>
      <c r="H36" s="97"/>
      <c r="I36" s="97"/>
      <c r="J36" s="102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103"/>
      <c r="X36" s="68"/>
      <c r="Y36" s="97"/>
      <c r="Z36" s="97"/>
      <c r="AA36" s="97"/>
      <c r="AB36" s="97"/>
      <c r="AC36" s="97"/>
      <c r="AD36" s="103"/>
      <c r="AE36" s="68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</row>
    <row r="37" spans="1:20" ht="15" customHeight="1">
      <c r="A37" s="207" t="s">
        <v>577</v>
      </c>
      <c r="B37" s="78"/>
      <c r="C37" s="78"/>
      <c r="D37" s="78"/>
      <c r="E37" s="78"/>
      <c r="F37" s="78"/>
      <c r="G37" s="78"/>
      <c r="H37" s="78"/>
      <c r="I37" s="78"/>
      <c r="J37" s="80"/>
      <c r="K37" s="78"/>
      <c r="L37" s="78"/>
      <c r="M37" s="78"/>
      <c r="N37" s="78"/>
      <c r="O37" s="78"/>
      <c r="P37" s="78"/>
      <c r="Q37" s="78"/>
      <c r="R37" s="78"/>
      <c r="S37" s="78"/>
      <c r="T37" s="78"/>
    </row>
    <row r="38" spans="1:20" ht="15" customHeight="1">
      <c r="A38" s="207" t="s">
        <v>576</v>
      </c>
      <c r="B38" s="78"/>
      <c r="C38" s="78"/>
      <c r="D38" s="78"/>
      <c r="E38" s="78"/>
      <c r="F38" s="78"/>
      <c r="G38" s="78"/>
      <c r="H38" s="78"/>
      <c r="I38" s="78"/>
      <c r="J38" s="80"/>
      <c r="K38" s="78"/>
      <c r="L38" s="78"/>
      <c r="M38" s="78"/>
      <c r="N38" s="78"/>
      <c r="O38" s="78"/>
      <c r="P38" s="78"/>
      <c r="Q38" s="78"/>
      <c r="R38" s="78"/>
      <c r="S38" s="78"/>
      <c r="T38" s="78"/>
    </row>
    <row r="39" spans="1:20" ht="15" customHeight="1">
      <c r="A39" s="106" t="s">
        <v>578</v>
      </c>
      <c r="B39" s="78"/>
      <c r="C39" s="78"/>
      <c r="D39" s="78"/>
      <c r="E39" s="78"/>
      <c r="F39" s="78"/>
      <c r="G39" s="78"/>
      <c r="H39" s="78"/>
      <c r="I39" s="78"/>
      <c r="J39" s="80"/>
      <c r="K39" s="78"/>
      <c r="L39" s="78"/>
      <c r="M39" s="78"/>
      <c r="N39" s="78"/>
      <c r="O39" s="78"/>
      <c r="P39" s="78"/>
      <c r="Q39" s="78"/>
      <c r="R39" s="78"/>
      <c r="S39" s="78"/>
      <c r="T39" s="78"/>
    </row>
    <row r="40" spans="2:20" ht="15" customHeight="1">
      <c r="B40" s="78"/>
      <c r="C40" s="78"/>
      <c r="D40" s="78"/>
      <c r="E40" s="78"/>
      <c r="F40" s="78"/>
      <c r="G40" s="78"/>
      <c r="H40" s="78"/>
      <c r="I40" s="78"/>
      <c r="J40" s="80"/>
      <c r="K40" s="78"/>
      <c r="L40" s="78"/>
      <c r="M40" s="78"/>
      <c r="N40" s="78"/>
      <c r="O40" s="78"/>
      <c r="P40" s="78"/>
      <c r="Q40" s="78"/>
      <c r="R40" s="78"/>
      <c r="S40" s="78"/>
      <c r="T40" s="78"/>
    </row>
    <row r="41" spans="1:42" ht="17.25">
      <c r="A41" s="385" t="s">
        <v>386</v>
      </c>
      <c r="B41" s="385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5"/>
      <c r="AL41" s="385"/>
      <c r="AM41" s="385"/>
      <c r="AN41" s="385"/>
      <c r="AO41" s="385"/>
      <c r="AP41" s="385"/>
    </row>
    <row r="42" spans="1:42" ht="15" thickBot="1">
      <c r="A42" s="89"/>
      <c r="B42" s="89"/>
      <c r="C42" s="89"/>
      <c r="D42" s="89"/>
      <c r="E42" s="89"/>
      <c r="F42" s="89"/>
      <c r="G42" s="89"/>
      <c r="H42" s="89"/>
      <c r="I42" s="89"/>
      <c r="J42" s="148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149"/>
      <c r="X42" s="150"/>
      <c r="Y42" s="89"/>
      <c r="Z42" s="89"/>
      <c r="AA42" s="89"/>
      <c r="AB42" s="89"/>
      <c r="AC42" s="89"/>
      <c r="AD42" s="149"/>
      <c r="AE42" s="150"/>
      <c r="AF42" s="89"/>
      <c r="AG42" s="89"/>
      <c r="AH42" s="89"/>
      <c r="AI42" s="89"/>
      <c r="AJ42" s="78"/>
      <c r="AK42" s="78"/>
      <c r="AL42" s="78"/>
      <c r="AM42" s="78"/>
      <c r="AN42" s="78"/>
      <c r="AO42" s="78"/>
      <c r="AP42" s="78"/>
    </row>
    <row r="43" spans="1:43" ht="14.25">
      <c r="A43" s="958" t="s">
        <v>381</v>
      </c>
      <c r="B43" s="959"/>
      <c r="C43" s="960"/>
      <c r="D43" s="935" t="s">
        <v>120</v>
      </c>
      <c r="E43" s="995"/>
      <c r="F43" s="995"/>
      <c r="G43" s="935" t="s">
        <v>54</v>
      </c>
      <c r="H43" s="936"/>
      <c r="I43" s="936"/>
      <c r="J43" s="936"/>
      <c r="K43" s="935" t="s">
        <v>5</v>
      </c>
      <c r="L43" s="936"/>
      <c r="M43" s="936"/>
      <c r="N43" s="936"/>
      <c r="O43" s="936"/>
      <c r="P43" s="994" t="s">
        <v>583</v>
      </c>
      <c r="Q43" s="936"/>
      <c r="R43" s="936"/>
      <c r="S43" s="936"/>
      <c r="T43" s="935" t="s">
        <v>6</v>
      </c>
      <c r="U43" s="936"/>
      <c r="V43" s="936"/>
      <c r="W43" s="936"/>
      <c r="X43" s="935" t="s">
        <v>7</v>
      </c>
      <c r="Y43" s="936"/>
      <c r="Z43" s="936"/>
      <c r="AA43" s="936"/>
      <c r="AB43" s="935" t="s">
        <v>55</v>
      </c>
      <c r="AC43" s="936"/>
      <c r="AD43" s="936"/>
      <c r="AE43" s="936"/>
      <c r="AF43" s="935" t="s">
        <v>53</v>
      </c>
      <c r="AG43" s="936"/>
      <c r="AH43" s="936"/>
      <c r="AI43" s="936"/>
      <c r="AJ43" s="1001" t="s">
        <v>122</v>
      </c>
      <c r="AK43" s="1002"/>
      <c r="AL43" s="1002"/>
      <c r="AM43" s="1002"/>
      <c r="AN43" s="1002"/>
      <c r="AO43" s="1002"/>
      <c r="AP43" s="1002"/>
      <c r="AQ43" s="1003"/>
    </row>
    <row r="44" spans="1:43" ht="14.25">
      <c r="A44" s="961"/>
      <c r="B44" s="961"/>
      <c r="C44" s="962"/>
      <c r="D44" s="178" t="s">
        <v>136</v>
      </c>
      <c r="E44" s="963" t="s">
        <v>52</v>
      </c>
      <c r="F44" s="964"/>
      <c r="G44" s="963" t="s">
        <v>136</v>
      </c>
      <c r="H44" s="964"/>
      <c r="I44" s="963" t="s">
        <v>52</v>
      </c>
      <c r="J44" s="964"/>
      <c r="K44" s="963" t="s">
        <v>136</v>
      </c>
      <c r="L44" s="964"/>
      <c r="M44" s="963" t="s">
        <v>52</v>
      </c>
      <c r="N44" s="963"/>
      <c r="O44" s="964"/>
      <c r="P44" s="963" t="s">
        <v>136</v>
      </c>
      <c r="Q44" s="964"/>
      <c r="R44" s="963" t="s">
        <v>52</v>
      </c>
      <c r="S44" s="964"/>
      <c r="T44" s="963" t="s">
        <v>136</v>
      </c>
      <c r="U44" s="964"/>
      <c r="V44" s="963" t="s">
        <v>52</v>
      </c>
      <c r="W44" s="964"/>
      <c r="X44" s="963" t="s">
        <v>136</v>
      </c>
      <c r="Y44" s="964"/>
      <c r="Z44" s="963" t="s">
        <v>52</v>
      </c>
      <c r="AA44" s="964"/>
      <c r="AB44" s="992" t="s">
        <v>136</v>
      </c>
      <c r="AC44" s="964"/>
      <c r="AD44" s="963" t="s">
        <v>52</v>
      </c>
      <c r="AE44" s="991"/>
      <c r="AF44" s="992" t="s">
        <v>136</v>
      </c>
      <c r="AG44" s="963"/>
      <c r="AH44" s="992" t="s">
        <v>52</v>
      </c>
      <c r="AI44" s="964"/>
      <c r="AJ44" s="992" t="s">
        <v>136</v>
      </c>
      <c r="AK44" s="964"/>
      <c r="AL44" s="964"/>
      <c r="AM44" s="964"/>
      <c r="AN44" s="992" t="s">
        <v>52</v>
      </c>
      <c r="AO44" s="964"/>
      <c r="AP44" s="964"/>
      <c r="AQ44" s="991"/>
    </row>
    <row r="45" spans="1:43" ht="14.25">
      <c r="A45" s="930"/>
      <c r="B45" s="931"/>
      <c r="C45" s="932"/>
      <c r="D45" s="39"/>
      <c r="E45" s="967" t="s">
        <v>373</v>
      </c>
      <c r="F45" s="967"/>
      <c r="G45" s="993"/>
      <c r="H45" s="993"/>
      <c r="I45" s="967" t="s">
        <v>373</v>
      </c>
      <c r="J45" s="967"/>
      <c r="K45" s="993"/>
      <c r="L45" s="993"/>
      <c r="M45" s="967" t="s">
        <v>301</v>
      </c>
      <c r="N45" s="967"/>
      <c r="O45" s="967"/>
      <c r="P45" s="993"/>
      <c r="Q45" s="993"/>
      <c r="R45" s="967" t="s">
        <v>373</v>
      </c>
      <c r="S45" s="967"/>
      <c r="T45" s="993"/>
      <c r="U45" s="993"/>
      <c r="V45" s="967" t="s">
        <v>373</v>
      </c>
      <c r="W45" s="967"/>
      <c r="X45" s="993"/>
      <c r="Y45" s="993"/>
      <c r="Z45" s="967" t="s">
        <v>373</v>
      </c>
      <c r="AA45" s="967"/>
      <c r="AB45" s="967"/>
      <c r="AC45" s="967"/>
      <c r="AD45" s="967" t="s">
        <v>373</v>
      </c>
      <c r="AE45" s="967"/>
      <c r="AF45" s="993"/>
      <c r="AG45" s="993"/>
      <c r="AH45" s="967" t="s">
        <v>373</v>
      </c>
      <c r="AI45" s="967"/>
      <c r="AJ45" s="1000"/>
      <c r="AK45" s="512"/>
      <c r="AL45" s="512"/>
      <c r="AM45" s="512"/>
      <c r="AN45" s="967" t="s">
        <v>301</v>
      </c>
      <c r="AO45" s="518"/>
      <c r="AP45" s="518"/>
      <c r="AQ45" s="518"/>
    </row>
    <row r="46" spans="1:43" ht="14.25">
      <c r="A46" s="839" t="s">
        <v>360</v>
      </c>
      <c r="B46" s="933"/>
      <c r="C46" s="934"/>
      <c r="D46" s="280">
        <v>550</v>
      </c>
      <c r="E46" s="620">
        <v>100</v>
      </c>
      <c r="F46" s="620"/>
      <c r="G46" s="965">
        <v>44</v>
      </c>
      <c r="H46" s="965"/>
      <c r="I46" s="620">
        <v>8</v>
      </c>
      <c r="J46" s="620"/>
      <c r="K46" s="965">
        <v>76</v>
      </c>
      <c r="L46" s="965"/>
      <c r="M46" s="620">
        <v>13.818181818181818</v>
      </c>
      <c r="N46" s="620"/>
      <c r="O46" s="620"/>
      <c r="P46" s="977" t="s">
        <v>397</v>
      </c>
      <c r="Q46" s="965"/>
      <c r="R46" s="966" t="s">
        <v>397</v>
      </c>
      <c r="S46" s="967"/>
      <c r="T46" s="965">
        <v>173</v>
      </c>
      <c r="U46" s="965"/>
      <c r="V46" s="620">
        <v>31.454545454545457</v>
      </c>
      <c r="W46" s="620"/>
      <c r="X46" s="965">
        <v>19</v>
      </c>
      <c r="Y46" s="965"/>
      <c r="Z46" s="620">
        <v>3.4545454545454546</v>
      </c>
      <c r="AA46" s="620"/>
      <c r="AB46" s="965">
        <v>1</v>
      </c>
      <c r="AC46" s="965"/>
      <c r="AD46" s="620">
        <v>0.2</v>
      </c>
      <c r="AE46" s="620"/>
      <c r="AF46" s="965">
        <v>152</v>
      </c>
      <c r="AG46" s="965"/>
      <c r="AH46" s="620">
        <v>27.636363636363637</v>
      </c>
      <c r="AI46" s="620"/>
      <c r="AJ46" s="965">
        <v>85</v>
      </c>
      <c r="AK46" s="965"/>
      <c r="AL46" s="965"/>
      <c r="AM46" s="965"/>
      <c r="AN46" s="620">
        <v>15.4</v>
      </c>
      <c r="AO46" s="987"/>
      <c r="AP46" s="987"/>
      <c r="AQ46" s="987"/>
    </row>
    <row r="47" spans="1:43" ht="14.25">
      <c r="A47" s="930">
        <v>58</v>
      </c>
      <c r="B47" s="931"/>
      <c r="C47" s="932"/>
      <c r="D47" s="280">
        <v>544</v>
      </c>
      <c r="E47" s="620">
        <v>100</v>
      </c>
      <c r="F47" s="620"/>
      <c r="G47" s="965">
        <v>40</v>
      </c>
      <c r="H47" s="965"/>
      <c r="I47" s="620">
        <v>7.352941176470589</v>
      </c>
      <c r="J47" s="620"/>
      <c r="K47" s="965">
        <v>78</v>
      </c>
      <c r="L47" s="965"/>
      <c r="M47" s="620">
        <v>14.338235294117647</v>
      </c>
      <c r="N47" s="620"/>
      <c r="O47" s="620"/>
      <c r="P47" s="977" t="s">
        <v>397</v>
      </c>
      <c r="Q47" s="965"/>
      <c r="R47" s="966" t="s">
        <v>397</v>
      </c>
      <c r="S47" s="967"/>
      <c r="T47" s="965">
        <v>160</v>
      </c>
      <c r="U47" s="965"/>
      <c r="V47" s="620">
        <v>29.411764705882355</v>
      </c>
      <c r="W47" s="620"/>
      <c r="X47" s="965">
        <v>26</v>
      </c>
      <c r="Y47" s="965"/>
      <c r="Z47" s="620">
        <v>4.779411764705882</v>
      </c>
      <c r="AA47" s="620"/>
      <c r="AB47" s="977" t="s">
        <v>397</v>
      </c>
      <c r="AC47" s="965"/>
      <c r="AD47" s="966" t="s">
        <v>397</v>
      </c>
      <c r="AE47" s="967"/>
      <c r="AF47" s="965">
        <v>131</v>
      </c>
      <c r="AG47" s="965"/>
      <c r="AH47" s="620">
        <v>24.080882352941178</v>
      </c>
      <c r="AI47" s="620"/>
      <c r="AJ47" s="965">
        <v>109</v>
      </c>
      <c r="AK47" s="965"/>
      <c r="AL47" s="965"/>
      <c r="AM47" s="965"/>
      <c r="AN47" s="620">
        <v>20.036764705882355</v>
      </c>
      <c r="AO47" s="987"/>
      <c r="AP47" s="987"/>
      <c r="AQ47" s="987"/>
    </row>
    <row r="48" spans="1:43" ht="14.25">
      <c r="A48" s="930">
        <v>59</v>
      </c>
      <c r="B48" s="931"/>
      <c r="C48" s="932"/>
      <c r="D48" s="280">
        <v>524</v>
      </c>
      <c r="E48" s="620">
        <v>100</v>
      </c>
      <c r="F48" s="620"/>
      <c r="G48" s="965">
        <v>51</v>
      </c>
      <c r="H48" s="965"/>
      <c r="I48" s="620">
        <v>9.732824427480915</v>
      </c>
      <c r="J48" s="620"/>
      <c r="K48" s="965">
        <v>64</v>
      </c>
      <c r="L48" s="965"/>
      <c r="M48" s="620">
        <v>12.213740458015266</v>
      </c>
      <c r="N48" s="620"/>
      <c r="O48" s="620"/>
      <c r="P48" s="965">
        <v>4</v>
      </c>
      <c r="Q48" s="965"/>
      <c r="R48" s="620">
        <v>0.7633587786259541</v>
      </c>
      <c r="S48" s="620"/>
      <c r="T48" s="965">
        <v>157</v>
      </c>
      <c r="U48" s="965"/>
      <c r="V48" s="620">
        <v>29.961832061068705</v>
      </c>
      <c r="W48" s="620"/>
      <c r="X48" s="965">
        <v>16</v>
      </c>
      <c r="Y48" s="965"/>
      <c r="Z48" s="620">
        <v>3.0534351145038165</v>
      </c>
      <c r="AA48" s="620"/>
      <c r="AB48" s="977" t="s">
        <v>397</v>
      </c>
      <c r="AC48" s="965"/>
      <c r="AD48" s="966" t="s">
        <v>397</v>
      </c>
      <c r="AE48" s="967"/>
      <c r="AF48" s="965">
        <v>138</v>
      </c>
      <c r="AG48" s="965"/>
      <c r="AH48" s="620">
        <v>26.33587786259542</v>
      </c>
      <c r="AI48" s="620"/>
      <c r="AJ48" s="965">
        <v>94</v>
      </c>
      <c r="AK48" s="965"/>
      <c r="AL48" s="965"/>
      <c r="AM48" s="965"/>
      <c r="AN48" s="620">
        <v>17.938931297709924</v>
      </c>
      <c r="AO48" s="987"/>
      <c r="AP48" s="987"/>
      <c r="AQ48" s="987"/>
    </row>
    <row r="49" spans="1:43" ht="14.25">
      <c r="A49" s="930">
        <v>60</v>
      </c>
      <c r="B49" s="931"/>
      <c r="C49" s="932"/>
      <c r="D49" s="280">
        <v>546</v>
      </c>
      <c r="E49" s="620">
        <v>100.01684981684981</v>
      </c>
      <c r="F49" s="620"/>
      <c r="G49" s="965">
        <v>37</v>
      </c>
      <c r="H49" s="965"/>
      <c r="I49" s="620">
        <v>6.7765567765567765</v>
      </c>
      <c r="J49" s="620"/>
      <c r="K49" s="965">
        <v>80</v>
      </c>
      <c r="L49" s="965"/>
      <c r="M49" s="620">
        <v>14.652014652014653</v>
      </c>
      <c r="N49" s="620"/>
      <c r="O49" s="620"/>
      <c r="P49" s="965">
        <v>1</v>
      </c>
      <c r="Q49" s="965"/>
      <c r="R49" s="620">
        <v>0.2</v>
      </c>
      <c r="S49" s="620"/>
      <c r="T49" s="965">
        <v>131</v>
      </c>
      <c r="U49" s="965"/>
      <c r="V49" s="620">
        <v>23.992673992673993</v>
      </c>
      <c r="W49" s="620"/>
      <c r="X49" s="965">
        <v>14</v>
      </c>
      <c r="Y49" s="965"/>
      <c r="Z49" s="620">
        <v>2.564102564102564</v>
      </c>
      <c r="AA49" s="620"/>
      <c r="AB49" s="977" t="s">
        <v>397</v>
      </c>
      <c r="AC49" s="965"/>
      <c r="AD49" s="966" t="s">
        <v>397</v>
      </c>
      <c r="AE49" s="967"/>
      <c r="AF49" s="965">
        <v>105</v>
      </c>
      <c r="AG49" s="965"/>
      <c r="AH49" s="620">
        <v>19.230769230769234</v>
      </c>
      <c r="AI49" s="620"/>
      <c r="AJ49" s="965">
        <v>178</v>
      </c>
      <c r="AK49" s="965"/>
      <c r="AL49" s="965"/>
      <c r="AM49" s="965"/>
      <c r="AN49" s="620">
        <v>32.6007326007326</v>
      </c>
      <c r="AO49" s="987"/>
      <c r="AP49" s="987"/>
      <c r="AQ49" s="987"/>
    </row>
    <row r="50" spans="1:43" s="179" customFormat="1" ht="14.25">
      <c r="A50" s="968">
        <v>61</v>
      </c>
      <c r="B50" s="969"/>
      <c r="C50" s="970"/>
      <c r="D50" s="290">
        <f>SUM(D52:D68)</f>
        <v>555</v>
      </c>
      <c r="E50" s="631">
        <v>100</v>
      </c>
      <c r="F50" s="631"/>
      <c r="G50" s="975">
        <f>SUM(G52:H68)</f>
        <v>45</v>
      </c>
      <c r="H50" s="975"/>
      <c r="I50" s="976">
        <v>8.1</v>
      </c>
      <c r="J50" s="976"/>
      <c r="K50" s="975">
        <f>SUM(K52:L68)</f>
        <v>52</v>
      </c>
      <c r="L50" s="975"/>
      <c r="M50" s="976">
        <v>9.4</v>
      </c>
      <c r="N50" s="976"/>
      <c r="O50" s="976"/>
      <c r="P50" s="978" t="s">
        <v>592</v>
      </c>
      <c r="Q50" s="978"/>
      <c r="R50" s="979" t="s">
        <v>592</v>
      </c>
      <c r="S50" s="979"/>
      <c r="T50" s="975">
        <f>SUM(T52:U68)</f>
        <v>116</v>
      </c>
      <c r="U50" s="975"/>
      <c r="V50" s="976">
        <v>20.9</v>
      </c>
      <c r="W50" s="976"/>
      <c r="X50" s="975">
        <f>SUM(X52:Y68)</f>
        <v>20</v>
      </c>
      <c r="Y50" s="975"/>
      <c r="Z50" s="976">
        <v>3.6</v>
      </c>
      <c r="AA50" s="976"/>
      <c r="AB50" s="978" t="s">
        <v>592</v>
      </c>
      <c r="AC50" s="978"/>
      <c r="AD50" s="979" t="s">
        <v>592</v>
      </c>
      <c r="AE50" s="979"/>
      <c r="AF50" s="975">
        <f>SUM(AF52:AG67)</f>
        <v>117</v>
      </c>
      <c r="AG50" s="975"/>
      <c r="AH50" s="976">
        <v>21.1</v>
      </c>
      <c r="AI50" s="976"/>
      <c r="AJ50" s="978">
        <f>SUM(AJ52:AM68)</f>
        <v>205</v>
      </c>
      <c r="AK50" s="978"/>
      <c r="AL50" s="978"/>
      <c r="AM50" s="978"/>
      <c r="AN50" s="631">
        <v>36.9</v>
      </c>
      <c r="AO50" s="631"/>
      <c r="AP50" s="631"/>
      <c r="AQ50" s="631"/>
    </row>
    <row r="51" spans="1:43" ht="14.25">
      <c r="A51" s="971"/>
      <c r="B51" s="931"/>
      <c r="C51" s="932"/>
      <c r="D51" s="281"/>
      <c r="E51" s="620"/>
      <c r="F51" s="620"/>
      <c r="G51" s="965"/>
      <c r="H51" s="965"/>
      <c r="I51" s="620"/>
      <c r="J51" s="620"/>
      <c r="K51" s="965"/>
      <c r="L51" s="965"/>
      <c r="M51" s="620"/>
      <c r="N51" s="620"/>
      <c r="O51" s="620"/>
      <c r="P51" s="977"/>
      <c r="Q51" s="965"/>
      <c r="R51" s="966"/>
      <c r="S51" s="967"/>
      <c r="T51" s="965"/>
      <c r="U51" s="965"/>
      <c r="V51" s="620"/>
      <c r="W51" s="620"/>
      <c r="X51" s="965"/>
      <c r="Y51" s="965"/>
      <c r="Z51" s="620"/>
      <c r="AA51" s="620"/>
      <c r="AB51" s="977"/>
      <c r="AC51" s="965"/>
      <c r="AD51" s="966"/>
      <c r="AE51" s="967"/>
      <c r="AF51" s="965"/>
      <c r="AG51" s="965"/>
      <c r="AH51" s="620"/>
      <c r="AI51" s="620"/>
      <c r="AJ51" s="965"/>
      <c r="AK51" s="984"/>
      <c r="AL51" s="984"/>
      <c r="AM51" s="984"/>
      <c r="AN51" s="620"/>
      <c r="AO51" s="988"/>
      <c r="AP51" s="988"/>
      <c r="AQ51" s="988"/>
    </row>
    <row r="52" spans="1:43" ht="14.25">
      <c r="A52" s="956" t="s">
        <v>71</v>
      </c>
      <c r="B52" s="957"/>
      <c r="C52" s="934"/>
      <c r="D52" s="280">
        <v>259</v>
      </c>
      <c r="E52" s="620">
        <v>100</v>
      </c>
      <c r="F52" s="620"/>
      <c r="G52" s="965">
        <v>23</v>
      </c>
      <c r="H52" s="965"/>
      <c r="I52" s="620">
        <v>8.880308880308881</v>
      </c>
      <c r="J52" s="620"/>
      <c r="K52" s="965">
        <v>17</v>
      </c>
      <c r="L52" s="965"/>
      <c r="M52" s="620">
        <v>6.563706563706563</v>
      </c>
      <c r="N52" s="620"/>
      <c r="O52" s="620"/>
      <c r="P52" s="977" t="s">
        <v>397</v>
      </c>
      <c r="Q52" s="965"/>
      <c r="R52" s="966" t="s">
        <v>398</v>
      </c>
      <c r="S52" s="967"/>
      <c r="T52" s="965">
        <v>69</v>
      </c>
      <c r="U52" s="965"/>
      <c r="V52" s="620">
        <v>26.640926640926644</v>
      </c>
      <c r="W52" s="620"/>
      <c r="X52" s="965">
        <v>10</v>
      </c>
      <c r="Y52" s="965"/>
      <c r="Z52" s="620">
        <v>3.861003861003861</v>
      </c>
      <c r="AA52" s="620"/>
      <c r="AB52" s="977" t="s">
        <v>397</v>
      </c>
      <c r="AC52" s="965"/>
      <c r="AD52" s="966" t="s">
        <v>397</v>
      </c>
      <c r="AE52" s="967"/>
      <c r="AF52" s="965">
        <v>59</v>
      </c>
      <c r="AG52" s="965"/>
      <c r="AH52" s="620">
        <v>22.779922779922778</v>
      </c>
      <c r="AI52" s="620"/>
      <c r="AJ52" s="965">
        <v>81</v>
      </c>
      <c r="AK52" s="984"/>
      <c r="AL52" s="984"/>
      <c r="AM52" s="984"/>
      <c r="AN52" s="620">
        <v>31.27413127413127</v>
      </c>
      <c r="AO52" s="988"/>
      <c r="AP52" s="988"/>
      <c r="AQ52" s="988"/>
    </row>
    <row r="53" spans="1:43" ht="14.25">
      <c r="A53" s="956" t="s">
        <v>162</v>
      </c>
      <c r="B53" s="957"/>
      <c r="C53" s="934"/>
      <c r="D53" s="280">
        <v>19</v>
      </c>
      <c r="E53" s="620">
        <v>100</v>
      </c>
      <c r="F53" s="620"/>
      <c r="G53" s="965">
        <v>4</v>
      </c>
      <c r="H53" s="965"/>
      <c r="I53" s="620">
        <v>21.052631578947366</v>
      </c>
      <c r="J53" s="620"/>
      <c r="K53" s="965">
        <v>5</v>
      </c>
      <c r="L53" s="965"/>
      <c r="M53" s="620">
        <v>26.31578947368421</v>
      </c>
      <c r="N53" s="620"/>
      <c r="O53" s="620"/>
      <c r="P53" s="977" t="s">
        <v>397</v>
      </c>
      <c r="Q53" s="965"/>
      <c r="R53" s="966" t="s">
        <v>398</v>
      </c>
      <c r="S53" s="967"/>
      <c r="T53" s="965">
        <v>4</v>
      </c>
      <c r="U53" s="965"/>
      <c r="V53" s="620">
        <v>21.052631578947366</v>
      </c>
      <c r="W53" s="620"/>
      <c r="X53" s="977" t="s">
        <v>397</v>
      </c>
      <c r="Y53" s="965"/>
      <c r="Z53" s="980" t="s">
        <v>397</v>
      </c>
      <c r="AA53" s="620"/>
      <c r="AB53" s="977" t="s">
        <v>397</v>
      </c>
      <c r="AC53" s="965"/>
      <c r="AD53" s="966" t="s">
        <v>397</v>
      </c>
      <c r="AE53" s="967"/>
      <c r="AF53" s="965">
        <v>6</v>
      </c>
      <c r="AG53" s="965"/>
      <c r="AH53" s="620">
        <v>31.57894736842105</v>
      </c>
      <c r="AI53" s="620"/>
      <c r="AJ53" s="977" t="s">
        <v>397</v>
      </c>
      <c r="AK53" s="984"/>
      <c r="AL53" s="984"/>
      <c r="AM53" s="984"/>
      <c r="AN53" s="980" t="s">
        <v>397</v>
      </c>
      <c r="AO53" s="988"/>
      <c r="AP53" s="988"/>
      <c r="AQ53" s="988"/>
    </row>
    <row r="54" spans="1:43" ht="14.25">
      <c r="A54" s="956" t="s">
        <v>73</v>
      </c>
      <c r="B54" s="957"/>
      <c r="C54" s="934"/>
      <c r="D54" s="280">
        <v>50</v>
      </c>
      <c r="E54" s="620">
        <v>100</v>
      </c>
      <c r="F54" s="620"/>
      <c r="G54" s="965">
        <v>6</v>
      </c>
      <c r="H54" s="965"/>
      <c r="I54" s="620">
        <v>12</v>
      </c>
      <c r="J54" s="620"/>
      <c r="K54" s="965">
        <v>7</v>
      </c>
      <c r="L54" s="965"/>
      <c r="M54" s="620">
        <v>14</v>
      </c>
      <c r="N54" s="620"/>
      <c r="O54" s="620"/>
      <c r="P54" s="977" t="s">
        <v>397</v>
      </c>
      <c r="Q54" s="965"/>
      <c r="R54" s="966" t="s">
        <v>398</v>
      </c>
      <c r="S54" s="967"/>
      <c r="T54" s="965">
        <v>10</v>
      </c>
      <c r="U54" s="965"/>
      <c r="V54" s="620">
        <v>20</v>
      </c>
      <c r="W54" s="620"/>
      <c r="X54" s="965">
        <v>4</v>
      </c>
      <c r="Y54" s="965"/>
      <c r="Z54" s="620">
        <v>8</v>
      </c>
      <c r="AA54" s="620"/>
      <c r="AB54" s="977" t="s">
        <v>397</v>
      </c>
      <c r="AC54" s="965"/>
      <c r="AD54" s="966" t="s">
        <v>397</v>
      </c>
      <c r="AE54" s="967"/>
      <c r="AF54" s="965">
        <v>13</v>
      </c>
      <c r="AG54" s="965"/>
      <c r="AH54" s="620">
        <v>26</v>
      </c>
      <c r="AI54" s="620"/>
      <c r="AJ54" s="965">
        <v>10</v>
      </c>
      <c r="AK54" s="984"/>
      <c r="AL54" s="984"/>
      <c r="AM54" s="984"/>
      <c r="AN54" s="620">
        <v>20</v>
      </c>
      <c r="AO54" s="988"/>
      <c r="AP54" s="988"/>
      <c r="AQ54" s="988"/>
    </row>
    <row r="55" spans="1:43" ht="14.25">
      <c r="A55" s="956" t="s">
        <v>74</v>
      </c>
      <c r="B55" s="957"/>
      <c r="C55" s="934"/>
      <c r="D55" s="280">
        <v>6</v>
      </c>
      <c r="E55" s="620">
        <v>100</v>
      </c>
      <c r="F55" s="620"/>
      <c r="G55" s="977" t="s">
        <v>397</v>
      </c>
      <c r="H55" s="965"/>
      <c r="I55" s="980" t="s">
        <v>397</v>
      </c>
      <c r="J55" s="620"/>
      <c r="K55" s="977" t="s">
        <v>397</v>
      </c>
      <c r="L55" s="965"/>
      <c r="M55" s="980" t="s">
        <v>397</v>
      </c>
      <c r="N55" s="620"/>
      <c r="O55" s="620"/>
      <c r="P55" s="977" t="s">
        <v>397</v>
      </c>
      <c r="Q55" s="965"/>
      <c r="R55" s="966" t="s">
        <v>398</v>
      </c>
      <c r="S55" s="967"/>
      <c r="T55" s="965">
        <v>1</v>
      </c>
      <c r="U55" s="965"/>
      <c r="V55" s="620">
        <v>16.7</v>
      </c>
      <c r="W55" s="620"/>
      <c r="X55" s="977" t="s">
        <v>397</v>
      </c>
      <c r="Y55" s="965"/>
      <c r="Z55" s="980" t="s">
        <v>397</v>
      </c>
      <c r="AA55" s="620"/>
      <c r="AB55" s="977" t="s">
        <v>397</v>
      </c>
      <c r="AC55" s="965"/>
      <c r="AD55" s="966" t="s">
        <v>397</v>
      </c>
      <c r="AE55" s="967"/>
      <c r="AF55" s="965">
        <v>4</v>
      </c>
      <c r="AG55" s="965"/>
      <c r="AH55" s="620">
        <v>66.66666666666666</v>
      </c>
      <c r="AI55" s="620"/>
      <c r="AJ55" s="965">
        <v>1</v>
      </c>
      <c r="AK55" s="984"/>
      <c r="AL55" s="984"/>
      <c r="AM55" s="984"/>
      <c r="AN55" s="620">
        <v>16.7</v>
      </c>
      <c r="AO55" s="988"/>
      <c r="AP55" s="988"/>
      <c r="AQ55" s="988"/>
    </row>
    <row r="56" spans="1:43" ht="14.25">
      <c r="A56" s="956" t="s">
        <v>75</v>
      </c>
      <c r="B56" s="957"/>
      <c r="C56" s="934"/>
      <c r="D56" s="280">
        <v>2</v>
      </c>
      <c r="E56" s="620">
        <v>100</v>
      </c>
      <c r="F56" s="620"/>
      <c r="G56" s="977" t="s">
        <v>397</v>
      </c>
      <c r="H56" s="965"/>
      <c r="I56" s="980" t="s">
        <v>397</v>
      </c>
      <c r="J56" s="620"/>
      <c r="K56" s="977" t="s">
        <v>397</v>
      </c>
      <c r="L56" s="965"/>
      <c r="M56" s="980" t="s">
        <v>397</v>
      </c>
      <c r="N56" s="620"/>
      <c r="O56" s="620"/>
      <c r="P56" s="977" t="s">
        <v>397</v>
      </c>
      <c r="Q56" s="965"/>
      <c r="R56" s="966" t="s">
        <v>398</v>
      </c>
      <c r="S56" s="967"/>
      <c r="T56" s="977" t="s">
        <v>397</v>
      </c>
      <c r="U56" s="965"/>
      <c r="V56" s="980" t="s">
        <v>397</v>
      </c>
      <c r="W56" s="620"/>
      <c r="X56" s="977" t="s">
        <v>397</v>
      </c>
      <c r="Y56" s="965"/>
      <c r="Z56" s="980" t="s">
        <v>397</v>
      </c>
      <c r="AA56" s="620"/>
      <c r="AB56" s="977" t="s">
        <v>397</v>
      </c>
      <c r="AC56" s="965"/>
      <c r="AD56" s="966" t="s">
        <v>397</v>
      </c>
      <c r="AE56" s="967"/>
      <c r="AF56" s="965">
        <v>2</v>
      </c>
      <c r="AG56" s="965"/>
      <c r="AH56" s="620">
        <v>100</v>
      </c>
      <c r="AI56" s="620"/>
      <c r="AJ56" s="977" t="s">
        <v>397</v>
      </c>
      <c r="AK56" s="984"/>
      <c r="AL56" s="984"/>
      <c r="AM56" s="984"/>
      <c r="AN56" s="980" t="s">
        <v>397</v>
      </c>
      <c r="AO56" s="988"/>
      <c r="AP56" s="988"/>
      <c r="AQ56" s="988"/>
    </row>
    <row r="57" spans="1:43" ht="14.25">
      <c r="A57" s="956" t="s">
        <v>76</v>
      </c>
      <c r="B57" s="957"/>
      <c r="C57" s="934"/>
      <c r="D57" s="280">
        <v>16</v>
      </c>
      <c r="E57" s="620">
        <v>100</v>
      </c>
      <c r="F57" s="620"/>
      <c r="G57" s="977" t="s">
        <v>397</v>
      </c>
      <c r="H57" s="965"/>
      <c r="I57" s="980" t="s">
        <v>397</v>
      </c>
      <c r="J57" s="620"/>
      <c r="K57" s="965">
        <v>4</v>
      </c>
      <c r="L57" s="965"/>
      <c r="M57" s="620">
        <v>25</v>
      </c>
      <c r="N57" s="620"/>
      <c r="O57" s="620"/>
      <c r="P57" s="977" t="s">
        <v>397</v>
      </c>
      <c r="Q57" s="965"/>
      <c r="R57" s="966" t="s">
        <v>398</v>
      </c>
      <c r="S57" s="967"/>
      <c r="T57" s="965">
        <v>5</v>
      </c>
      <c r="U57" s="965"/>
      <c r="V57" s="620">
        <v>31.25</v>
      </c>
      <c r="W57" s="620"/>
      <c r="X57" s="965">
        <v>1</v>
      </c>
      <c r="Y57" s="965"/>
      <c r="Z57" s="620">
        <v>6.25</v>
      </c>
      <c r="AA57" s="620"/>
      <c r="AB57" s="977" t="s">
        <v>397</v>
      </c>
      <c r="AC57" s="965"/>
      <c r="AD57" s="966" t="s">
        <v>397</v>
      </c>
      <c r="AE57" s="967"/>
      <c r="AF57" s="965">
        <v>2</v>
      </c>
      <c r="AG57" s="965"/>
      <c r="AH57" s="620">
        <v>12.5</v>
      </c>
      <c r="AI57" s="620"/>
      <c r="AJ57" s="965">
        <v>4</v>
      </c>
      <c r="AK57" s="984"/>
      <c r="AL57" s="984"/>
      <c r="AM57" s="984"/>
      <c r="AN57" s="620">
        <v>25</v>
      </c>
      <c r="AO57" s="988"/>
      <c r="AP57" s="988"/>
      <c r="AQ57" s="988"/>
    </row>
    <row r="58" spans="1:43" ht="14.25">
      <c r="A58" s="956" t="s">
        <v>167</v>
      </c>
      <c r="B58" s="957"/>
      <c r="C58" s="934"/>
      <c r="D58" s="280">
        <v>10</v>
      </c>
      <c r="E58" s="620">
        <v>100</v>
      </c>
      <c r="F58" s="620"/>
      <c r="G58" s="965">
        <v>1</v>
      </c>
      <c r="H58" s="965"/>
      <c r="I58" s="620">
        <v>10</v>
      </c>
      <c r="J58" s="620"/>
      <c r="K58" s="977" t="s">
        <v>397</v>
      </c>
      <c r="L58" s="965"/>
      <c r="M58" s="980" t="s">
        <v>397</v>
      </c>
      <c r="N58" s="620"/>
      <c r="O58" s="620"/>
      <c r="P58" s="977" t="s">
        <v>397</v>
      </c>
      <c r="Q58" s="965"/>
      <c r="R58" s="966" t="s">
        <v>398</v>
      </c>
      <c r="S58" s="967"/>
      <c r="T58" s="965">
        <v>1</v>
      </c>
      <c r="U58" s="965"/>
      <c r="V58" s="620">
        <v>10</v>
      </c>
      <c r="W58" s="620"/>
      <c r="X58" s="965">
        <v>1</v>
      </c>
      <c r="Y58" s="965"/>
      <c r="Z58" s="620">
        <v>10</v>
      </c>
      <c r="AA58" s="620"/>
      <c r="AB58" s="977" t="s">
        <v>397</v>
      </c>
      <c r="AC58" s="965"/>
      <c r="AD58" s="966" t="s">
        <v>397</v>
      </c>
      <c r="AE58" s="967"/>
      <c r="AF58" s="965">
        <v>3</v>
      </c>
      <c r="AG58" s="965"/>
      <c r="AH58" s="620">
        <v>30</v>
      </c>
      <c r="AI58" s="620"/>
      <c r="AJ58" s="965">
        <v>4</v>
      </c>
      <c r="AK58" s="984"/>
      <c r="AL58" s="984"/>
      <c r="AM58" s="984"/>
      <c r="AN58" s="620">
        <v>40</v>
      </c>
      <c r="AO58" s="988"/>
      <c r="AP58" s="988"/>
      <c r="AQ58" s="988"/>
    </row>
    <row r="59" spans="1:43" ht="14.25">
      <c r="A59" s="956" t="s">
        <v>168</v>
      </c>
      <c r="B59" s="957"/>
      <c r="C59" s="934"/>
      <c r="D59" s="280">
        <v>17</v>
      </c>
      <c r="E59" s="620">
        <v>100</v>
      </c>
      <c r="F59" s="620"/>
      <c r="G59" s="965">
        <v>3</v>
      </c>
      <c r="H59" s="965"/>
      <c r="I59" s="620">
        <v>17.647058823529413</v>
      </c>
      <c r="J59" s="620"/>
      <c r="K59" s="965">
        <v>5</v>
      </c>
      <c r="L59" s="965"/>
      <c r="M59" s="620">
        <v>29.411764705882355</v>
      </c>
      <c r="N59" s="620"/>
      <c r="O59" s="620"/>
      <c r="P59" s="977" t="s">
        <v>397</v>
      </c>
      <c r="Q59" s="965"/>
      <c r="R59" s="966" t="s">
        <v>398</v>
      </c>
      <c r="S59" s="967"/>
      <c r="T59" s="977" t="s">
        <v>397</v>
      </c>
      <c r="U59" s="965"/>
      <c r="V59" s="980" t="s">
        <v>397</v>
      </c>
      <c r="W59" s="620"/>
      <c r="X59" s="977" t="s">
        <v>397</v>
      </c>
      <c r="Y59" s="965"/>
      <c r="Z59" s="980" t="s">
        <v>397</v>
      </c>
      <c r="AA59" s="620"/>
      <c r="AB59" s="977" t="s">
        <v>397</v>
      </c>
      <c r="AC59" s="965"/>
      <c r="AD59" s="966" t="s">
        <v>397</v>
      </c>
      <c r="AE59" s="967"/>
      <c r="AF59" s="965">
        <v>6</v>
      </c>
      <c r="AG59" s="965"/>
      <c r="AH59" s="620">
        <v>35.294117647058826</v>
      </c>
      <c r="AI59" s="620"/>
      <c r="AJ59" s="965">
        <v>3</v>
      </c>
      <c r="AK59" s="984"/>
      <c r="AL59" s="984"/>
      <c r="AM59" s="984"/>
      <c r="AN59" s="620">
        <v>17.647058823529413</v>
      </c>
      <c r="AO59" s="988"/>
      <c r="AP59" s="988"/>
      <c r="AQ59" s="988"/>
    </row>
    <row r="60" spans="1:43" ht="14.25">
      <c r="A60" s="956"/>
      <c r="B60" s="957"/>
      <c r="C60" s="934"/>
      <c r="D60" s="280"/>
      <c r="E60" s="620"/>
      <c r="F60" s="620"/>
      <c r="G60" s="965"/>
      <c r="H60" s="965"/>
      <c r="I60" s="620"/>
      <c r="J60" s="620"/>
      <c r="K60" s="965"/>
      <c r="L60" s="965"/>
      <c r="M60" s="620"/>
      <c r="N60" s="620"/>
      <c r="O60" s="620"/>
      <c r="P60" s="977"/>
      <c r="Q60" s="965"/>
      <c r="R60" s="966"/>
      <c r="S60" s="967"/>
      <c r="T60" s="965"/>
      <c r="U60" s="965"/>
      <c r="V60" s="620"/>
      <c r="W60" s="620"/>
      <c r="X60" s="965"/>
      <c r="Y60" s="965"/>
      <c r="Z60" s="620"/>
      <c r="AA60" s="620"/>
      <c r="AB60" s="977"/>
      <c r="AC60" s="965"/>
      <c r="AD60" s="966"/>
      <c r="AE60" s="967"/>
      <c r="AF60" s="965"/>
      <c r="AG60" s="965"/>
      <c r="AH60" s="620"/>
      <c r="AI60" s="620"/>
      <c r="AJ60" s="965"/>
      <c r="AK60" s="984"/>
      <c r="AL60" s="984"/>
      <c r="AM60" s="984"/>
      <c r="AN60" s="620"/>
      <c r="AO60" s="988"/>
      <c r="AP60" s="988"/>
      <c r="AQ60" s="988"/>
    </row>
    <row r="61" spans="1:43" ht="14.25">
      <c r="A61" s="956" t="s">
        <v>169</v>
      </c>
      <c r="B61" s="957"/>
      <c r="C61" s="934"/>
      <c r="D61" s="280">
        <v>12</v>
      </c>
      <c r="E61" s="620">
        <v>99.96666666666667</v>
      </c>
      <c r="F61" s="620"/>
      <c r="G61" s="965">
        <v>1</v>
      </c>
      <c r="H61" s="965"/>
      <c r="I61" s="620">
        <v>8.3</v>
      </c>
      <c r="J61" s="620"/>
      <c r="K61" s="965">
        <v>1</v>
      </c>
      <c r="L61" s="965"/>
      <c r="M61" s="620">
        <v>8.333333333333332</v>
      </c>
      <c r="N61" s="620"/>
      <c r="O61" s="620"/>
      <c r="P61" s="977" t="s">
        <v>397</v>
      </c>
      <c r="Q61" s="965"/>
      <c r="R61" s="966" t="s">
        <v>398</v>
      </c>
      <c r="S61" s="967"/>
      <c r="T61" s="965">
        <v>5</v>
      </c>
      <c r="U61" s="965"/>
      <c r="V61" s="620">
        <v>41.66666666666667</v>
      </c>
      <c r="W61" s="620"/>
      <c r="X61" s="977" t="s">
        <v>397</v>
      </c>
      <c r="Y61" s="965"/>
      <c r="Z61" s="980" t="s">
        <v>397</v>
      </c>
      <c r="AA61" s="620"/>
      <c r="AB61" s="977" t="s">
        <v>397</v>
      </c>
      <c r="AC61" s="965"/>
      <c r="AD61" s="966" t="s">
        <v>397</v>
      </c>
      <c r="AE61" s="967"/>
      <c r="AF61" s="965">
        <v>2</v>
      </c>
      <c r="AG61" s="965"/>
      <c r="AH61" s="620">
        <v>16.666666666666664</v>
      </c>
      <c r="AI61" s="620"/>
      <c r="AJ61" s="965">
        <v>3</v>
      </c>
      <c r="AK61" s="984"/>
      <c r="AL61" s="984"/>
      <c r="AM61" s="984"/>
      <c r="AN61" s="620">
        <v>25</v>
      </c>
      <c r="AO61" s="620"/>
      <c r="AP61" s="620"/>
      <c r="AQ61" s="620"/>
    </row>
    <row r="62" spans="1:43" ht="14.25">
      <c r="A62" s="956" t="s">
        <v>170</v>
      </c>
      <c r="B62" s="957"/>
      <c r="C62" s="934"/>
      <c r="D62" s="280">
        <v>21</v>
      </c>
      <c r="E62" s="620">
        <v>99.97619047619048</v>
      </c>
      <c r="F62" s="620"/>
      <c r="G62" s="965">
        <v>1</v>
      </c>
      <c r="H62" s="965"/>
      <c r="I62" s="620">
        <v>4.761904761904762</v>
      </c>
      <c r="J62" s="620"/>
      <c r="K62" s="965">
        <v>3</v>
      </c>
      <c r="L62" s="965"/>
      <c r="M62" s="620">
        <v>14.285714285714285</v>
      </c>
      <c r="N62" s="620"/>
      <c r="O62" s="620"/>
      <c r="P62" s="977" t="s">
        <v>397</v>
      </c>
      <c r="Q62" s="965"/>
      <c r="R62" s="966" t="s">
        <v>398</v>
      </c>
      <c r="S62" s="967"/>
      <c r="T62" s="965">
        <v>7</v>
      </c>
      <c r="U62" s="965"/>
      <c r="V62" s="620">
        <v>33.33333333333333</v>
      </c>
      <c r="W62" s="620"/>
      <c r="X62" s="965">
        <v>2</v>
      </c>
      <c r="Y62" s="965"/>
      <c r="Z62" s="620">
        <v>9.5</v>
      </c>
      <c r="AA62" s="620"/>
      <c r="AB62" s="977" t="s">
        <v>397</v>
      </c>
      <c r="AC62" s="965"/>
      <c r="AD62" s="966" t="s">
        <v>397</v>
      </c>
      <c r="AE62" s="967"/>
      <c r="AF62" s="965">
        <v>5</v>
      </c>
      <c r="AG62" s="965"/>
      <c r="AH62" s="620">
        <v>23.809523809523807</v>
      </c>
      <c r="AI62" s="620"/>
      <c r="AJ62" s="965">
        <v>3</v>
      </c>
      <c r="AK62" s="984"/>
      <c r="AL62" s="984"/>
      <c r="AM62" s="984"/>
      <c r="AN62" s="620">
        <v>14.285714285714285</v>
      </c>
      <c r="AO62" s="988"/>
      <c r="AP62" s="988"/>
      <c r="AQ62" s="988"/>
    </row>
    <row r="63" spans="1:43" ht="14.25">
      <c r="A63" s="956" t="s">
        <v>171</v>
      </c>
      <c r="B63" s="957"/>
      <c r="C63" s="934"/>
      <c r="D63" s="280">
        <v>63</v>
      </c>
      <c r="E63" s="620">
        <v>100</v>
      </c>
      <c r="F63" s="620"/>
      <c r="G63" s="965">
        <v>2</v>
      </c>
      <c r="H63" s="965"/>
      <c r="I63" s="620">
        <v>3.1746031746031744</v>
      </c>
      <c r="J63" s="620"/>
      <c r="K63" s="965">
        <v>2</v>
      </c>
      <c r="L63" s="965"/>
      <c r="M63" s="620">
        <v>3.1746031746031744</v>
      </c>
      <c r="N63" s="620"/>
      <c r="O63" s="620"/>
      <c r="P63" s="977" t="s">
        <v>397</v>
      </c>
      <c r="Q63" s="965"/>
      <c r="R63" s="966" t="s">
        <v>398</v>
      </c>
      <c r="S63" s="967"/>
      <c r="T63" s="965">
        <v>6</v>
      </c>
      <c r="U63" s="965"/>
      <c r="V63" s="620">
        <v>9.523809523809524</v>
      </c>
      <c r="W63" s="620"/>
      <c r="X63" s="977" t="s">
        <v>397</v>
      </c>
      <c r="Y63" s="965"/>
      <c r="Z63" s="980" t="s">
        <v>397</v>
      </c>
      <c r="AA63" s="620"/>
      <c r="AB63" s="977" t="s">
        <v>397</v>
      </c>
      <c r="AC63" s="965"/>
      <c r="AD63" s="966" t="s">
        <v>397</v>
      </c>
      <c r="AE63" s="967"/>
      <c r="AF63" s="965">
        <v>5</v>
      </c>
      <c r="AG63" s="965"/>
      <c r="AH63" s="620">
        <v>7.936507936507936</v>
      </c>
      <c r="AI63" s="620"/>
      <c r="AJ63" s="965">
        <v>48</v>
      </c>
      <c r="AK63" s="984"/>
      <c r="AL63" s="984"/>
      <c r="AM63" s="984"/>
      <c r="AN63" s="620">
        <v>76.19047619047619</v>
      </c>
      <c r="AO63" s="988"/>
      <c r="AP63" s="988"/>
      <c r="AQ63" s="988"/>
    </row>
    <row r="64" spans="1:43" ht="14.25">
      <c r="A64" s="956" t="s">
        <v>172</v>
      </c>
      <c r="B64" s="957"/>
      <c r="C64" s="934"/>
      <c r="D64" s="280">
        <v>27</v>
      </c>
      <c r="E64" s="620">
        <v>99.98148148148148</v>
      </c>
      <c r="F64" s="620"/>
      <c r="G64" s="965">
        <v>1</v>
      </c>
      <c r="H64" s="965"/>
      <c r="I64" s="620">
        <v>3.7037037037037033</v>
      </c>
      <c r="J64" s="620"/>
      <c r="K64" s="977" t="s">
        <v>397</v>
      </c>
      <c r="L64" s="965"/>
      <c r="M64" s="980" t="s">
        <v>397</v>
      </c>
      <c r="N64" s="620"/>
      <c r="O64" s="620"/>
      <c r="P64" s="977" t="s">
        <v>397</v>
      </c>
      <c r="Q64" s="965"/>
      <c r="R64" s="966" t="s">
        <v>398</v>
      </c>
      <c r="S64" s="967"/>
      <c r="T64" s="965">
        <v>4</v>
      </c>
      <c r="U64" s="965"/>
      <c r="V64" s="620">
        <v>14.8</v>
      </c>
      <c r="W64" s="620"/>
      <c r="X64" s="965">
        <v>1</v>
      </c>
      <c r="Y64" s="965"/>
      <c r="Z64" s="620">
        <v>3.7</v>
      </c>
      <c r="AA64" s="620"/>
      <c r="AB64" s="977" t="s">
        <v>397</v>
      </c>
      <c r="AC64" s="965"/>
      <c r="AD64" s="966" t="s">
        <v>397</v>
      </c>
      <c r="AE64" s="967"/>
      <c r="AF64" s="965">
        <v>1</v>
      </c>
      <c r="AG64" s="965"/>
      <c r="AH64" s="620">
        <v>3.7037037037037033</v>
      </c>
      <c r="AI64" s="620"/>
      <c r="AJ64" s="965">
        <v>20</v>
      </c>
      <c r="AK64" s="984"/>
      <c r="AL64" s="984"/>
      <c r="AM64" s="984"/>
      <c r="AN64" s="620">
        <v>74.07407407407408</v>
      </c>
      <c r="AO64" s="988"/>
      <c r="AP64" s="988"/>
      <c r="AQ64" s="988"/>
    </row>
    <row r="65" spans="1:43" ht="14.25">
      <c r="A65" s="956" t="s">
        <v>173</v>
      </c>
      <c r="B65" s="957"/>
      <c r="C65" s="934"/>
      <c r="D65" s="280">
        <v>15</v>
      </c>
      <c r="E65" s="620">
        <v>100.03333333333333</v>
      </c>
      <c r="F65" s="620"/>
      <c r="G65" s="965">
        <v>2</v>
      </c>
      <c r="H65" s="965"/>
      <c r="I65" s="620">
        <v>13.333333333333334</v>
      </c>
      <c r="J65" s="620"/>
      <c r="K65" s="965">
        <v>4</v>
      </c>
      <c r="L65" s="965"/>
      <c r="M65" s="620">
        <v>26.666666666666668</v>
      </c>
      <c r="N65" s="620"/>
      <c r="O65" s="620"/>
      <c r="P65" s="977" t="s">
        <v>397</v>
      </c>
      <c r="Q65" s="965"/>
      <c r="R65" s="966" t="s">
        <v>398</v>
      </c>
      <c r="S65" s="967"/>
      <c r="T65" s="965">
        <v>1</v>
      </c>
      <c r="U65" s="965"/>
      <c r="V65" s="620">
        <v>6.666666666666667</v>
      </c>
      <c r="W65" s="620"/>
      <c r="X65" s="965">
        <v>1</v>
      </c>
      <c r="Y65" s="965"/>
      <c r="Z65" s="620">
        <v>6.7</v>
      </c>
      <c r="AA65" s="620"/>
      <c r="AB65" s="977" t="s">
        <v>397</v>
      </c>
      <c r="AC65" s="965"/>
      <c r="AD65" s="966" t="s">
        <v>397</v>
      </c>
      <c r="AE65" s="967"/>
      <c r="AF65" s="965">
        <v>2</v>
      </c>
      <c r="AG65" s="965"/>
      <c r="AH65" s="620">
        <v>13.333333333333334</v>
      </c>
      <c r="AI65" s="620"/>
      <c r="AJ65" s="965">
        <v>5</v>
      </c>
      <c r="AK65" s="984"/>
      <c r="AL65" s="984"/>
      <c r="AM65" s="984"/>
      <c r="AN65" s="620">
        <v>33.33333333333333</v>
      </c>
      <c r="AO65" s="988"/>
      <c r="AP65" s="988"/>
      <c r="AQ65" s="988"/>
    </row>
    <row r="66" spans="1:43" ht="14.25">
      <c r="A66" s="956" t="s">
        <v>174</v>
      </c>
      <c r="B66" s="933"/>
      <c r="C66" s="934"/>
      <c r="D66" s="280">
        <v>7</v>
      </c>
      <c r="E66" s="620">
        <v>100</v>
      </c>
      <c r="F66" s="620"/>
      <c r="G66" s="965">
        <v>1</v>
      </c>
      <c r="H66" s="965"/>
      <c r="I66" s="620">
        <v>14.285714285714285</v>
      </c>
      <c r="J66" s="620"/>
      <c r="K66" s="965">
        <v>3</v>
      </c>
      <c r="L66" s="965"/>
      <c r="M66" s="620">
        <v>42.857142857142854</v>
      </c>
      <c r="N66" s="620"/>
      <c r="O66" s="620"/>
      <c r="P66" s="977" t="s">
        <v>397</v>
      </c>
      <c r="Q66" s="965"/>
      <c r="R66" s="966" t="s">
        <v>398</v>
      </c>
      <c r="S66" s="967"/>
      <c r="T66" s="965">
        <v>2</v>
      </c>
      <c r="U66" s="965"/>
      <c r="V66" s="620">
        <v>28.57142857142857</v>
      </c>
      <c r="W66" s="620"/>
      <c r="X66" s="977" t="s">
        <v>397</v>
      </c>
      <c r="Y66" s="965"/>
      <c r="Z66" s="980" t="s">
        <v>397</v>
      </c>
      <c r="AA66" s="620"/>
      <c r="AB66" s="977" t="s">
        <v>397</v>
      </c>
      <c r="AC66" s="965"/>
      <c r="AD66" s="966" t="s">
        <v>397</v>
      </c>
      <c r="AE66" s="967"/>
      <c r="AF66" s="965">
        <v>1</v>
      </c>
      <c r="AG66" s="965"/>
      <c r="AH66" s="620">
        <v>14.285714285714285</v>
      </c>
      <c r="AI66" s="620"/>
      <c r="AJ66" s="977" t="s">
        <v>397</v>
      </c>
      <c r="AK66" s="984"/>
      <c r="AL66" s="984"/>
      <c r="AM66" s="984"/>
      <c r="AN66" s="980" t="s">
        <v>397</v>
      </c>
      <c r="AO66" s="988"/>
      <c r="AP66" s="988"/>
      <c r="AQ66" s="988"/>
    </row>
    <row r="67" spans="1:43" ht="14.25">
      <c r="A67" s="956" t="s">
        <v>175</v>
      </c>
      <c r="B67" s="933"/>
      <c r="C67" s="934"/>
      <c r="D67" s="280">
        <v>31</v>
      </c>
      <c r="E67" s="620">
        <v>100.04516129032257</v>
      </c>
      <c r="F67" s="620"/>
      <c r="G67" s="977" t="s">
        <v>397</v>
      </c>
      <c r="H67" s="965"/>
      <c r="I67" s="980" t="s">
        <v>397</v>
      </c>
      <c r="J67" s="620"/>
      <c r="K67" s="965">
        <v>1</v>
      </c>
      <c r="L67" s="965"/>
      <c r="M67" s="620">
        <v>3.225806451612903</v>
      </c>
      <c r="N67" s="620"/>
      <c r="O67" s="620"/>
      <c r="P67" s="977" t="s">
        <v>397</v>
      </c>
      <c r="Q67" s="965"/>
      <c r="R67" s="966" t="s">
        <v>398</v>
      </c>
      <c r="S67" s="967"/>
      <c r="T67" s="965">
        <v>1</v>
      </c>
      <c r="U67" s="965"/>
      <c r="V67" s="620">
        <v>3.225806451612903</v>
      </c>
      <c r="W67" s="620"/>
      <c r="X67" s="977" t="s">
        <v>397</v>
      </c>
      <c r="Y67" s="965"/>
      <c r="Z67" s="980" t="s">
        <v>397</v>
      </c>
      <c r="AA67" s="620"/>
      <c r="AB67" s="977" t="s">
        <v>397</v>
      </c>
      <c r="AC67" s="965"/>
      <c r="AD67" s="966" t="s">
        <v>397</v>
      </c>
      <c r="AE67" s="967"/>
      <c r="AF67" s="965">
        <v>6</v>
      </c>
      <c r="AG67" s="965"/>
      <c r="AH67" s="620">
        <v>19.4</v>
      </c>
      <c r="AI67" s="620"/>
      <c r="AJ67" s="965">
        <v>23</v>
      </c>
      <c r="AK67" s="984"/>
      <c r="AL67" s="984"/>
      <c r="AM67" s="984"/>
      <c r="AN67" s="620">
        <v>74.19354838709677</v>
      </c>
      <c r="AO67" s="988"/>
      <c r="AP67" s="988"/>
      <c r="AQ67" s="988"/>
    </row>
    <row r="68" spans="1:43" ht="14.25">
      <c r="A68" s="972" t="s">
        <v>176</v>
      </c>
      <c r="B68" s="973"/>
      <c r="C68" s="974"/>
      <c r="D68" s="245" t="s">
        <v>584</v>
      </c>
      <c r="E68" s="983" t="s">
        <v>397</v>
      </c>
      <c r="F68" s="694"/>
      <c r="G68" s="981" t="s">
        <v>397</v>
      </c>
      <c r="H68" s="982"/>
      <c r="I68" s="983" t="s">
        <v>397</v>
      </c>
      <c r="J68" s="694"/>
      <c r="K68" s="981" t="s">
        <v>397</v>
      </c>
      <c r="L68" s="982"/>
      <c r="M68" s="983" t="s">
        <v>397</v>
      </c>
      <c r="N68" s="694"/>
      <c r="O68" s="694"/>
      <c r="P68" s="981" t="s">
        <v>397</v>
      </c>
      <c r="Q68" s="982"/>
      <c r="R68" s="985" t="s">
        <v>397</v>
      </c>
      <c r="S68" s="986"/>
      <c r="T68" s="981" t="s">
        <v>397</v>
      </c>
      <c r="U68" s="982"/>
      <c r="V68" s="983" t="s">
        <v>397</v>
      </c>
      <c r="W68" s="694"/>
      <c r="X68" s="981" t="s">
        <v>397</v>
      </c>
      <c r="Y68" s="982"/>
      <c r="Z68" s="983" t="s">
        <v>397</v>
      </c>
      <c r="AA68" s="694"/>
      <c r="AB68" s="981" t="s">
        <v>397</v>
      </c>
      <c r="AC68" s="982"/>
      <c r="AD68" s="985" t="s">
        <v>397</v>
      </c>
      <c r="AE68" s="986"/>
      <c r="AF68" s="981" t="s">
        <v>397</v>
      </c>
      <c r="AG68" s="982"/>
      <c r="AH68" s="983" t="s">
        <v>397</v>
      </c>
      <c r="AI68" s="694"/>
      <c r="AJ68" s="981" t="s">
        <v>397</v>
      </c>
      <c r="AK68" s="989"/>
      <c r="AL68" s="989"/>
      <c r="AM68" s="989"/>
      <c r="AN68" s="983" t="s">
        <v>397</v>
      </c>
      <c r="AO68" s="990"/>
      <c r="AP68" s="990"/>
      <c r="AQ68" s="990"/>
    </row>
    <row r="69" spans="1:42" ht="14.25">
      <c r="A69" s="36" t="s">
        <v>302</v>
      </c>
      <c r="D69" s="152"/>
      <c r="E69" s="152"/>
      <c r="F69" s="152"/>
      <c r="G69" s="152"/>
      <c r="H69" s="152"/>
      <c r="I69" s="152"/>
      <c r="J69" s="153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4"/>
      <c r="V69" s="154"/>
      <c r="W69" s="155"/>
      <c r="X69" s="156"/>
      <c r="Y69" s="152"/>
      <c r="Z69" s="152"/>
      <c r="AA69" s="152"/>
      <c r="AB69" s="152"/>
      <c r="AC69" s="154"/>
      <c r="AD69" s="151"/>
      <c r="AE69" s="156"/>
      <c r="AF69" s="152"/>
      <c r="AG69" s="152"/>
      <c r="AH69" s="152"/>
      <c r="AI69" s="152"/>
      <c r="AJ69" s="152"/>
      <c r="AK69" s="152"/>
      <c r="AL69" s="152"/>
      <c r="AM69" s="157"/>
      <c r="AN69" s="157"/>
      <c r="AO69" s="157"/>
      <c r="AP69" s="157"/>
    </row>
    <row r="70" spans="4:42" ht="14.25">
      <c r="D70" s="152"/>
      <c r="E70" s="152"/>
      <c r="F70" s="152"/>
      <c r="G70" s="152"/>
      <c r="H70" s="152"/>
      <c r="I70" s="152"/>
      <c r="J70" s="153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5"/>
      <c r="X70" s="156"/>
      <c r="Y70" s="152"/>
      <c r="Z70" s="152"/>
      <c r="AA70" s="152"/>
      <c r="AB70" s="152"/>
      <c r="AC70" s="152"/>
      <c r="AD70" s="155"/>
      <c r="AE70" s="156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</row>
    <row r="71" spans="4:42" ht="14.25">
      <c r="D71" s="152"/>
      <c r="E71" s="152"/>
      <c r="F71" s="152"/>
      <c r="G71" s="152"/>
      <c r="H71" s="152"/>
      <c r="I71" s="152"/>
      <c r="J71" s="153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5"/>
      <c r="X71" s="156"/>
      <c r="Y71" s="152"/>
      <c r="Z71" s="152"/>
      <c r="AA71" s="152"/>
      <c r="AB71" s="152"/>
      <c r="AC71" s="152"/>
      <c r="AD71" s="155"/>
      <c r="AE71" s="156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</row>
    <row r="72" spans="4:42" ht="14.25">
      <c r="D72" s="152"/>
      <c r="E72" s="152"/>
      <c r="F72" s="152"/>
      <c r="G72" s="152"/>
      <c r="H72" s="152"/>
      <c r="I72" s="152"/>
      <c r="J72" s="153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5"/>
      <c r="X72" s="156"/>
      <c r="Y72" s="152"/>
      <c r="Z72" s="152"/>
      <c r="AA72" s="152"/>
      <c r="AB72" s="152"/>
      <c r="AC72" s="152"/>
      <c r="AD72" s="155"/>
      <c r="AE72" s="156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</row>
  </sheetData>
  <sheetProtection/>
  <mergeCells count="489">
    <mergeCell ref="AH45:AI45"/>
    <mergeCell ref="T45:U45"/>
    <mergeCell ref="V45:W45"/>
    <mergeCell ref="M45:O45"/>
    <mergeCell ref="P45:Q45"/>
    <mergeCell ref="R45:S45"/>
    <mergeCell ref="Z45:AA45"/>
    <mergeCell ref="A4:AQ4"/>
    <mergeCell ref="A6:B8"/>
    <mergeCell ref="AJ45:AM45"/>
    <mergeCell ref="AN45:AQ45"/>
    <mergeCell ref="AB45:AC45"/>
    <mergeCell ref="AD45:AE45"/>
    <mergeCell ref="AF45:AG45"/>
    <mergeCell ref="X43:AA43"/>
    <mergeCell ref="T44:U44"/>
    <mergeCell ref="AJ43:AQ43"/>
    <mergeCell ref="G65:H65"/>
    <mergeCell ref="I65:J65"/>
    <mergeCell ref="P68:Q68"/>
    <mergeCell ref="R68:S68"/>
    <mergeCell ref="P66:Q66"/>
    <mergeCell ref="R66:S66"/>
    <mergeCell ref="P67:Q67"/>
    <mergeCell ref="R67:S67"/>
    <mergeCell ref="K65:L65"/>
    <mergeCell ref="M65:O65"/>
    <mergeCell ref="A45:C45"/>
    <mergeCell ref="E45:F45"/>
    <mergeCell ref="G45:H45"/>
    <mergeCell ref="I45:J45"/>
    <mergeCell ref="G64:H64"/>
    <mergeCell ref="I64:J64"/>
    <mergeCell ref="G62:H62"/>
    <mergeCell ref="I62:J62"/>
    <mergeCell ref="I58:J58"/>
    <mergeCell ref="E64:F64"/>
    <mergeCell ref="K64:L64"/>
    <mergeCell ref="M64:O64"/>
    <mergeCell ref="G68:H68"/>
    <mergeCell ref="I68:J68"/>
    <mergeCell ref="G66:H66"/>
    <mergeCell ref="I66:J66"/>
    <mergeCell ref="G67:H67"/>
    <mergeCell ref="I67:J67"/>
    <mergeCell ref="K68:L68"/>
    <mergeCell ref="M68:O68"/>
    <mergeCell ref="T66:U66"/>
    <mergeCell ref="V66:W66"/>
    <mergeCell ref="P64:Q64"/>
    <mergeCell ref="R64:S64"/>
    <mergeCell ref="T65:U65"/>
    <mergeCell ref="V65:W65"/>
    <mergeCell ref="T64:U64"/>
    <mergeCell ref="V64:W64"/>
    <mergeCell ref="K62:L62"/>
    <mergeCell ref="M62:O62"/>
    <mergeCell ref="R62:S62"/>
    <mergeCell ref="G61:H61"/>
    <mergeCell ref="I61:J61"/>
    <mergeCell ref="K61:L61"/>
    <mergeCell ref="M61:O61"/>
    <mergeCell ref="K58:L58"/>
    <mergeCell ref="M58:O58"/>
    <mergeCell ref="T60:U60"/>
    <mergeCell ref="V60:W60"/>
    <mergeCell ref="G60:H60"/>
    <mergeCell ref="I60:J60"/>
    <mergeCell ref="K60:L60"/>
    <mergeCell ref="M60:O60"/>
    <mergeCell ref="P60:Q60"/>
    <mergeCell ref="R58:S58"/>
    <mergeCell ref="V55:W55"/>
    <mergeCell ref="G55:H55"/>
    <mergeCell ref="I55:J55"/>
    <mergeCell ref="K55:L55"/>
    <mergeCell ref="M55:O55"/>
    <mergeCell ref="T56:U56"/>
    <mergeCell ref="V56:W56"/>
    <mergeCell ref="G56:H56"/>
    <mergeCell ref="I56:J56"/>
    <mergeCell ref="K56:L56"/>
    <mergeCell ref="AF54:AG54"/>
    <mergeCell ref="AH54:AI54"/>
    <mergeCell ref="AJ54:AM54"/>
    <mergeCell ref="AN54:AQ54"/>
    <mergeCell ref="G54:H54"/>
    <mergeCell ref="I54:J54"/>
    <mergeCell ref="K54:L54"/>
    <mergeCell ref="M54:O54"/>
    <mergeCell ref="R54:S54"/>
    <mergeCell ref="P54:Q54"/>
    <mergeCell ref="G53:H53"/>
    <mergeCell ref="I53:J53"/>
    <mergeCell ref="K53:L53"/>
    <mergeCell ref="M53:O53"/>
    <mergeCell ref="P53:Q53"/>
    <mergeCell ref="R53:S53"/>
    <mergeCell ref="G52:H52"/>
    <mergeCell ref="I52:J52"/>
    <mergeCell ref="K52:L52"/>
    <mergeCell ref="M52:O52"/>
    <mergeCell ref="T52:U52"/>
    <mergeCell ref="V52:W52"/>
    <mergeCell ref="P52:Q52"/>
    <mergeCell ref="R52:S52"/>
    <mergeCell ref="AJ51:AM51"/>
    <mergeCell ref="AN51:AQ51"/>
    <mergeCell ref="G51:H51"/>
    <mergeCell ref="I51:J51"/>
    <mergeCell ref="K51:L51"/>
    <mergeCell ref="M51:O51"/>
    <mergeCell ref="AD51:AE51"/>
    <mergeCell ref="P51:Q51"/>
    <mergeCell ref="K50:L50"/>
    <mergeCell ref="M50:O50"/>
    <mergeCell ref="P50:Q50"/>
    <mergeCell ref="R50:S50"/>
    <mergeCell ref="AF51:AG51"/>
    <mergeCell ref="AH51:AI51"/>
    <mergeCell ref="T51:U51"/>
    <mergeCell ref="V51:W51"/>
    <mergeCell ref="X51:Y51"/>
    <mergeCell ref="Z51:AA51"/>
    <mergeCell ref="AJ48:AM48"/>
    <mergeCell ref="AN48:AQ48"/>
    <mergeCell ref="K49:L49"/>
    <mergeCell ref="M49:O49"/>
    <mergeCell ref="P49:Q49"/>
    <mergeCell ref="R49:S49"/>
    <mergeCell ref="T49:U49"/>
    <mergeCell ref="P48:Q48"/>
    <mergeCell ref="AJ49:AM49"/>
    <mergeCell ref="AN49:AQ49"/>
    <mergeCell ref="V47:W47"/>
    <mergeCell ref="X47:Y47"/>
    <mergeCell ref="Z47:AA47"/>
    <mergeCell ref="T46:U46"/>
    <mergeCell ref="V46:W46"/>
    <mergeCell ref="AH48:AI48"/>
    <mergeCell ref="T47:U47"/>
    <mergeCell ref="K46:L46"/>
    <mergeCell ref="K47:L47"/>
    <mergeCell ref="M46:O46"/>
    <mergeCell ref="M47:O47"/>
    <mergeCell ref="P46:Q46"/>
    <mergeCell ref="R46:S46"/>
    <mergeCell ref="E68:F68"/>
    <mergeCell ref="G46:H46"/>
    <mergeCell ref="G47:H47"/>
    <mergeCell ref="I46:J46"/>
    <mergeCell ref="I47:J47"/>
    <mergeCell ref="G48:H48"/>
    <mergeCell ref="I48:J48"/>
    <mergeCell ref="G49:H49"/>
    <mergeCell ref="I49:J49"/>
    <mergeCell ref="G50:H50"/>
    <mergeCell ref="E65:F65"/>
    <mergeCell ref="E66:F66"/>
    <mergeCell ref="E67:F67"/>
    <mergeCell ref="E60:F60"/>
    <mergeCell ref="E61:F61"/>
    <mergeCell ref="E62:F62"/>
    <mergeCell ref="E63:F63"/>
    <mergeCell ref="E58:F58"/>
    <mergeCell ref="E59:F59"/>
    <mergeCell ref="E52:F52"/>
    <mergeCell ref="E53:F53"/>
    <mergeCell ref="E54:F54"/>
    <mergeCell ref="E55:F55"/>
    <mergeCell ref="E56:F56"/>
    <mergeCell ref="E57:F57"/>
    <mergeCell ref="I50:J50"/>
    <mergeCell ref="R48:S48"/>
    <mergeCell ref="X45:Y45"/>
    <mergeCell ref="AN44:AQ44"/>
    <mergeCell ref="AJ44:AM44"/>
    <mergeCell ref="AF44:AG44"/>
    <mergeCell ref="Z44:AA44"/>
    <mergeCell ref="X44:Y44"/>
    <mergeCell ref="AF47:AG47"/>
    <mergeCell ref="AF48:AG48"/>
    <mergeCell ref="R44:S44"/>
    <mergeCell ref="AB44:AC44"/>
    <mergeCell ref="V44:W44"/>
    <mergeCell ref="D43:F43"/>
    <mergeCell ref="E46:F46"/>
    <mergeCell ref="E47:F47"/>
    <mergeCell ref="R47:S47"/>
    <mergeCell ref="P47:Q47"/>
    <mergeCell ref="I44:J44"/>
    <mergeCell ref="G44:H44"/>
    <mergeCell ref="AF43:AI43"/>
    <mergeCell ref="K45:L45"/>
    <mergeCell ref="P43:S43"/>
    <mergeCell ref="P44:Q44"/>
    <mergeCell ref="AH46:AI46"/>
    <mergeCell ref="T48:U48"/>
    <mergeCell ref="AD47:AE47"/>
    <mergeCell ref="X46:Y46"/>
    <mergeCell ref="Z46:AA46"/>
    <mergeCell ref="AD46:AE46"/>
    <mergeCell ref="AH44:AI44"/>
    <mergeCell ref="AH47:AI47"/>
    <mergeCell ref="AB46:AC46"/>
    <mergeCell ref="AB47:AC47"/>
    <mergeCell ref="AF46:AG46"/>
    <mergeCell ref="AH65:AI65"/>
    <mergeCell ref="AH63:AI63"/>
    <mergeCell ref="AH61:AI61"/>
    <mergeCell ref="AH59:AI59"/>
    <mergeCell ref="AB64:AC64"/>
    <mergeCell ref="M44:O44"/>
    <mergeCell ref="K44:L44"/>
    <mergeCell ref="AB49:AC49"/>
    <mergeCell ref="AD44:AE44"/>
    <mergeCell ref="AH66:AI66"/>
    <mergeCell ref="AJ66:AM66"/>
    <mergeCell ref="AJ60:AM60"/>
    <mergeCell ref="AH56:AI56"/>
    <mergeCell ref="AJ56:AM56"/>
    <mergeCell ref="AH49:AI49"/>
    <mergeCell ref="AJ67:AM67"/>
    <mergeCell ref="AN67:AQ67"/>
    <mergeCell ref="AH68:AI68"/>
    <mergeCell ref="AJ68:AM68"/>
    <mergeCell ref="AN68:AQ68"/>
    <mergeCell ref="AH67:AI67"/>
    <mergeCell ref="AN66:AQ66"/>
    <mergeCell ref="AJ63:AM63"/>
    <mergeCell ref="AN63:AQ63"/>
    <mergeCell ref="AH64:AI64"/>
    <mergeCell ref="AJ64:AM64"/>
    <mergeCell ref="AN64:AQ64"/>
    <mergeCell ref="AJ65:AM65"/>
    <mergeCell ref="AN65:AQ65"/>
    <mergeCell ref="AN61:AQ61"/>
    <mergeCell ref="AH62:AI62"/>
    <mergeCell ref="AJ62:AM62"/>
    <mergeCell ref="AN62:AQ62"/>
    <mergeCell ref="AN59:AQ59"/>
    <mergeCell ref="AH60:AI60"/>
    <mergeCell ref="AN60:AQ60"/>
    <mergeCell ref="AH58:AI58"/>
    <mergeCell ref="AJ58:AM58"/>
    <mergeCell ref="AN58:AQ58"/>
    <mergeCell ref="AH57:AI57"/>
    <mergeCell ref="AN55:AQ55"/>
    <mergeCell ref="AN56:AQ56"/>
    <mergeCell ref="AH55:AI55"/>
    <mergeCell ref="AH50:AI50"/>
    <mergeCell ref="AJ50:AM50"/>
    <mergeCell ref="AN50:AQ50"/>
    <mergeCell ref="AJ61:AM61"/>
    <mergeCell ref="AJ59:AM59"/>
    <mergeCell ref="AN53:AQ53"/>
    <mergeCell ref="AH52:AI52"/>
    <mergeCell ref="AJ52:AM52"/>
    <mergeCell ref="AN52:AQ52"/>
    <mergeCell ref="AN57:AQ57"/>
    <mergeCell ref="AN46:AQ46"/>
    <mergeCell ref="AN47:AQ47"/>
    <mergeCell ref="AF68:AG68"/>
    <mergeCell ref="X67:Y67"/>
    <mergeCell ref="Z67:AA67"/>
    <mergeCell ref="AB67:AC67"/>
    <mergeCell ref="AD67:AE67"/>
    <mergeCell ref="AF67:AG67"/>
    <mergeCell ref="X68:Y68"/>
    <mergeCell ref="Z68:AA68"/>
    <mergeCell ref="T68:U68"/>
    <mergeCell ref="V68:W68"/>
    <mergeCell ref="AJ46:AM46"/>
    <mergeCell ref="AJ47:AM47"/>
    <mergeCell ref="AH53:AI53"/>
    <mergeCell ref="AJ53:AM53"/>
    <mergeCell ref="AJ57:AM57"/>
    <mergeCell ref="AJ55:AM55"/>
    <mergeCell ref="AB68:AC68"/>
    <mergeCell ref="AD68:AE68"/>
    <mergeCell ref="AF66:AG66"/>
    <mergeCell ref="X65:Y65"/>
    <mergeCell ref="Z65:AA65"/>
    <mergeCell ref="AB65:AC65"/>
    <mergeCell ref="AD65:AE65"/>
    <mergeCell ref="AF65:AG65"/>
    <mergeCell ref="X66:Y66"/>
    <mergeCell ref="Z66:AA66"/>
    <mergeCell ref="AB66:AC66"/>
    <mergeCell ref="AD66:AE66"/>
    <mergeCell ref="K67:L67"/>
    <mergeCell ref="M67:O67"/>
    <mergeCell ref="P65:Q65"/>
    <mergeCell ref="R65:S65"/>
    <mergeCell ref="K66:L66"/>
    <mergeCell ref="M66:O66"/>
    <mergeCell ref="T67:U67"/>
    <mergeCell ref="V67:W67"/>
    <mergeCell ref="AF64:AG64"/>
    <mergeCell ref="X63:Y63"/>
    <mergeCell ref="Z63:AA63"/>
    <mergeCell ref="AB63:AC63"/>
    <mergeCell ref="AD63:AE63"/>
    <mergeCell ref="AF63:AG63"/>
    <mergeCell ref="X64:Y64"/>
    <mergeCell ref="Z64:AA64"/>
    <mergeCell ref="AD64:AE64"/>
    <mergeCell ref="X62:Y62"/>
    <mergeCell ref="Z62:AA62"/>
    <mergeCell ref="AB62:AC62"/>
    <mergeCell ref="AD62:AE62"/>
    <mergeCell ref="P63:Q63"/>
    <mergeCell ref="R63:S63"/>
    <mergeCell ref="T63:U63"/>
    <mergeCell ref="V63:W63"/>
    <mergeCell ref="P62:Q62"/>
    <mergeCell ref="G63:H63"/>
    <mergeCell ref="I63:J63"/>
    <mergeCell ref="K63:L63"/>
    <mergeCell ref="M63:O63"/>
    <mergeCell ref="AF62:AG62"/>
    <mergeCell ref="X61:Y61"/>
    <mergeCell ref="Z61:AA61"/>
    <mergeCell ref="AB61:AC61"/>
    <mergeCell ref="AD61:AE61"/>
    <mergeCell ref="AF61:AG61"/>
    <mergeCell ref="T62:U62"/>
    <mergeCell ref="V62:W62"/>
    <mergeCell ref="P61:Q61"/>
    <mergeCell ref="R61:S61"/>
    <mergeCell ref="AF60:AG60"/>
    <mergeCell ref="X59:Y59"/>
    <mergeCell ref="Z59:AA59"/>
    <mergeCell ref="AB59:AC59"/>
    <mergeCell ref="AD59:AE59"/>
    <mergeCell ref="AF59:AG59"/>
    <mergeCell ref="AB60:AC60"/>
    <mergeCell ref="AD60:AE60"/>
    <mergeCell ref="P59:Q59"/>
    <mergeCell ref="R59:S59"/>
    <mergeCell ref="T59:U59"/>
    <mergeCell ref="V59:W59"/>
    <mergeCell ref="R60:S60"/>
    <mergeCell ref="AF58:AG58"/>
    <mergeCell ref="X57:Y57"/>
    <mergeCell ref="Z57:AA57"/>
    <mergeCell ref="AB57:AC57"/>
    <mergeCell ref="AD57:AE57"/>
    <mergeCell ref="AF57:AG57"/>
    <mergeCell ref="X58:Y58"/>
    <mergeCell ref="Z58:AA58"/>
    <mergeCell ref="AB58:AC58"/>
    <mergeCell ref="AD58:AE58"/>
    <mergeCell ref="T61:U61"/>
    <mergeCell ref="V61:W61"/>
    <mergeCell ref="M59:O59"/>
    <mergeCell ref="X60:Y60"/>
    <mergeCell ref="Z60:AA60"/>
    <mergeCell ref="P57:Q57"/>
    <mergeCell ref="R57:S57"/>
    <mergeCell ref="T57:U57"/>
    <mergeCell ref="V57:W57"/>
    <mergeCell ref="P58:Q58"/>
    <mergeCell ref="T58:U58"/>
    <mergeCell ref="V58:W58"/>
    <mergeCell ref="T55:U55"/>
    <mergeCell ref="AF56:AG56"/>
    <mergeCell ref="X55:Y55"/>
    <mergeCell ref="Z55:AA55"/>
    <mergeCell ref="AB55:AC55"/>
    <mergeCell ref="AD55:AE55"/>
    <mergeCell ref="AF55:AG55"/>
    <mergeCell ref="Z56:AA56"/>
    <mergeCell ref="T54:U54"/>
    <mergeCell ref="V54:W54"/>
    <mergeCell ref="X54:Y54"/>
    <mergeCell ref="Z53:AA53"/>
    <mergeCell ref="AB53:AC53"/>
    <mergeCell ref="AD53:AE53"/>
    <mergeCell ref="AD54:AE54"/>
    <mergeCell ref="T53:U53"/>
    <mergeCell ref="V53:W53"/>
    <mergeCell ref="G57:H57"/>
    <mergeCell ref="I57:J57"/>
    <mergeCell ref="K57:L57"/>
    <mergeCell ref="M57:O57"/>
    <mergeCell ref="P55:Q55"/>
    <mergeCell ref="R55:S55"/>
    <mergeCell ref="M56:O56"/>
    <mergeCell ref="P56:Q56"/>
    <mergeCell ref="R56:S56"/>
    <mergeCell ref="AF49:AG49"/>
    <mergeCell ref="V48:W48"/>
    <mergeCell ref="X48:Y48"/>
    <mergeCell ref="Z48:AA48"/>
    <mergeCell ref="AB48:AC48"/>
    <mergeCell ref="AD48:AE48"/>
    <mergeCell ref="Z49:AA49"/>
    <mergeCell ref="V49:W49"/>
    <mergeCell ref="X49:Y49"/>
    <mergeCell ref="AD49:AE49"/>
    <mergeCell ref="X56:Y56"/>
    <mergeCell ref="Z50:AA50"/>
    <mergeCell ref="AB50:AC50"/>
    <mergeCell ref="AD50:AE50"/>
    <mergeCell ref="Z54:AA54"/>
    <mergeCell ref="AB54:AC54"/>
    <mergeCell ref="AB56:AC56"/>
    <mergeCell ref="AD56:AE56"/>
    <mergeCell ref="AB52:AC52"/>
    <mergeCell ref="AD52:AE52"/>
    <mergeCell ref="T50:U50"/>
    <mergeCell ref="AF50:AG50"/>
    <mergeCell ref="V50:W50"/>
    <mergeCell ref="X50:Y50"/>
    <mergeCell ref="AF52:AG52"/>
    <mergeCell ref="X53:Y53"/>
    <mergeCell ref="AB51:AC51"/>
    <mergeCell ref="AF53:AG53"/>
    <mergeCell ref="X52:Y52"/>
    <mergeCell ref="Z52:AA52"/>
    <mergeCell ref="A57:C57"/>
    <mergeCell ref="A68:C68"/>
    <mergeCell ref="A64:C64"/>
    <mergeCell ref="A65:C65"/>
    <mergeCell ref="A66:C66"/>
    <mergeCell ref="A67:C67"/>
    <mergeCell ref="A61:C61"/>
    <mergeCell ref="A62:C62"/>
    <mergeCell ref="A63:C63"/>
    <mergeCell ref="G59:H59"/>
    <mergeCell ref="I59:J59"/>
    <mergeCell ref="K59:L59"/>
    <mergeCell ref="A60:C60"/>
    <mergeCell ref="A52:C52"/>
    <mergeCell ref="A54:C54"/>
    <mergeCell ref="A55:C55"/>
    <mergeCell ref="A56:C56"/>
    <mergeCell ref="A53:C53"/>
    <mergeCell ref="G58:H58"/>
    <mergeCell ref="E49:F49"/>
    <mergeCell ref="E48:F48"/>
    <mergeCell ref="K48:L48"/>
    <mergeCell ref="M48:O48"/>
    <mergeCell ref="R51:S51"/>
    <mergeCell ref="A59:C59"/>
    <mergeCell ref="A48:C48"/>
    <mergeCell ref="A49:C49"/>
    <mergeCell ref="A50:C50"/>
    <mergeCell ref="A51:C51"/>
    <mergeCell ref="E6:J7"/>
    <mergeCell ref="E8:G8"/>
    <mergeCell ref="H8:J8"/>
    <mergeCell ref="C6:C8"/>
    <mergeCell ref="K6:Q7"/>
    <mergeCell ref="A58:C58"/>
    <mergeCell ref="E50:F50"/>
    <mergeCell ref="E51:F51"/>
    <mergeCell ref="A43:C44"/>
    <mergeCell ref="E44:F44"/>
    <mergeCell ref="AF6:AQ7"/>
    <mergeCell ref="Y6:AE7"/>
    <mergeCell ref="K8:M8"/>
    <mergeCell ref="R8:T8"/>
    <mergeCell ref="U8:X8"/>
    <mergeCell ref="N8:Q8"/>
    <mergeCell ref="Y8:AA8"/>
    <mergeCell ref="AF8:AH8"/>
    <mergeCell ref="AI8:AP8"/>
    <mergeCell ref="A47:C47"/>
    <mergeCell ref="A21:A22"/>
    <mergeCell ref="A15:A16"/>
    <mergeCell ref="A30:A31"/>
    <mergeCell ref="A46:C46"/>
    <mergeCell ref="A41:AP41"/>
    <mergeCell ref="G43:J43"/>
    <mergeCell ref="K43:O43"/>
    <mergeCell ref="T43:W43"/>
    <mergeCell ref="AB43:AE43"/>
    <mergeCell ref="A23:A26"/>
    <mergeCell ref="A27:A29"/>
    <mergeCell ref="A34:A35"/>
    <mergeCell ref="AC34:AE34"/>
    <mergeCell ref="R6:V7"/>
    <mergeCell ref="W6:X7"/>
    <mergeCell ref="A9:A14"/>
    <mergeCell ref="A17:A20"/>
    <mergeCell ref="AB8:AE8"/>
    <mergeCell ref="D6:D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2013-06-28T04:25:11Z</cp:lastPrinted>
  <dcterms:created xsi:type="dcterms:W3CDTF">1998-03-25T08:31:26Z</dcterms:created>
  <dcterms:modified xsi:type="dcterms:W3CDTF">2013-06-28T04:26:36Z</dcterms:modified>
  <cp:category/>
  <cp:version/>
  <cp:contentType/>
  <cp:contentStatus/>
</cp:coreProperties>
</file>