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270" sheetId="1" r:id="rId1"/>
  </sheets>
  <definedNames>
    <definedName name="_xlnm.Print_Area" localSheetId="0">'270'!$A$1:$O$60</definedName>
  </definedNames>
  <calcPr fullCalcOnLoad="1"/>
</workbook>
</file>

<file path=xl/sharedStrings.xml><?xml version="1.0" encoding="utf-8"?>
<sst xmlns="http://schemas.openxmlformats.org/spreadsheetml/2006/main" count="147" uniqueCount="103">
  <si>
    <t>計</t>
  </si>
  <si>
    <t>国　　　指　　　定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</si>
  <si>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</si>
  <si>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</si>
  <si>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</si>
  <si>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</si>
  <si>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</si>
  <si>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</si>
  <si>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</si>
  <si>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</si>
  <si>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</si>
  <si>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</si>
  <si>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</si>
  <si>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</si>
  <si>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</si>
  <si>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</si>
  <si>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</si>
  <si>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</si>
  <si>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</si>
  <si>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</si>
  <si>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北　　　　　　　　　米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</si>
  <si>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</si>
  <si>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</si>
  <si>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</si>
  <si>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</si>
  <si>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</si>
  <si>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</si>
  <si>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</si>
  <si>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書跡・典籍</t>
  </si>
  <si>
    <t>小　　　計</t>
  </si>
  <si>
    <t>総　　数</t>
  </si>
  <si>
    <t>宿泊者数</t>
  </si>
  <si>
    <t>宿泊料金</t>
  </si>
  <si>
    <t>総　　　計</t>
  </si>
  <si>
    <t>温泉地別宿泊者数及び料金</t>
  </si>
  <si>
    <t>辰口</t>
  </si>
  <si>
    <t>深谷</t>
  </si>
  <si>
    <t>和倉</t>
  </si>
  <si>
    <t>区　　　分</t>
  </si>
  <si>
    <t>（単位　人、金額　千円）</t>
  </si>
  <si>
    <t>中宮　　　　　　　　　　岩間</t>
  </si>
  <si>
    <t>地域</t>
  </si>
  <si>
    <t>総計</t>
  </si>
  <si>
    <t>昭和59年</t>
  </si>
  <si>
    <t>60年</t>
  </si>
  <si>
    <t>61年</t>
  </si>
  <si>
    <t>62年</t>
  </si>
  <si>
    <t>63年</t>
  </si>
  <si>
    <t>ソ連・東欧</t>
  </si>
  <si>
    <t>270 観光及び文化財</t>
  </si>
  <si>
    <t>観光及び文化財 271</t>
  </si>
  <si>
    <t>（単位　千人）</t>
  </si>
  <si>
    <t>（単位　件）</t>
  </si>
  <si>
    <t>年次</t>
  </si>
  <si>
    <t>総数</t>
  </si>
  <si>
    <t>県内</t>
  </si>
  <si>
    <t>県外</t>
  </si>
  <si>
    <t>日帰</t>
  </si>
  <si>
    <t>宿泊</t>
  </si>
  <si>
    <t>種　　別</t>
  </si>
  <si>
    <t>県 指 定</t>
  </si>
  <si>
    <t>人員</t>
  </si>
  <si>
    <t>計</t>
  </si>
  <si>
    <t>（単位　人）</t>
  </si>
  <si>
    <t>計</t>
  </si>
  <si>
    <t>名勝及び天然記念物</t>
  </si>
  <si>
    <t>ヨーロッパ</t>
  </si>
  <si>
    <t>天然記念物及び名勝</t>
  </si>
  <si>
    <t>オセアニア</t>
  </si>
  <si>
    <t>計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</si>
  <si>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</si>
  <si>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</si>
  <si>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</si>
  <si>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</si>
  <si>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</si>
  <si>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</si>
  <si>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</si>
  <si>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</si>
  <si>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</si>
  <si>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</si>
  <si>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</si>
  <si>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</si>
  <si>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</si>
  <si>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</si>
  <si>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</si>
  <si>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</si>
  <si>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湯涌</t>
  </si>
  <si>
    <t>-</t>
  </si>
  <si>
    <t>-</t>
  </si>
  <si>
    <t>-</t>
  </si>
  <si>
    <r>
      <t>注 宿泊料金は、総消費料金をあげた。岩間、中宮の</t>
    </r>
    <r>
      <rPr>
        <sz val="12"/>
        <rFont val="ＭＳ 明朝"/>
        <family val="1"/>
      </rPr>
      <t>1～4月、12月</t>
    </r>
    <r>
      <rPr>
        <sz val="12"/>
        <rFont val="ＭＳ 明朝"/>
        <family val="1"/>
      </rPr>
      <t>は休業</t>
    </r>
  </si>
  <si>
    <t>資料　石川県小松県税事務所、石川県金沢県税事務所、石川県七尾事務所「料理飲食等消費税納入申告書」による。</t>
  </si>
  <si>
    <t>-</t>
  </si>
  <si>
    <t>174　地 方 別 外 国 人 観 光 客 数（兼六園入園者数）(昭和59～63年）</t>
  </si>
  <si>
    <t>176　国 及 び 県 指 定 文 化 財（平成元年3月31日現在）</t>
  </si>
  <si>
    <t>資料　石川県観光課「統計からみた石川県の観光」による。</t>
  </si>
  <si>
    <t>資料　石川県観光課「統計からみた石川県の観光」による。</t>
  </si>
  <si>
    <t>資料　石川県教育委員会文化課調</t>
  </si>
  <si>
    <t xml:space="preserve">175　主 要 温 泉 地 別 利 用 者 数 及 び 宿 泊 料 金（昭和63年） </t>
  </si>
  <si>
    <t>24　　観　　　光　　　及　　　び　　　文　　　化　　　財　</t>
  </si>
  <si>
    <t>173　観 光 客 数 及 び 観 光 消 費 額(昭和59～63年）</t>
  </si>
  <si>
    <t>合　　　　　　　計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</si>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</sst>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.0;\-#,##0.0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3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8" fontId="11" fillId="0" borderId="0" xfId="48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205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05" fontId="10" fillId="0" borderId="12" xfId="0" applyNumberFormat="1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10" fillId="0" borderId="25" xfId="0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200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38" fontId="0" fillId="0" borderId="0" xfId="48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37" fontId="0" fillId="0" borderId="28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48" applyFont="1" applyFill="1" applyBorder="1" applyAlignment="1" applyProtection="1">
      <alignment horizontal="right" vertical="center"/>
      <protection/>
    </xf>
    <xf numFmtId="38" fontId="0" fillId="0" borderId="21" xfId="48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21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16" fillId="0" borderId="21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10" fillId="0" borderId="30" xfId="0" applyFont="1" applyFill="1" applyBorder="1" applyAlignment="1" quotePrefix="1">
      <alignment horizontal="center" vertical="center"/>
    </xf>
    <xf numFmtId="37" fontId="16" fillId="0" borderId="11" xfId="0" applyNumberFormat="1" applyFont="1" applyFill="1" applyBorder="1" applyAlignment="1" applyProtection="1">
      <alignment horizontal="right" vertical="center"/>
      <protection/>
    </xf>
    <xf numFmtId="206" fontId="16" fillId="0" borderId="11" xfId="0" applyNumberFormat="1" applyFont="1" applyFill="1" applyBorder="1" applyAlignment="1" applyProtection="1">
      <alignment horizontal="right" vertical="center"/>
      <protection/>
    </xf>
    <xf numFmtId="38" fontId="16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 quotePrefix="1">
      <alignment horizontal="distributed" vertical="center" wrapText="1"/>
      <protection/>
    </xf>
    <xf numFmtId="0" fontId="0" fillId="0" borderId="1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37</xdr:row>
      <xdr:rowOff>9525</xdr:rowOff>
    </xdr:from>
    <xdr:to>
      <xdr:col>1</xdr:col>
      <xdr:colOff>28575</xdr:colOff>
      <xdr:row>39</xdr:row>
      <xdr:rowOff>9525</xdr:rowOff>
    </xdr:to>
    <xdr:sp>
      <xdr:nvSpPr>
        <xdr:cNvPr id="1" name="AutoShape 41"/>
        <xdr:cNvSpPr>
          <a:spLocks/>
        </xdr:cNvSpPr>
      </xdr:nvSpPr>
      <xdr:spPr>
        <a:xfrm>
          <a:off x="1057275" y="736282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40</xdr:row>
      <xdr:rowOff>9525</xdr:rowOff>
    </xdr:from>
    <xdr:to>
      <xdr:col>1</xdr:col>
      <xdr:colOff>28575</xdr:colOff>
      <xdr:row>41</xdr:row>
      <xdr:rowOff>190500</xdr:rowOff>
    </xdr:to>
    <xdr:sp>
      <xdr:nvSpPr>
        <xdr:cNvPr id="2" name="AutoShape 51"/>
        <xdr:cNvSpPr>
          <a:spLocks/>
        </xdr:cNvSpPr>
      </xdr:nvSpPr>
      <xdr:spPr>
        <a:xfrm>
          <a:off x="1057275" y="7934325"/>
          <a:ext cx="3429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42</xdr:row>
      <xdr:rowOff>9525</xdr:rowOff>
    </xdr:from>
    <xdr:to>
      <xdr:col>1</xdr:col>
      <xdr:colOff>28575</xdr:colOff>
      <xdr:row>43</xdr:row>
      <xdr:rowOff>161925</xdr:rowOff>
    </xdr:to>
    <xdr:sp>
      <xdr:nvSpPr>
        <xdr:cNvPr id="3" name="AutoShape 52"/>
        <xdr:cNvSpPr>
          <a:spLocks/>
        </xdr:cNvSpPr>
      </xdr:nvSpPr>
      <xdr:spPr>
        <a:xfrm>
          <a:off x="1057275" y="83724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44</xdr:row>
      <xdr:rowOff>9525</xdr:rowOff>
    </xdr:from>
    <xdr:to>
      <xdr:col>1</xdr:col>
      <xdr:colOff>28575</xdr:colOff>
      <xdr:row>46</xdr:row>
      <xdr:rowOff>9525</xdr:rowOff>
    </xdr:to>
    <xdr:sp>
      <xdr:nvSpPr>
        <xdr:cNvPr id="4" name="AutoShape 53"/>
        <xdr:cNvSpPr>
          <a:spLocks/>
        </xdr:cNvSpPr>
      </xdr:nvSpPr>
      <xdr:spPr>
        <a:xfrm>
          <a:off x="1057275" y="8791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46</xdr:row>
      <xdr:rowOff>9525</xdr:rowOff>
    </xdr:from>
    <xdr:to>
      <xdr:col>1</xdr:col>
      <xdr:colOff>28575</xdr:colOff>
      <xdr:row>48</xdr:row>
      <xdr:rowOff>9525</xdr:rowOff>
    </xdr:to>
    <xdr:sp>
      <xdr:nvSpPr>
        <xdr:cNvPr id="5" name="AutoShape 54"/>
        <xdr:cNvSpPr>
          <a:spLocks/>
        </xdr:cNvSpPr>
      </xdr:nvSpPr>
      <xdr:spPr>
        <a:xfrm>
          <a:off x="1057275" y="9172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48</xdr:row>
      <xdr:rowOff>9525</xdr:rowOff>
    </xdr:from>
    <xdr:to>
      <xdr:col>1</xdr:col>
      <xdr:colOff>28575</xdr:colOff>
      <xdr:row>50</xdr:row>
      <xdr:rowOff>9525</xdr:rowOff>
    </xdr:to>
    <xdr:sp>
      <xdr:nvSpPr>
        <xdr:cNvPr id="6" name="AutoShape 55"/>
        <xdr:cNvSpPr>
          <a:spLocks/>
        </xdr:cNvSpPr>
      </xdr:nvSpPr>
      <xdr:spPr>
        <a:xfrm>
          <a:off x="1057275" y="9553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50</xdr:row>
      <xdr:rowOff>9525</xdr:rowOff>
    </xdr:from>
    <xdr:to>
      <xdr:col>1</xdr:col>
      <xdr:colOff>28575</xdr:colOff>
      <xdr:row>52</xdr:row>
      <xdr:rowOff>9525</xdr:rowOff>
    </xdr:to>
    <xdr:sp>
      <xdr:nvSpPr>
        <xdr:cNvPr id="7" name="AutoShape 56"/>
        <xdr:cNvSpPr>
          <a:spLocks/>
        </xdr:cNvSpPr>
      </xdr:nvSpPr>
      <xdr:spPr>
        <a:xfrm>
          <a:off x="1057275" y="9934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52</xdr:row>
      <xdr:rowOff>9525</xdr:rowOff>
    </xdr:from>
    <xdr:to>
      <xdr:col>1</xdr:col>
      <xdr:colOff>28575</xdr:colOff>
      <xdr:row>54</xdr:row>
      <xdr:rowOff>9525</xdr:rowOff>
    </xdr:to>
    <xdr:sp>
      <xdr:nvSpPr>
        <xdr:cNvPr id="8" name="AutoShape 57"/>
        <xdr:cNvSpPr>
          <a:spLocks/>
        </xdr:cNvSpPr>
      </xdr:nvSpPr>
      <xdr:spPr>
        <a:xfrm>
          <a:off x="1057275" y="10315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54</xdr:row>
      <xdr:rowOff>9525</xdr:rowOff>
    </xdr:from>
    <xdr:to>
      <xdr:col>1</xdr:col>
      <xdr:colOff>28575</xdr:colOff>
      <xdr:row>56</xdr:row>
      <xdr:rowOff>9525</xdr:rowOff>
    </xdr:to>
    <xdr:sp>
      <xdr:nvSpPr>
        <xdr:cNvPr id="9" name="AutoShape 58"/>
        <xdr:cNvSpPr>
          <a:spLocks/>
        </xdr:cNvSpPr>
      </xdr:nvSpPr>
      <xdr:spPr>
        <a:xfrm>
          <a:off x="1057275" y="10696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1057275</xdr:colOff>
      <xdr:row>56</xdr:row>
      <xdr:rowOff>9525</xdr:rowOff>
    </xdr:from>
    <xdr:to>
      <xdr:col>1</xdr:col>
      <xdr:colOff>28575</xdr:colOff>
      <xdr:row>58</xdr:row>
      <xdr:rowOff>9525</xdr:rowOff>
    </xdr:to>
    <xdr:sp>
      <xdr:nvSpPr>
        <xdr:cNvPr id="10" name="AutoShape 59"/>
        <xdr:cNvSpPr>
          <a:spLocks/>
        </xdr:cNvSpPr>
      </xdr:nvSpPr>
      <xdr:spPr>
        <a:xfrm>
          <a:off x="1057275" y="11077575"/>
          <a:ext cx="3429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0" width="14.3984375" style="38" customWidth="1"/>
    <col min="11" max="11" width="19.3984375" style="38" customWidth="1"/>
    <col min="12" max="12" width="14.5" style="38" customWidth="1"/>
    <col min="13" max="15" width="14.3984375" style="38" customWidth="1"/>
    <col min="16" max="16" width="15.69921875" style="38" customWidth="1"/>
    <col min="17" max="17" width="16.5" style="38" customWidth="1"/>
    <col min="18" max="18" width="12.59765625" style="38" customWidth="1"/>
    <col min="19" max="16384" width="10.59765625" style="38" customWidth="1"/>
  </cols>
  <sheetData>
    <row r="1" spans="1:15" s="4" customFormat="1" ht="19.5" customHeight="1">
      <c r="A1" s="3" t="s">
        <v>49</v>
      </c>
      <c r="O1" s="5" t="s">
        <v>50</v>
      </c>
    </row>
    <row r="2" spans="1:18" s="32" customFormat="1" ht="24.75" customHeight="1">
      <c r="A2" s="135" t="s">
        <v>99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31"/>
      <c r="Q2" s="31"/>
      <c r="R2" s="31"/>
    </row>
    <row r="3" spans="1:15" s="1" customFormat="1" ht="19.5" customHeight="1">
      <c r="A3" s="132" t="s">
        <v>100</v>
      </c>
      <c r="B3" s="132"/>
      <c r="C3" s="132"/>
      <c r="D3" s="132"/>
      <c r="E3" s="132"/>
      <c r="F3" s="132"/>
      <c r="G3" s="132"/>
      <c r="H3" s="132"/>
      <c r="I3" s="82"/>
      <c r="J3" s="132" t="s">
        <v>94</v>
      </c>
      <c r="K3" s="132"/>
      <c r="L3" s="132"/>
      <c r="M3" s="132"/>
      <c r="N3" s="132"/>
      <c r="O3" s="132"/>
    </row>
    <row r="4" spans="2:15" s="1" customFormat="1" ht="18" customHeight="1" thickBot="1">
      <c r="B4" s="34"/>
      <c r="C4" s="34"/>
      <c r="D4" s="34"/>
      <c r="E4" s="34"/>
      <c r="F4" s="34"/>
      <c r="G4" s="34"/>
      <c r="H4" s="6" t="s">
        <v>51</v>
      </c>
      <c r="K4" s="34"/>
      <c r="L4" s="34"/>
      <c r="M4" s="34"/>
      <c r="N4" s="6"/>
      <c r="O4" s="6" t="s">
        <v>52</v>
      </c>
    </row>
    <row r="5" spans="1:15" s="1" customFormat="1" ht="15" customHeight="1">
      <c r="A5" s="144" t="s">
        <v>53</v>
      </c>
      <c r="B5" s="146" t="s">
        <v>54</v>
      </c>
      <c r="C5" s="147"/>
      <c r="D5" s="148" t="s">
        <v>55</v>
      </c>
      <c r="E5" s="148" t="s">
        <v>56</v>
      </c>
      <c r="F5" s="148" t="s">
        <v>57</v>
      </c>
      <c r="G5" s="148" t="s">
        <v>58</v>
      </c>
      <c r="H5" s="130" t="s">
        <v>27</v>
      </c>
      <c r="J5" s="122" t="s">
        <v>59</v>
      </c>
      <c r="K5" s="124" t="s">
        <v>38</v>
      </c>
      <c r="L5" s="106" t="s">
        <v>0</v>
      </c>
      <c r="M5" s="140" t="s">
        <v>1</v>
      </c>
      <c r="N5" s="141"/>
      <c r="O5" s="142" t="s">
        <v>60</v>
      </c>
    </row>
    <row r="6" spans="1:15" s="1" customFormat="1" ht="15" customHeight="1">
      <c r="A6" s="145"/>
      <c r="B6" s="35" t="s">
        <v>61</v>
      </c>
      <c r="C6" s="24" t="s">
        <v>2</v>
      </c>
      <c r="D6" s="149"/>
      <c r="E6" s="149"/>
      <c r="F6" s="149"/>
      <c r="G6" s="149"/>
      <c r="H6" s="131"/>
      <c r="J6" s="123"/>
      <c r="K6" s="125"/>
      <c r="L6" s="139"/>
      <c r="M6" s="36" t="s">
        <v>3</v>
      </c>
      <c r="N6" s="37" t="s">
        <v>4</v>
      </c>
      <c r="O6" s="143"/>
    </row>
    <row r="7" spans="1:15" ht="15" customHeight="1">
      <c r="A7" s="88" t="s">
        <v>43</v>
      </c>
      <c r="B7" s="83">
        <v>17228</v>
      </c>
      <c r="C7" s="16">
        <v>103.1</v>
      </c>
      <c r="D7" s="17">
        <v>4565</v>
      </c>
      <c r="E7" s="17">
        <v>12663</v>
      </c>
      <c r="F7" s="17">
        <v>9498</v>
      </c>
      <c r="G7" s="17">
        <v>7730</v>
      </c>
      <c r="H7" s="17">
        <v>208418</v>
      </c>
      <c r="J7" s="39"/>
      <c r="K7" s="27" t="s">
        <v>42</v>
      </c>
      <c r="L7" s="99">
        <f>SUM(L16,L19,L26,L30)</f>
        <v>415</v>
      </c>
      <c r="M7" s="99">
        <f>SUM(M16,M19,M26,M30)</f>
        <v>6</v>
      </c>
      <c r="N7" s="99">
        <f>SUM(N16,N19,N26,N30)</f>
        <v>166</v>
      </c>
      <c r="O7" s="99">
        <f>SUM(O16,O19,O26,O30)</f>
        <v>243</v>
      </c>
    </row>
    <row r="8" spans="1:15" ht="15" customHeight="1">
      <c r="A8" s="89">
        <v>60</v>
      </c>
      <c r="B8" s="83">
        <v>17469</v>
      </c>
      <c r="C8" s="18">
        <v>101.4</v>
      </c>
      <c r="D8" s="19">
        <v>4572</v>
      </c>
      <c r="E8" s="19">
        <v>12897</v>
      </c>
      <c r="F8" s="19">
        <v>9550</v>
      </c>
      <c r="G8" s="19">
        <v>7919</v>
      </c>
      <c r="H8" s="19">
        <v>216367</v>
      </c>
      <c r="J8" s="40" t="s">
        <v>5</v>
      </c>
      <c r="K8" s="30" t="s">
        <v>6</v>
      </c>
      <c r="L8" s="86">
        <v>71</v>
      </c>
      <c r="M8" s="96" t="s">
        <v>102</v>
      </c>
      <c r="N8" s="86">
        <v>38</v>
      </c>
      <c r="O8" s="86">
        <v>33</v>
      </c>
    </row>
    <row r="9" spans="1:15" ht="15" customHeight="1">
      <c r="A9" s="90">
        <v>61</v>
      </c>
      <c r="B9" s="83">
        <v>18528</v>
      </c>
      <c r="C9" s="18">
        <v>106.1</v>
      </c>
      <c r="D9" s="19">
        <v>4727</v>
      </c>
      <c r="E9" s="19">
        <v>13801</v>
      </c>
      <c r="F9" s="19">
        <v>10487</v>
      </c>
      <c r="G9" s="19">
        <v>8041</v>
      </c>
      <c r="H9" s="19">
        <v>232903</v>
      </c>
      <c r="J9" s="40"/>
      <c r="K9" s="30" t="s">
        <v>7</v>
      </c>
      <c r="L9" s="86">
        <v>57</v>
      </c>
      <c r="M9" s="96" t="s">
        <v>102</v>
      </c>
      <c r="N9" s="86">
        <v>9</v>
      </c>
      <c r="O9" s="86">
        <v>48</v>
      </c>
    </row>
    <row r="10" spans="1:15" ht="15" customHeight="1">
      <c r="A10" s="90">
        <v>62</v>
      </c>
      <c r="B10" s="83">
        <v>18763</v>
      </c>
      <c r="C10" s="18">
        <v>101.3</v>
      </c>
      <c r="D10" s="19">
        <v>4605</v>
      </c>
      <c r="E10" s="19">
        <v>14158</v>
      </c>
      <c r="F10" s="19">
        <v>10670</v>
      </c>
      <c r="G10" s="19">
        <v>8093</v>
      </c>
      <c r="H10" s="19">
        <v>239950</v>
      </c>
      <c r="J10" s="40"/>
      <c r="K10" s="30" t="s">
        <v>8</v>
      </c>
      <c r="L10" s="86">
        <v>19</v>
      </c>
      <c r="M10" s="96" t="s">
        <v>102</v>
      </c>
      <c r="N10" s="86">
        <v>12</v>
      </c>
      <c r="O10" s="86">
        <v>7</v>
      </c>
    </row>
    <row r="11" spans="1:15" ht="15" customHeight="1">
      <c r="A11" s="91">
        <v>63</v>
      </c>
      <c r="B11" s="87">
        <f>SUM(D11:E11)</f>
        <v>19668</v>
      </c>
      <c r="C11" s="20">
        <v>104.8</v>
      </c>
      <c r="D11" s="21">
        <v>4959</v>
      </c>
      <c r="E11" s="21">
        <v>14709</v>
      </c>
      <c r="F11" s="21">
        <v>11336</v>
      </c>
      <c r="G11" s="21">
        <v>9332</v>
      </c>
      <c r="H11" s="21">
        <v>254323</v>
      </c>
      <c r="J11" s="40"/>
      <c r="K11" s="30" t="s">
        <v>28</v>
      </c>
      <c r="L11" s="86">
        <v>48</v>
      </c>
      <c r="M11" s="96" t="s">
        <v>102</v>
      </c>
      <c r="N11" s="86">
        <v>28</v>
      </c>
      <c r="O11" s="86">
        <v>20</v>
      </c>
    </row>
    <row r="12" spans="1:15" ht="15" customHeight="1">
      <c r="A12" s="63" t="s">
        <v>95</v>
      </c>
      <c r="B12" s="42"/>
      <c r="C12" s="41"/>
      <c r="D12" s="41"/>
      <c r="E12" s="43"/>
      <c r="F12" s="43"/>
      <c r="G12" s="43"/>
      <c r="H12" s="43"/>
      <c r="J12" s="44"/>
      <c r="K12" s="30" t="s">
        <v>9</v>
      </c>
      <c r="L12" s="86">
        <v>54</v>
      </c>
      <c r="M12" s="96">
        <v>3</v>
      </c>
      <c r="N12" s="86">
        <v>20</v>
      </c>
      <c r="O12" s="86">
        <v>31</v>
      </c>
    </row>
    <row r="13" spans="10:15" ht="15" customHeight="1">
      <c r="J13" s="40"/>
      <c r="K13" s="30" t="s">
        <v>10</v>
      </c>
      <c r="L13" s="86">
        <v>12</v>
      </c>
      <c r="M13" s="96" t="s">
        <v>102</v>
      </c>
      <c r="N13" s="86">
        <v>2</v>
      </c>
      <c r="O13" s="86">
        <v>10</v>
      </c>
    </row>
    <row r="14" spans="1:15" ht="15" customHeight="1">
      <c r="A14" s="43"/>
      <c r="B14" s="43"/>
      <c r="C14" s="43"/>
      <c r="D14" s="43"/>
      <c r="E14" s="43"/>
      <c r="F14" s="43"/>
      <c r="G14" s="43"/>
      <c r="H14" s="43"/>
      <c r="J14" s="40"/>
      <c r="K14" s="30" t="s">
        <v>11</v>
      </c>
      <c r="L14" s="86">
        <v>9</v>
      </c>
      <c r="M14" s="96" t="s">
        <v>102</v>
      </c>
      <c r="N14" s="96" t="s">
        <v>102</v>
      </c>
      <c r="O14" s="86">
        <v>9</v>
      </c>
    </row>
    <row r="15" spans="1:15" ht="15" customHeight="1">
      <c r="A15" s="43"/>
      <c r="B15" s="43"/>
      <c r="C15" s="43"/>
      <c r="D15" s="43"/>
      <c r="E15" s="43"/>
      <c r="F15" s="43"/>
      <c r="G15" s="43"/>
      <c r="H15" s="43"/>
      <c r="J15" s="40"/>
      <c r="K15" s="30" t="s">
        <v>12</v>
      </c>
      <c r="L15" s="86">
        <v>17</v>
      </c>
      <c r="M15" s="96" t="s">
        <v>102</v>
      </c>
      <c r="N15" s="96" t="s">
        <v>102</v>
      </c>
      <c r="O15" s="86">
        <v>17</v>
      </c>
    </row>
    <row r="16" spans="10:15" ht="15" customHeight="1">
      <c r="J16" s="44"/>
      <c r="K16" s="45" t="s">
        <v>62</v>
      </c>
      <c r="L16" s="100">
        <f>SUM(L8:L15)</f>
        <v>287</v>
      </c>
      <c r="M16" s="100">
        <f>SUM(M8:M15)</f>
        <v>3</v>
      </c>
      <c r="N16" s="100">
        <f>SUM(N8:N15)</f>
        <v>109</v>
      </c>
      <c r="O16" s="100">
        <f>SUM(O8:O15)</f>
        <v>175</v>
      </c>
    </row>
    <row r="17" spans="1:15" ht="15" customHeight="1">
      <c r="A17" s="132" t="s">
        <v>93</v>
      </c>
      <c r="B17" s="132"/>
      <c r="C17" s="132"/>
      <c r="D17" s="132"/>
      <c r="E17" s="132"/>
      <c r="F17" s="132"/>
      <c r="G17" s="132"/>
      <c r="H17" s="132"/>
      <c r="J17" s="44"/>
      <c r="K17" s="29"/>
      <c r="L17" s="97"/>
      <c r="M17" s="97"/>
      <c r="N17" s="97"/>
      <c r="O17" s="97"/>
    </row>
    <row r="18" spans="8:15" ht="15" customHeight="1" thickBot="1">
      <c r="H18" s="46" t="s">
        <v>63</v>
      </c>
      <c r="I18" s="1"/>
      <c r="J18" s="11" t="s">
        <v>13</v>
      </c>
      <c r="K18" s="28" t="s">
        <v>14</v>
      </c>
      <c r="L18" s="86">
        <v>10</v>
      </c>
      <c r="M18" s="96" t="s">
        <v>102</v>
      </c>
      <c r="N18" s="96">
        <v>4</v>
      </c>
      <c r="O18" s="86">
        <v>6</v>
      </c>
    </row>
    <row r="19" spans="1:15" ht="14.25" customHeight="1">
      <c r="A19" s="150" t="s">
        <v>41</v>
      </c>
      <c r="B19" s="151"/>
      <c r="C19" s="127" t="s">
        <v>43</v>
      </c>
      <c r="D19" s="127" t="s">
        <v>44</v>
      </c>
      <c r="E19" s="127" t="s">
        <v>45</v>
      </c>
      <c r="F19" s="127" t="s">
        <v>46</v>
      </c>
      <c r="G19" s="136" t="s">
        <v>47</v>
      </c>
      <c r="H19" s="48"/>
      <c r="J19" s="47"/>
      <c r="K19" s="45" t="s">
        <v>64</v>
      </c>
      <c r="L19" s="101">
        <f>SUM(L18)</f>
        <v>10</v>
      </c>
      <c r="M19" s="101" t="s">
        <v>87</v>
      </c>
      <c r="N19" s="101">
        <f>SUM(N18)</f>
        <v>4</v>
      </c>
      <c r="O19" s="101">
        <f>SUM(O18)</f>
        <v>6</v>
      </c>
    </row>
    <row r="20" spans="1:15" ht="18" customHeight="1">
      <c r="A20" s="152"/>
      <c r="B20" s="153"/>
      <c r="C20" s="128"/>
      <c r="D20" s="128"/>
      <c r="E20" s="129"/>
      <c r="F20" s="129"/>
      <c r="G20" s="129"/>
      <c r="H20" s="23" t="s">
        <v>2</v>
      </c>
      <c r="J20" s="40"/>
      <c r="K20" s="29"/>
      <c r="L20" s="97"/>
      <c r="M20" s="97"/>
      <c r="N20" s="97"/>
      <c r="O20" s="97"/>
    </row>
    <row r="21" spans="1:15" ht="15" customHeight="1">
      <c r="A21" s="137" t="s">
        <v>101</v>
      </c>
      <c r="B21" s="138"/>
      <c r="C21" s="92">
        <f>SUM(C23:C30)</f>
        <v>19764</v>
      </c>
      <c r="D21" s="92">
        <f>SUM(D23:D30)</f>
        <v>24878</v>
      </c>
      <c r="E21" s="92">
        <f>SUM(E23:E30)</f>
        <v>20401</v>
      </c>
      <c r="F21" s="92">
        <f>SUM(F23:F30)</f>
        <v>21355</v>
      </c>
      <c r="G21" s="92">
        <f>SUM(G23:G30)</f>
        <v>16649</v>
      </c>
      <c r="H21" s="93">
        <v>78</v>
      </c>
      <c r="I21" s="1"/>
      <c r="J21" s="11" t="s">
        <v>15</v>
      </c>
      <c r="K21" s="28" t="s">
        <v>16</v>
      </c>
      <c r="L21" s="86">
        <v>37</v>
      </c>
      <c r="M21" s="96" t="s">
        <v>102</v>
      </c>
      <c r="N21" s="95">
        <v>18</v>
      </c>
      <c r="O21" s="95">
        <v>19</v>
      </c>
    </row>
    <row r="22" spans="1:15" ht="15" customHeight="1">
      <c r="A22" s="49"/>
      <c r="B22" s="50"/>
      <c r="C22" s="51"/>
      <c r="D22" s="52"/>
      <c r="E22" s="52"/>
      <c r="F22" s="52"/>
      <c r="G22" s="52"/>
      <c r="H22" s="53"/>
      <c r="J22" s="40"/>
      <c r="K22" s="30" t="s">
        <v>17</v>
      </c>
      <c r="L22" s="86">
        <v>13</v>
      </c>
      <c r="M22" s="86">
        <v>1</v>
      </c>
      <c r="N22" s="86">
        <v>2</v>
      </c>
      <c r="O22" s="86">
        <v>10</v>
      </c>
    </row>
    <row r="23" spans="1:15" ht="15" customHeight="1">
      <c r="A23" s="117" t="s">
        <v>20</v>
      </c>
      <c r="B23" s="118"/>
      <c r="C23" s="51">
        <v>7298</v>
      </c>
      <c r="D23" s="52">
        <v>8030</v>
      </c>
      <c r="E23" s="52">
        <v>7745</v>
      </c>
      <c r="F23" s="52">
        <v>6313</v>
      </c>
      <c r="G23" s="52">
        <v>3909</v>
      </c>
      <c r="H23" s="54">
        <v>61.9</v>
      </c>
      <c r="J23" s="44"/>
      <c r="K23" s="30" t="s">
        <v>65</v>
      </c>
      <c r="L23" s="86">
        <v>1</v>
      </c>
      <c r="M23" s="96" t="s">
        <v>102</v>
      </c>
      <c r="N23" s="95">
        <v>1</v>
      </c>
      <c r="O23" s="96" t="s">
        <v>102</v>
      </c>
    </row>
    <row r="24" spans="1:15" ht="15" customHeight="1">
      <c r="A24" s="117" t="s">
        <v>66</v>
      </c>
      <c r="B24" s="118"/>
      <c r="C24" s="51">
        <v>3353</v>
      </c>
      <c r="D24" s="52">
        <v>2507</v>
      </c>
      <c r="E24" s="52">
        <v>2708</v>
      </c>
      <c r="F24" s="52">
        <v>2886</v>
      </c>
      <c r="G24" s="52">
        <v>2035</v>
      </c>
      <c r="H24" s="54">
        <v>70.5</v>
      </c>
      <c r="J24" s="40"/>
      <c r="K24" s="30" t="s">
        <v>18</v>
      </c>
      <c r="L24" s="86">
        <v>36</v>
      </c>
      <c r="M24" s="95">
        <v>2</v>
      </c>
      <c r="N24" s="95">
        <v>14</v>
      </c>
      <c r="O24" s="95">
        <v>20</v>
      </c>
    </row>
    <row r="25" spans="1:15" ht="15" customHeight="1">
      <c r="A25" s="117" t="s">
        <v>68</v>
      </c>
      <c r="B25" s="118"/>
      <c r="C25" s="51">
        <v>1457</v>
      </c>
      <c r="D25" s="52">
        <v>1503</v>
      </c>
      <c r="E25" s="52">
        <v>926</v>
      </c>
      <c r="F25" s="52">
        <v>775</v>
      </c>
      <c r="G25" s="52">
        <v>699</v>
      </c>
      <c r="H25" s="54">
        <v>90.2</v>
      </c>
      <c r="J25" s="40"/>
      <c r="K25" s="30" t="s">
        <v>67</v>
      </c>
      <c r="L25" s="86">
        <v>1</v>
      </c>
      <c r="M25" s="96" t="s">
        <v>102</v>
      </c>
      <c r="N25" s="96" t="s">
        <v>102</v>
      </c>
      <c r="O25" s="95">
        <v>1</v>
      </c>
    </row>
    <row r="26" spans="1:15" ht="15" customHeight="1">
      <c r="A26" s="117" t="s">
        <v>48</v>
      </c>
      <c r="B26" s="118"/>
      <c r="C26" s="51">
        <v>956</v>
      </c>
      <c r="D26" s="52">
        <v>1908</v>
      </c>
      <c r="E26" s="52">
        <v>1452</v>
      </c>
      <c r="F26" s="52">
        <v>1461</v>
      </c>
      <c r="G26" s="52">
        <v>997</v>
      </c>
      <c r="H26" s="54">
        <v>68.2</v>
      </c>
      <c r="J26" s="44"/>
      <c r="K26" s="45" t="s">
        <v>69</v>
      </c>
      <c r="L26" s="100">
        <f>SUM(L21:L25)</f>
        <v>88</v>
      </c>
      <c r="M26" s="100">
        <f>SUM(M21:M25)</f>
        <v>3</v>
      </c>
      <c r="N26" s="100">
        <f>SUM(N21:N25)</f>
        <v>35</v>
      </c>
      <c r="O26" s="100">
        <f>SUM(O21:O25)</f>
        <v>50</v>
      </c>
    </row>
    <row r="27" spans="1:15" ht="15" customHeight="1">
      <c r="A27" s="117" t="s">
        <v>21</v>
      </c>
      <c r="B27" s="118"/>
      <c r="C27" s="51">
        <v>50</v>
      </c>
      <c r="D27" s="52">
        <v>45</v>
      </c>
      <c r="E27" s="52">
        <v>43</v>
      </c>
      <c r="F27" s="52">
        <v>31</v>
      </c>
      <c r="G27" s="52">
        <v>29</v>
      </c>
      <c r="H27" s="54">
        <v>93.5</v>
      </c>
      <c r="J27" s="47"/>
      <c r="K27" s="55"/>
      <c r="L27" s="95"/>
      <c r="M27" s="98"/>
      <c r="N27" s="97"/>
      <c r="O27" s="95"/>
    </row>
    <row r="28" spans="1:15" ht="15" customHeight="1">
      <c r="A28" s="117" t="s">
        <v>22</v>
      </c>
      <c r="B28" s="118"/>
      <c r="C28" s="51">
        <v>737</v>
      </c>
      <c r="D28" s="52">
        <v>629</v>
      </c>
      <c r="E28" s="52">
        <v>429</v>
      </c>
      <c r="F28" s="52">
        <v>259</v>
      </c>
      <c r="G28" s="52">
        <v>101</v>
      </c>
      <c r="H28" s="54">
        <v>39</v>
      </c>
      <c r="J28" s="47" t="s">
        <v>19</v>
      </c>
      <c r="K28" s="55" t="s">
        <v>70</v>
      </c>
      <c r="L28" s="86">
        <v>16</v>
      </c>
      <c r="M28" s="96" t="s">
        <v>102</v>
      </c>
      <c r="N28" s="97">
        <v>13</v>
      </c>
      <c r="O28" s="95">
        <v>3</v>
      </c>
    </row>
    <row r="29" spans="1:15" ht="15" customHeight="1">
      <c r="A29" s="117" t="s">
        <v>23</v>
      </c>
      <c r="B29" s="118"/>
      <c r="C29" s="51">
        <v>5797</v>
      </c>
      <c r="D29" s="52">
        <v>10103</v>
      </c>
      <c r="E29" s="52">
        <v>6957</v>
      </c>
      <c r="F29" s="52">
        <v>9465</v>
      </c>
      <c r="G29" s="52">
        <v>8721</v>
      </c>
      <c r="H29" s="54">
        <v>92.1</v>
      </c>
      <c r="J29" s="44"/>
      <c r="K29" s="55" t="s">
        <v>71</v>
      </c>
      <c r="L29" s="86">
        <v>14</v>
      </c>
      <c r="M29" s="96" t="s">
        <v>102</v>
      </c>
      <c r="N29" s="98">
        <v>5</v>
      </c>
      <c r="O29" s="86">
        <v>9</v>
      </c>
    </row>
    <row r="30" spans="1:15" ht="15" customHeight="1">
      <c r="A30" s="133" t="s">
        <v>24</v>
      </c>
      <c r="B30" s="134"/>
      <c r="C30" s="58">
        <v>116</v>
      </c>
      <c r="D30" s="59">
        <v>153</v>
      </c>
      <c r="E30" s="59">
        <v>141</v>
      </c>
      <c r="F30" s="59">
        <v>165</v>
      </c>
      <c r="G30" s="59">
        <v>158</v>
      </c>
      <c r="H30" s="60">
        <v>95.8</v>
      </c>
      <c r="J30" s="56"/>
      <c r="K30" s="57" t="s">
        <v>29</v>
      </c>
      <c r="L30" s="102">
        <f>SUM(L28:L29)</f>
        <v>30</v>
      </c>
      <c r="M30" s="103" t="s">
        <v>92</v>
      </c>
      <c r="N30" s="102">
        <f>SUM(N28:N29)</f>
        <v>18</v>
      </c>
      <c r="O30" s="102">
        <f>SUM(O28:O29)</f>
        <v>12</v>
      </c>
    </row>
    <row r="31" spans="1:12" ht="15" customHeight="1">
      <c r="A31" s="63" t="s">
        <v>96</v>
      </c>
      <c r="B31" s="61"/>
      <c r="C31" s="52"/>
      <c r="D31" s="52"/>
      <c r="E31" s="52"/>
      <c r="F31" s="52"/>
      <c r="G31" s="52"/>
      <c r="H31" s="54"/>
      <c r="I31" s="15"/>
      <c r="J31" s="42" t="s">
        <v>97</v>
      </c>
      <c r="K31" s="42"/>
      <c r="L31" s="10"/>
    </row>
    <row r="32" spans="9:15" ht="15" customHeight="1">
      <c r="I32" s="15"/>
      <c r="J32" s="15"/>
      <c r="K32" s="15"/>
      <c r="L32" s="62"/>
      <c r="M32" s="62"/>
      <c r="N32" s="62"/>
      <c r="O32" s="62"/>
    </row>
    <row r="33" spans="9:15" ht="15" customHeight="1">
      <c r="I33" s="43"/>
      <c r="J33" s="15"/>
      <c r="K33" s="15"/>
      <c r="L33" s="62"/>
      <c r="M33" s="62"/>
      <c r="N33" s="62"/>
      <c r="O33" s="62"/>
    </row>
    <row r="34" spans="1:17" s="1" customFormat="1" ht="15" customHeight="1">
      <c r="A34" s="132" t="s">
        <v>98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33"/>
      <c r="Q34" s="33"/>
    </row>
    <row r="35" spans="2:15" s="1" customFormat="1" ht="15" customHeight="1" thickBot="1">
      <c r="B35" s="34"/>
      <c r="C35" s="34"/>
      <c r="D35" s="34"/>
      <c r="E35" s="34"/>
      <c r="F35" s="34"/>
      <c r="G35" s="34"/>
      <c r="H35" s="34"/>
      <c r="I35" s="34"/>
      <c r="J35" s="64"/>
      <c r="K35" s="64"/>
      <c r="L35" s="64"/>
      <c r="M35" s="34"/>
      <c r="O35" s="6" t="s">
        <v>39</v>
      </c>
    </row>
    <row r="36" spans="1:15" s="1" customFormat="1" ht="15" customHeight="1">
      <c r="A36" s="108" t="s">
        <v>34</v>
      </c>
      <c r="B36" s="109"/>
      <c r="C36" s="106" t="s">
        <v>33</v>
      </c>
      <c r="D36" s="114" t="s">
        <v>72</v>
      </c>
      <c r="E36" s="114" t="s">
        <v>73</v>
      </c>
      <c r="F36" s="114" t="s">
        <v>74</v>
      </c>
      <c r="G36" s="114" t="s">
        <v>75</v>
      </c>
      <c r="H36" s="114" t="s">
        <v>76</v>
      </c>
      <c r="I36" s="106" t="s">
        <v>77</v>
      </c>
      <c r="J36" s="114" t="s">
        <v>78</v>
      </c>
      <c r="K36" s="112" t="s">
        <v>79</v>
      </c>
      <c r="L36" s="114" t="s">
        <v>80</v>
      </c>
      <c r="M36" s="114" t="s">
        <v>81</v>
      </c>
      <c r="N36" s="114" t="s">
        <v>25</v>
      </c>
      <c r="O36" s="112" t="s">
        <v>26</v>
      </c>
    </row>
    <row r="37" spans="1:15" s="1" customFormat="1" ht="15" customHeight="1">
      <c r="A37" s="110"/>
      <c r="B37" s="111"/>
      <c r="C37" s="107"/>
      <c r="D37" s="115"/>
      <c r="E37" s="115"/>
      <c r="F37" s="115"/>
      <c r="G37" s="116"/>
      <c r="H37" s="126"/>
      <c r="I37" s="107"/>
      <c r="J37" s="115"/>
      <c r="K37" s="121"/>
      <c r="L37" s="115"/>
      <c r="M37" s="115"/>
      <c r="N37" s="116"/>
      <c r="O37" s="113"/>
    </row>
    <row r="38" spans="1:15" ht="15" customHeight="1">
      <c r="A38" s="119" t="s">
        <v>30</v>
      </c>
      <c r="B38" s="25" t="s">
        <v>31</v>
      </c>
      <c r="C38" s="94">
        <f>SUM(C41,C43,C45,C47,C49,C51,C53,C55,C57)</f>
        <v>6073689</v>
      </c>
      <c r="D38" s="94">
        <f aca="true" t="shared" si="0" ref="D38:O38">SUM(D41,D43,D45,D47,D49,D51,D53,D55,D57)</f>
        <v>430593</v>
      </c>
      <c r="E38" s="94">
        <f t="shared" si="0"/>
        <v>481050</v>
      </c>
      <c r="F38" s="94">
        <f t="shared" si="0"/>
        <v>446853</v>
      </c>
      <c r="G38" s="94">
        <f t="shared" si="0"/>
        <v>373318</v>
      </c>
      <c r="H38" s="94">
        <f t="shared" si="0"/>
        <v>461335</v>
      </c>
      <c r="I38" s="94">
        <f t="shared" si="0"/>
        <v>489191</v>
      </c>
      <c r="J38" s="94">
        <f t="shared" si="0"/>
        <v>462587</v>
      </c>
      <c r="K38" s="94">
        <f t="shared" si="0"/>
        <v>648769</v>
      </c>
      <c r="L38" s="94">
        <f t="shared" si="0"/>
        <v>514593</v>
      </c>
      <c r="M38" s="94">
        <f t="shared" si="0"/>
        <v>652226</v>
      </c>
      <c r="N38" s="94">
        <f t="shared" si="0"/>
        <v>664472</v>
      </c>
      <c r="O38" s="94">
        <f t="shared" si="0"/>
        <v>448702</v>
      </c>
    </row>
    <row r="39" spans="1:15" ht="15" customHeight="1">
      <c r="A39" s="120"/>
      <c r="B39" s="26" t="s">
        <v>32</v>
      </c>
      <c r="C39" s="94">
        <f>SUM(C42,C44,C46,C48,C50,C52,C54,C56,C58)</f>
        <v>112567954</v>
      </c>
      <c r="D39" s="94">
        <f aca="true" t="shared" si="1" ref="D39:O39">SUM(D42,D44,D46,D48,D50,D52,D54,D56,D58)</f>
        <v>8672375</v>
      </c>
      <c r="E39" s="94">
        <f t="shared" si="1"/>
        <v>9392402</v>
      </c>
      <c r="F39" s="94">
        <f t="shared" si="1"/>
        <v>8151293</v>
      </c>
      <c r="G39" s="94">
        <f t="shared" si="1"/>
        <v>7176821</v>
      </c>
      <c r="H39" s="94">
        <f t="shared" si="1"/>
        <v>9076296</v>
      </c>
      <c r="I39" s="94">
        <f t="shared" si="1"/>
        <v>9098868</v>
      </c>
      <c r="J39" s="94">
        <f t="shared" si="1"/>
        <v>7944724</v>
      </c>
      <c r="K39" s="94">
        <f t="shared" si="1"/>
        <v>10377916</v>
      </c>
      <c r="L39" s="94">
        <f t="shared" si="1"/>
        <v>9212040</v>
      </c>
      <c r="M39" s="94">
        <f t="shared" si="1"/>
        <v>12448526</v>
      </c>
      <c r="N39" s="94">
        <f t="shared" si="1"/>
        <v>12387060</v>
      </c>
      <c r="O39" s="94">
        <f t="shared" si="1"/>
        <v>8629633</v>
      </c>
    </row>
    <row r="40" spans="1:15" ht="15" customHeight="1">
      <c r="A40" s="65"/>
      <c r="B40" s="66"/>
      <c r="C40" s="67"/>
      <c r="D40" s="67"/>
      <c r="E40" s="67"/>
      <c r="F40" s="67"/>
      <c r="G40" s="67"/>
      <c r="H40" s="67"/>
      <c r="I40" s="67"/>
      <c r="J40" s="67"/>
      <c r="K40" s="68"/>
      <c r="L40" s="67"/>
      <c r="M40" s="67"/>
      <c r="N40" s="67"/>
      <c r="O40" s="67"/>
    </row>
    <row r="41" spans="1:15" ht="15" customHeight="1">
      <c r="A41" s="104" t="s">
        <v>82</v>
      </c>
      <c r="B41" s="70" t="s">
        <v>31</v>
      </c>
      <c r="C41" s="84">
        <v>835856</v>
      </c>
      <c r="D41" s="71">
        <v>54672</v>
      </c>
      <c r="E41" s="71">
        <v>62291</v>
      </c>
      <c r="F41" s="71">
        <v>60218</v>
      </c>
      <c r="G41" s="71">
        <v>52961</v>
      </c>
      <c r="H41" s="71">
        <v>64825</v>
      </c>
      <c r="I41" s="71">
        <v>72038</v>
      </c>
      <c r="J41" s="71">
        <v>65183</v>
      </c>
      <c r="K41" s="68">
        <v>85940</v>
      </c>
      <c r="L41" s="71">
        <v>70789</v>
      </c>
      <c r="M41" s="71">
        <v>89562</v>
      </c>
      <c r="N41" s="71">
        <v>97568</v>
      </c>
      <c r="O41" s="71">
        <v>59809</v>
      </c>
    </row>
    <row r="42" spans="1:16" ht="19.5" customHeight="1">
      <c r="A42" s="104"/>
      <c r="B42" s="72" t="s">
        <v>32</v>
      </c>
      <c r="C42" s="84">
        <v>15667796</v>
      </c>
      <c r="D42" s="68">
        <v>1153681</v>
      </c>
      <c r="E42" s="68">
        <v>1281764</v>
      </c>
      <c r="F42" s="68">
        <v>1158269</v>
      </c>
      <c r="G42" s="68">
        <v>1005216</v>
      </c>
      <c r="H42" s="68">
        <v>1294730</v>
      </c>
      <c r="I42" s="68">
        <v>1339277</v>
      </c>
      <c r="J42" s="68">
        <v>1076327</v>
      </c>
      <c r="K42" s="68">
        <v>1315427</v>
      </c>
      <c r="L42" s="68">
        <v>1297982</v>
      </c>
      <c r="M42" s="68">
        <v>1749566</v>
      </c>
      <c r="N42" s="68">
        <v>1841330</v>
      </c>
      <c r="O42" s="68">
        <v>1154227</v>
      </c>
      <c r="P42" s="73"/>
    </row>
    <row r="43" spans="1:15" ht="18" customHeight="1">
      <c r="A43" s="104" t="s">
        <v>83</v>
      </c>
      <c r="B43" s="70" t="s">
        <v>31</v>
      </c>
      <c r="C43" s="84">
        <v>1814272</v>
      </c>
      <c r="D43" s="71">
        <v>142271</v>
      </c>
      <c r="E43" s="71">
        <v>161484</v>
      </c>
      <c r="F43" s="71">
        <v>139840</v>
      </c>
      <c r="G43" s="38">
        <v>117473</v>
      </c>
      <c r="H43" s="68">
        <v>138877</v>
      </c>
      <c r="I43" s="71">
        <v>151136</v>
      </c>
      <c r="J43" s="71">
        <v>128917</v>
      </c>
      <c r="K43" s="68">
        <v>168929</v>
      </c>
      <c r="L43" s="71">
        <v>150040</v>
      </c>
      <c r="M43" s="71">
        <v>187470</v>
      </c>
      <c r="N43" s="71">
        <v>191503</v>
      </c>
      <c r="O43" s="71">
        <v>136332</v>
      </c>
    </row>
    <row r="44" spans="1:15" ht="15" customHeight="1">
      <c r="A44" s="104"/>
      <c r="B44" s="72" t="s">
        <v>32</v>
      </c>
      <c r="C44" s="84">
        <v>38419237</v>
      </c>
      <c r="D44" s="68">
        <v>3209764</v>
      </c>
      <c r="E44" s="68">
        <v>3534578</v>
      </c>
      <c r="F44" s="68">
        <v>2897991</v>
      </c>
      <c r="G44" s="71">
        <v>2553866</v>
      </c>
      <c r="H44" s="71">
        <v>3085583</v>
      </c>
      <c r="I44" s="68">
        <v>3186846</v>
      </c>
      <c r="J44" s="68">
        <v>2600159</v>
      </c>
      <c r="K44" s="68">
        <v>3091860</v>
      </c>
      <c r="L44" s="68">
        <v>3125160</v>
      </c>
      <c r="M44" s="68">
        <v>4106580</v>
      </c>
      <c r="N44" s="68">
        <v>4127155</v>
      </c>
      <c r="O44" s="68">
        <v>2899695</v>
      </c>
    </row>
    <row r="45" spans="1:15" ht="15" customHeight="1">
      <c r="A45" s="104" t="s">
        <v>84</v>
      </c>
      <c r="B45" s="70" t="s">
        <v>31</v>
      </c>
      <c r="C45" s="84">
        <v>1196832</v>
      </c>
      <c r="D45" s="71">
        <v>78483</v>
      </c>
      <c r="E45" s="71">
        <v>94346</v>
      </c>
      <c r="F45" s="71">
        <v>81702</v>
      </c>
      <c r="G45" s="68">
        <v>66832</v>
      </c>
      <c r="H45" s="68">
        <v>84425</v>
      </c>
      <c r="I45" s="71">
        <v>86940</v>
      </c>
      <c r="J45" s="71">
        <v>96555</v>
      </c>
      <c r="K45" s="68">
        <v>144252</v>
      </c>
      <c r="L45" s="71">
        <v>103394</v>
      </c>
      <c r="M45" s="71">
        <v>125006</v>
      </c>
      <c r="N45" s="71">
        <v>144370</v>
      </c>
      <c r="O45" s="71">
        <v>90527</v>
      </c>
    </row>
    <row r="46" spans="1:15" ht="15" customHeight="1">
      <c r="A46" s="104"/>
      <c r="B46" s="72" t="s">
        <v>32</v>
      </c>
      <c r="C46" s="84">
        <v>21629056</v>
      </c>
      <c r="D46" s="68">
        <v>1569682</v>
      </c>
      <c r="E46" s="68">
        <v>1788113</v>
      </c>
      <c r="F46" s="68">
        <v>1510806</v>
      </c>
      <c r="G46" s="71">
        <v>1281693</v>
      </c>
      <c r="H46" s="71">
        <v>1684591</v>
      </c>
      <c r="I46" s="68">
        <v>1640942</v>
      </c>
      <c r="J46" s="68">
        <v>1615179</v>
      </c>
      <c r="K46" s="68">
        <v>2228014</v>
      </c>
      <c r="L46" s="68">
        <v>1788799</v>
      </c>
      <c r="M46" s="68">
        <v>2360068</v>
      </c>
      <c r="N46" s="68">
        <v>2531350</v>
      </c>
      <c r="O46" s="68">
        <v>1629819</v>
      </c>
    </row>
    <row r="47" spans="1:15" ht="15" customHeight="1">
      <c r="A47" s="104" t="s">
        <v>85</v>
      </c>
      <c r="B47" s="70" t="s">
        <v>31</v>
      </c>
      <c r="C47" s="84">
        <v>667491</v>
      </c>
      <c r="D47" s="71">
        <v>57986</v>
      </c>
      <c r="E47" s="71">
        <v>63308</v>
      </c>
      <c r="F47" s="71">
        <v>55459</v>
      </c>
      <c r="G47" s="68">
        <v>36262</v>
      </c>
      <c r="H47" s="68">
        <v>44229</v>
      </c>
      <c r="I47" s="71">
        <v>49168</v>
      </c>
      <c r="J47" s="71">
        <v>49015</v>
      </c>
      <c r="K47" s="68">
        <v>64386</v>
      </c>
      <c r="L47" s="71">
        <v>48281</v>
      </c>
      <c r="M47" s="71">
        <v>69448</v>
      </c>
      <c r="N47" s="71">
        <v>73450</v>
      </c>
      <c r="O47" s="71">
        <v>56499</v>
      </c>
    </row>
    <row r="48" spans="1:15" ht="15" customHeight="1">
      <c r="A48" s="104"/>
      <c r="B48" s="72" t="s">
        <v>32</v>
      </c>
      <c r="C48" s="84">
        <v>10650812</v>
      </c>
      <c r="D48" s="68">
        <v>1031874</v>
      </c>
      <c r="E48" s="68">
        <v>1064629</v>
      </c>
      <c r="F48" s="68">
        <v>865514</v>
      </c>
      <c r="G48" s="71">
        <v>593187</v>
      </c>
      <c r="H48" s="68">
        <v>744550</v>
      </c>
      <c r="I48" s="68">
        <v>769197</v>
      </c>
      <c r="J48" s="68">
        <v>686856</v>
      </c>
      <c r="K48" s="68">
        <v>882669</v>
      </c>
      <c r="L48" s="68">
        <v>714680</v>
      </c>
      <c r="M48" s="68">
        <v>1098638</v>
      </c>
      <c r="N48" s="68">
        <v>1205345</v>
      </c>
      <c r="O48" s="68">
        <v>993673</v>
      </c>
    </row>
    <row r="49" spans="1:15" ht="15" customHeight="1">
      <c r="A49" s="104" t="s">
        <v>35</v>
      </c>
      <c r="B49" s="70" t="s">
        <v>31</v>
      </c>
      <c r="C49" s="84">
        <v>73171</v>
      </c>
      <c r="D49" s="68">
        <v>5053</v>
      </c>
      <c r="E49" s="68">
        <v>5431</v>
      </c>
      <c r="F49" s="68">
        <v>4464</v>
      </c>
      <c r="G49" s="68">
        <v>4241</v>
      </c>
      <c r="H49" s="68">
        <v>4345</v>
      </c>
      <c r="I49" s="68">
        <v>4781</v>
      </c>
      <c r="J49" s="68">
        <v>5821</v>
      </c>
      <c r="K49" s="68">
        <v>8612</v>
      </c>
      <c r="L49" s="68">
        <v>7467</v>
      </c>
      <c r="M49" s="68">
        <v>8201</v>
      </c>
      <c r="N49" s="68">
        <v>8151</v>
      </c>
      <c r="O49" s="68">
        <v>6604</v>
      </c>
    </row>
    <row r="50" spans="1:15" ht="15" customHeight="1">
      <c r="A50" s="104"/>
      <c r="B50" s="72" t="s">
        <v>32</v>
      </c>
      <c r="C50" s="84">
        <v>961771</v>
      </c>
      <c r="D50" s="68">
        <v>78464</v>
      </c>
      <c r="E50" s="68">
        <v>87551</v>
      </c>
      <c r="F50" s="68">
        <v>68021</v>
      </c>
      <c r="G50" s="68">
        <v>49487</v>
      </c>
      <c r="H50" s="68">
        <v>63005</v>
      </c>
      <c r="I50" s="68">
        <v>60952</v>
      </c>
      <c r="J50" s="68">
        <v>66705</v>
      </c>
      <c r="K50" s="68">
        <v>86343</v>
      </c>
      <c r="L50" s="68">
        <v>77081</v>
      </c>
      <c r="M50" s="68">
        <v>107540</v>
      </c>
      <c r="N50" s="68">
        <v>111088</v>
      </c>
      <c r="O50" s="68">
        <v>105534</v>
      </c>
    </row>
    <row r="51" spans="1:15" ht="15" customHeight="1">
      <c r="A51" s="104" t="s">
        <v>40</v>
      </c>
      <c r="B51" s="70" t="s">
        <v>31</v>
      </c>
      <c r="C51" s="84">
        <v>50526</v>
      </c>
      <c r="D51" s="68" t="s">
        <v>89</v>
      </c>
      <c r="E51" s="68" t="s">
        <v>88</v>
      </c>
      <c r="F51" s="68" t="s">
        <v>88</v>
      </c>
      <c r="G51" s="68" t="s">
        <v>88</v>
      </c>
      <c r="H51" s="68">
        <v>5374</v>
      </c>
      <c r="I51" s="68">
        <v>6008</v>
      </c>
      <c r="J51" s="68">
        <v>6154</v>
      </c>
      <c r="K51" s="68">
        <v>12101</v>
      </c>
      <c r="L51" s="68">
        <v>6205</v>
      </c>
      <c r="M51" s="68">
        <v>11351</v>
      </c>
      <c r="N51" s="68">
        <v>3333</v>
      </c>
      <c r="O51" s="68" t="s">
        <v>88</v>
      </c>
    </row>
    <row r="52" spans="1:15" ht="15" customHeight="1">
      <c r="A52" s="104"/>
      <c r="B52" s="72" t="s">
        <v>32</v>
      </c>
      <c r="C52" s="84">
        <v>230056</v>
      </c>
      <c r="D52" s="68" t="s">
        <v>89</v>
      </c>
      <c r="E52" s="68" t="s">
        <v>88</v>
      </c>
      <c r="F52" s="68" t="s">
        <v>88</v>
      </c>
      <c r="G52" s="68" t="s">
        <v>88</v>
      </c>
      <c r="H52" s="71">
        <v>25854</v>
      </c>
      <c r="I52" s="68">
        <v>25828</v>
      </c>
      <c r="J52" s="68">
        <v>31204</v>
      </c>
      <c r="K52" s="68">
        <v>54814</v>
      </c>
      <c r="L52" s="68">
        <v>26244</v>
      </c>
      <c r="M52" s="68">
        <v>49298</v>
      </c>
      <c r="N52" s="68">
        <v>16814</v>
      </c>
      <c r="O52" s="68" t="s">
        <v>88</v>
      </c>
    </row>
    <row r="53" spans="1:15" ht="15" customHeight="1">
      <c r="A53" s="104" t="s">
        <v>86</v>
      </c>
      <c r="B53" s="70" t="s">
        <v>31</v>
      </c>
      <c r="C53" s="84">
        <v>126431</v>
      </c>
      <c r="D53" s="71">
        <v>9034</v>
      </c>
      <c r="E53" s="71">
        <v>9632</v>
      </c>
      <c r="F53" s="71">
        <v>9789</v>
      </c>
      <c r="G53" s="71">
        <v>8748</v>
      </c>
      <c r="H53" s="68">
        <v>12537</v>
      </c>
      <c r="I53" s="71">
        <v>8411</v>
      </c>
      <c r="J53" s="71">
        <v>8992</v>
      </c>
      <c r="K53" s="68">
        <v>15050</v>
      </c>
      <c r="L53" s="71">
        <v>9379</v>
      </c>
      <c r="M53" s="71">
        <v>14634</v>
      </c>
      <c r="N53" s="71">
        <v>11513</v>
      </c>
      <c r="O53" s="71">
        <v>8712</v>
      </c>
    </row>
    <row r="54" spans="1:15" ht="15" customHeight="1">
      <c r="A54" s="104"/>
      <c r="B54" s="72" t="s">
        <v>32</v>
      </c>
      <c r="C54" s="84">
        <v>1608869</v>
      </c>
      <c r="D54" s="68">
        <v>125504</v>
      </c>
      <c r="E54" s="68">
        <v>139075</v>
      </c>
      <c r="F54" s="68">
        <v>9167</v>
      </c>
      <c r="G54" s="68">
        <v>114476</v>
      </c>
      <c r="H54" s="71">
        <v>163454</v>
      </c>
      <c r="I54" s="68">
        <v>114071</v>
      </c>
      <c r="J54" s="68">
        <v>116454</v>
      </c>
      <c r="K54" s="68">
        <v>199452</v>
      </c>
      <c r="L54" s="68">
        <v>124751</v>
      </c>
      <c r="M54" s="68">
        <v>201336</v>
      </c>
      <c r="N54" s="68">
        <v>171625</v>
      </c>
      <c r="O54" s="68">
        <v>129504</v>
      </c>
    </row>
    <row r="55" spans="1:15" ht="15" customHeight="1">
      <c r="A55" s="104" t="s">
        <v>36</v>
      </c>
      <c r="B55" s="70" t="s">
        <v>31</v>
      </c>
      <c r="C55" s="84">
        <v>20428</v>
      </c>
      <c r="D55" s="71">
        <v>5015</v>
      </c>
      <c r="E55" s="71">
        <v>1305</v>
      </c>
      <c r="F55" s="71">
        <v>1253</v>
      </c>
      <c r="G55" s="71">
        <v>992</v>
      </c>
      <c r="H55" s="71">
        <v>1523</v>
      </c>
      <c r="I55" s="71">
        <v>1362</v>
      </c>
      <c r="J55" s="71">
        <v>1189</v>
      </c>
      <c r="K55" s="68">
        <v>2340</v>
      </c>
      <c r="L55" s="71">
        <v>1227</v>
      </c>
      <c r="M55" s="71">
        <v>1621</v>
      </c>
      <c r="N55" s="71">
        <v>1260</v>
      </c>
      <c r="O55" s="71">
        <v>1341</v>
      </c>
    </row>
    <row r="56" spans="1:15" ht="15" customHeight="1">
      <c r="A56" s="104"/>
      <c r="B56" s="72" t="s">
        <v>32</v>
      </c>
      <c r="C56" s="84">
        <v>176467</v>
      </c>
      <c r="D56" s="71">
        <v>33831</v>
      </c>
      <c r="E56" s="71">
        <v>13220</v>
      </c>
      <c r="F56" s="71">
        <v>893</v>
      </c>
      <c r="G56" s="71">
        <v>9294</v>
      </c>
      <c r="H56" s="71">
        <v>16436</v>
      </c>
      <c r="I56" s="71">
        <v>9170</v>
      </c>
      <c r="J56" s="71">
        <v>10789</v>
      </c>
      <c r="K56" s="68">
        <v>23399</v>
      </c>
      <c r="L56" s="71">
        <v>12319</v>
      </c>
      <c r="M56" s="71">
        <v>17315</v>
      </c>
      <c r="N56" s="71">
        <v>14582</v>
      </c>
      <c r="O56" s="71">
        <v>15219</v>
      </c>
    </row>
    <row r="57" spans="1:15" ht="15" customHeight="1">
      <c r="A57" s="104" t="s">
        <v>37</v>
      </c>
      <c r="B57" s="70" t="s">
        <v>31</v>
      </c>
      <c r="C57" s="84">
        <v>1288682</v>
      </c>
      <c r="D57" s="71">
        <v>78079</v>
      </c>
      <c r="E57" s="71">
        <v>83253</v>
      </c>
      <c r="F57" s="71">
        <v>94128</v>
      </c>
      <c r="G57" s="71">
        <v>85809</v>
      </c>
      <c r="H57" s="68">
        <v>105200</v>
      </c>
      <c r="I57" s="71">
        <v>109347</v>
      </c>
      <c r="J57" s="71">
        <v>100761</v>
      </c>
      <c r="K57" s="68">
        <v>147159</v>
      </c>
      <c r="L57" s="71">
        <v>117811</v>
      </c>
      <c r="M57" s="71">
        <v>144933</v>
      </c>
      <c r="N57" s="71">
        <v>133324</v>
      </c>
      <c r="O57" s="71">
        <v>88878</v>
      </c>
    </row>
    <row r="58" spans="1:15" ht="15" customHeight="1">
      <c r="A58" s="105"/>
      <c r="B58" s="74" t="s">
        <v>32</v>
      </c>
      <c r="C58" s="85">
        <v>23223890</v>
      </c>
      <c r="D58" s="75">
        <v>1469575</v>
      </c>
      <c r="E58" s="75">
        <v>1483472</v>
      </c>
      <c r="F58" s="75">
        <v>1640632</v>
      </c>
      <c r="G58" s="75">
        <v>1569602</v>
      </c>
      <c r="H58" s="76">
        <v>1998093</v>
      </c>
      <c r="I58" s="75">
        <v>1952585</v>
      </c>
      <c r="J58" s="75">
        <v>1741051</v>
      </c>
      <c r="K58" s="75">
        <v>2495938</v>
      </c>
      <c r="L58" s="75">
        <v>2045024</v>
      </c>
      <c r="M58" s="75">
        <v>2758185</v>
      </c>
      <c r="N58" s="75">
        <v>2367771</v>
      </c>
      <c r="O58" s="75">
        <v>1701962</v>
      </c>
    </row>
    <row r="59" spans="1:7" ht="15" customHeight="1">
      <c r="A59" s="77" t="s">
        <v>90</v>
      </c>
      <c r="B59" s="77"/>
      <c r="C59" s="42"/>
      <c r="D59" s="42"/>
      <c r="E59" s="42"/>
      <c r="F59" s="42"/>
      <c r="G59" s="42"/>
    </row>
    <row r="60" spans="1:7" ht="15" customHeight="1">
      <c r="A60" s="42" t="s">
        <v>91</v>
      </c>
      <c r="B60" s="42"/>
      <c r="C60" s="42"/>
      <c r="D60" s="42"/>
      <c r="E60" s="42"/>
      <c r="F60" s="42"/>
      <c r="G60" s="42"/>
    </row>
    <row r="61" spans="2:7" ht="15" customHeight="1">
      <c r="B61" s="42"/>
      <c r="C61" s="42"/>
      <c r="D61" s="42"/>
      <c r="E61" s="42"/>
      <c r="F61" s="42"/>
      <c r="G61" s="42"/>
    </row>
    <row r="62" ht="15" customHeight="1"/>
    <row r="63" spans="1:17" ht="15" customHeight="1">
      <c r="A63" s="78"/>
      <c r="B63" s="78"/>
      <c r="C63" s="22"/>
      <c r="D63" s="22"/>
      <c r="E63" s="14"/>
      <c r="F63" s="14"/>
      <c r="G63" s="79"/>
      <c r="H63" s="79"/>
      <c r="I63" s="79"/>
      <c r="J63" s="19"/>
      <c r="K63" s="79"/>
      <c r="L63" s="79"/>
      <c r="M63" s="79"/>
      <c r="N63" s="79"/>
      <c r="O63" s="79"/>
      <c r="P63" s="79"/>
      <c r="Q63" s="79"/>
    </row>
    <row r="64" spans="1:17" ht="15" customHeight="1">
      <c r="A64" s="78"/>
      <c r="B64" s="78"/>
      <c r="C64" s="80"/>
      <c r="D64" s="80"/>
      <c r="E64" s="14"/>
      <c r="F64" s="14"/>
      <c r="G64" s="19"/>
      <c r="H64" s="19"/>
      <c r="I64" s="19"/>
      <c r="J64" s="79"/>
      <c r="K64" s="19"/>
      <c r="L64" s="19"/>
      <c r="M64" s="19"/>
      <c r="N64" s="19"/>
      <c r="O64" s="19"/>
      <c r="P64" s="19"/>
      <c r="Q64" s="19"/>
    </row>
    <row r="65" spans="1:17" ht="15" customHeight="1">
      <c r="A65" s="78"/>
      <c r="B65" s="78"/>
      <c r="C65" s="22"/>
      <c r="D65" s="22"/>
      <c r="E65" s="14"/>
      <c r="F65" s="14"/>
      <c r="G65" s="79"/>
      <c r="H65" s="79"/>
      <c r="I65" s="79"/>
      <c r="J65" s="52"/>
      <c r="K65" s="79"/>
      <c r="L65" s="79"/>
      <c r="M65" s="79"/>
      <c r="N65" s="79"/>
      <c r="O65" s="79"/>
      <c r="P65" s="79"/>
      <c r="Q65" s="79"/>
    </row>
    <row r="66" spans="1:17" ht="15" customHeight="1">
      <c r="A66" s="78"/>
      <c r="B66" s="78"/>
      <c r="C66" s="80"/>
      <c r="D66" s="80"/>
      <c r="E66" s="14"/>
      <c r="F66" s="14"/>
      <c r="G66" s="52"/>
      <c r="H66" s="52"/>
      <c r="I66" s="52"/>
      <c r="J66" s="42"/>
      <c r="K66" s="52"/>
      <c r="L66" s="52"/>
      <c r="M66" s="52"/>
      <c r="N66" s="52"/>
      <c r="O66" s="52"/>
      <c r="P66" s="52"/>
      <c r="Q66" s="52"/>
    </row>
    <row r="67" spans="1:17" ht="1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ht="1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17" ht="1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14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ht="14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17" ht="14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1:17" ht="14.2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6" spans="1:17" s="1" customFormat="1" ht="14.25" customHeight="1">
      <c r="A76" s="33"/>
      <c r="B76" s="81"/>
      <c r="C76" s="8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1"/>
      <c r="Q76" s="81"/>
    </row>
    <row r="77" spans="1:17" s="1" customFormat="1" ht="14.25" customHeight="1">
      <c r="A77" s="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7"/>
      <c r="O77" s="7"/>
      <c r="P77" s="7"/>
      <c r="Q77" s="6"/>
    </row>
    <row r="78" spans="1:17" s="1" customFormat="1" ht="14.25" customHeight="1">
      <c r="A78" s="12"/>
      <c r="B78" s="12"/>
      <c r="C78" s="12"/>
      <c r="D78" s="1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s="1" customFormat="1" ht="14.25" customHeight="1">
      <c r="A79" s="12"/>
      <c r="B79" s="12"/>
      <c r="C79" s="12"/>
      <c r="D79" s="12"/>
      <c r="E79" s="2"/>
      <c r="F79" s="2"/>
      <c r="G79" s="2"/>
      <c r="H79" s="2"/>
      <c r="I79" s="8"/>
      <c r="J79" s="8"/>
      <c r="K79" s="8"/>
      <c r="L79" s="2"/>
      <c r="M79" s="2"/>
      <c r="N79" s="2"/>
      <c r="O79" s="2"/>
      <c r="P79" s="8"/>
      <c r="Q79" s="8"/>
    </row>
    <row r="80" spans="1:17" ht="14.25" customHeight="1">
      <c r="A80" s="65"/>
      <c r="B80" s="65"/>
      <c r="C80" s="15"/>
      <c r="D80" s="15"/>
      <c r="E80" s="14"/>
      <c r="F80" s="14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4.25">
      <c r="A81" s="65"/>
      <c r="B81" s="65"/>
      <c r="C81" s="13"/>
      <c r="D81" s="13"/>
      <c r="E81" s="14"/>
      <c r="F81" s="14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4.25">
      <c r="A82" s="65"/>
      <c r="B82" s="65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1:17" ht="14.25">
      <c r="A83" s="78"/>
      <c r="B83" s="78"/>
      <c r="C83" s="22"/>
      <c r="D83" s="22"/>
      <c r="E83" s="14"/>
      <c r="F83" s="14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1:17" ht="14.25">
      <c r="A84" s="78"/>
      <c r="B84" s="78"/>
      <c r="C84" s="80"/>
      <c r="D84" s="80"/>
      <c r="E84" s="14"/>
      <c r="F84" s="14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ht="14.25">
      <c r="A85" s="78"/>
      <c r="B85" s="78"/>
      <c r="C85" s="22"/>
      <c r="D85" s="22"/>
      <c r="E85" s="14"/>
      <c r="F85" s="14"/>
      <c r="G85" s="79"/>
      <c r="H85" s="79"/>
      <c r="I85" s="79"/>
      <c r="J85" s="52"/>
      <c r="K85" s="79"/>
      <c r="L85" s="79"/>
      <c r="M85" s="79"/>
      <c r="N85" s="79"/>
      <c r="O85" s="79"/>
      <c r="P85" s="79"/>
      <c r="Q85" s="79"/>
    </row>
    <row r="86" spans="1:17" ht="14.25">
      <c r="A86" s="78"/>
      <c r="B86" s="78"/>
      <c r="C86" s="80"/>
      <c r="D86" s="80"/>
      <c r="E86" s="14"/>
      <c r="F86" s="14"/>
      <c r="G86" s="52"/>
      <c r="H86" s="52"/>
      <c r="I86" s="52"/>
      <c r="J86" s="79"/>
      <c r="K86" s="52"/>
      <c r="L86" s="52"/>
      <c r="M86" s="52"/>
      <c r="N86" s="52"/>
      <c r="O86" s="52"/>
      <c r="P86" s="52"/>
      <c r="Q86" s="52"/>
    </row>
    <row r="87" spans="1:17" ht="14.25">
      <c r="A87" s="78"/>
      <c r="B87" s="78"/>
      <c r="C87" s="22"/>
      <c r="D87" s="22"/>
      <c r="E87" s="14"/>
      <c r="F87" s="14"/>
      <c r="G87" s="79"/>
      <c r="H87" s="79"/>
      <c r="I87" s="79"/>
      <c r="J87" s="52"/>
      <c r="K87" s="79"/>
      <c r="L87" s="79"/>
      <c r="M87" s="79"/>
      <c r="N87" s="79"/>
      <c r="O87" s="79"/>
      <c r="P87" s="79"/>
      <c r="Q87" s="79"/>
    </row>
    <row r="88" spans="1:17" ht="14.25">
      <c r="A88" s="78"/>
      <c r="B88" s="78"/>
      <c r="C88" s="80"/>
      <c r="D88" s="80"/>
      <c r="E88" s="14"/>
      <c r="F88" s="14"/>
      <c r="G88" s="52"/>
      <c r="H88" s="52"/>
      <c r="I88" s="52"/>
      <c r="J88" s="79"/>
      <c r="K88" s="52"/>
      <c r="L88" s="52"/>
      <c r="M88" s="52"/>
      <c r="N88" s="52"/>
      <c r="O88" s="52"/>
      <c r="P88" s="52"/>
      <c r="Q88" s="52"/>
    </row>
    <row r="89" spans="1:17" ht="14.25">
      <c r="A89" s="78"/>
      <c r="B89" s="78"/>
      <c r="C89" s="22"/>
      <c r="D89" s="22"/>
      <c r="E89" s="14"/>
      <c r="F89" s="14"/>
      <c r="G89" s="79"/>
      <c r="H89" s="79"/>
      <c r="I89" s="79"/>
      <c r="J89" s="52"/>
      <c r="K89" s="79"/>
      <c r="L89" s="79"/>
      <c r="M89" s="79"/>
      <c r="N89" s="79"/>
      <c r="O89" s="79"/>
      <c r="P89" s="79"/>
      <c r="Q89" s="79"/>
    </row>
    <row r="90" spans="1:17" ht="14.25">
      <c r="A90" s="78"/>
      <c r="B90" s="78"/>
      <c r="C90" s="80"/>
      <c r="D90" s="80"/>
      <c r="E90" s="14"/>
      <c r="F90" s="14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14.25">
      <c r="A91" s="78"/>
      <c r="B91" s="78"/>
      <c r="C91" s="22"/>
      <c r="D91" s="22"/>
      <c r="E91" s="14"/>
      <c r="F91" s="14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14.25">
      <c r="A92" s="78"/>
      <c r="B92" s="78"/>
      <c r="C92" s="80"/>
      <c r="D92" s="80"/>
      <c r="E92" s="14"/>
      <c r="F92" s="14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14.25">
      <c r="A93" s="69"/>
      <c r="B93" s="69"/>
      <c r="C93" s="22"/>
      <c r="D93" s="22"/>
      <c r="E93" s="14"/>
      <c r="F93" s="14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14.25">
      <c r="A94" s="69"/>
      <c r="B94" s="69"/>
      <c r="C94" s="80"/>
      <c r="D94" s="80"/>
      <c r="E94" s="14"/>
      <c r="F94" s="14"/>
      <c r="G94" s="52"/>
      <c r="H94" s="52"/>
      <c r="I94" s="52"/>
      <c r="J94" s="79"/>
      <c r="K94" s="52"/>
      <c r="L94" s="52"/>
      <c r="M94" s="52"/>
      <c r="N94" s="52"/>
      <c r="O94" s="52"/>
      <c r="P94" s="52"/>
      <c r="Q94" s="52"/>
    </row>
    <row r="95" spans="1:17" ht="14.25">
      <c r="A95" s="78"/>
      <c r="B95" s="78"/>
      <c r="C95" s="22"/>
      <c r="D95" s="22"/>
      <c r="E95" s="14"/>
      <c r="F95" s="14"/>
      <c r="G95" s="79"/>
      <c r="H95" s="79"/>
      <c r="I95" s="79"/>
      <c r="J95" s="52"/>
      <c r="K95" s="79"/>
      <c r="L95" s="79"/>
      <c r="M95" s="79"/>
      <c r="N95" s="79"/>
      <c r="O95" s="79"/>
      <c r="P95" s="79"/>
      <c r="Q95" s="79"/>
    </row>
    <row r="96" spans="1:17" ht="14.25">
      <c r="A96" s="78"/>
      <c r="B96" s="78"/>
      <c r="C96" s="80"/>
      <c r="D96" s="80"/>
      <c r="E96" s="14"/>
      <c r="F96" s="14"/>
      <c r="G96" s="52"/>
      <c r="H96" s="52"/>
      <c r="I96" s="52"/>
      <c r="J96" s="79"/>
      <c r="K96" s="52"/>
      <c r="L96" s="52"/>
      <c r="M96" s="52"/>
      <c r="N96" s="52"/>
      <c r="O96" s="52"/>
      <c r="P96" s="52"/>
      <c r="Q96" s="52"/>
    </row>
    <row r="97" spans="1:17" ht="14.25">
      <c r="A97" s="78"/>
      <c r="B97" s="78"/>
      <c r="C97" s="22"/>
      <c r="D97" s="22"/>
      <c r="E97" s="14"/>
      <c r="F97" s="14"/>
      <c r="G97" s="79"/>
      <c r="H97" s="79"/>
      <c r="I97" s="79"/>
      <c r="J97" s="19"/>
      <c r="K97" s="79"/>
      <c r="L97" s="79"/>
      <c r="M97" s="79"/>
      <c r="N97" s="79"/>
      <c r="O97" s="79"/>
      <c r="P97" s="79"/>
      <c r="Q97" s="79"/>
    </row>
    <row r="98" spans="1:17" ht="14.25">
      <c r="A98" s="78"/>
      <c r="B98" s="78"/>
      <c r="C98" s="80"/>
      <c r="D98" s="80"/>
      <c r="E98" s="14"/>
      <c r="F98" s="14"/>
      <c r="G98" s="19"/>
      <c r="H98" s="19"/>
      <c r="I98" s="19"/>
      <c r="J98" s="79"/>
      <c r="K98" s="19"/>
      <c r="L98" s="19"/>
      <c r="M98" s="19"/>
      <c r="N98" s="19"/>
      <c r="O98" s="19"/>
      <c r="P98" s="19"/>
      <c r="Q98" s="19"/>
    </row>
    <row r="99" spans="1:17" ht="14.25">
      <c r="A99" s="78"/>
      <c r="B99" s="78"/>
      <c r="C99" s="22"/>
      <c r="D99" s="22"/>
      <c r="E99" s="14"/>
      <c r="F99" s="14"/>
      <c r="G99" s="79"/>
      <c r="H99" s="79"/>
      <c r="I99" s="79"/>
      <c r="J99" s="52"/>
      <c r="K99" s="79"/>
      <c r="L99" s="79"/>
      <c r="M99" s="79"/>
      <c r="N99" s="79"/>
      <c r="O99" s="79"/>
      <c r="P99" s="79"/>
      <c r="Q99" s="79"/>
    </row>
    <row r="100" spans="1:17" ht="14.25">
      <c r="A100" s="78"/>
      <c r="B100" s="78"/>
      <c r="C100" s="80"/>
      <c r="D100" s="80"/>
      <c r="E100" s="14"/>
      <c r="F100" s="14"/>
      <c r="G100" s="52"/>
      <c r="H100" s="52"/>
      <c r="I100" s="52"/>
      <c r="J100" s="42"/>
      <c r="K100" s="52"/>
      <c r="L100" s="52"/>
      <c r="M100" s="52"/>
      <c r="N100" s="52"/>
      <c r="O100" s="52"/>
      <c r="P100" s="52"/>
      <c r="Q100" s="52"/>
    </row>
    <row r="101" spans="1:17" ht="14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14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14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1:17" ht="14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ht="14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</sheetData>
  <sheetProtection/>
  <mergeCells count="56">
    <mergeCell ref="A55:A56"/>
    <mergeCell ref="A3:H3"/>
    <mergeCell ref="A5:A6"/>
    <mergeCell ref="B5:C5"/>
    <mergeCell ref="D5:D6"/>
    <mergeCell ref="E5:E6"/>
    <mergeCell ref="F5:F6"/>
    <mergeCell ref="G5:G6"/>
    <mergeCell ref="A19:B20"/>
    <mergeCell ref="C19:C20"/>
    <mergeCell ref="A2:O2"/>
    <mergeCell ref="A34:O34"/>
    <mergeCell ref="J3:O3"/>
    <mergeCell ref="F19:F20"/>
    <mergeCell ref="G19:G20"/>
    <mergeCell ref="A21:B21"/>
    <mergeCell ref="L5:L6"/>
    <mergeCell ref="A23:B23"/>
    <mergeCell ref="M5:N5"/>
    <mergeCell ref="O5:O6"/>
    <mergeCell ref="J5:J6"/>
    <mergeCell ref="K5:K6"/>
    <mergeCell ref="A27:B27"/>
    <mergeCell ref="G36:G37"/>
    <mergeCell ref="H36:H37"/>
    <mergeCell ref="D19:D20"/>
    <mergeCell ref="E19:E20"/>
    <mergeCell ref="H5:H6"/>
    <mergeCell ref="A17:H17"/>
    <mergeCell ref="A30:B30"/>
    <mergeCell ref="A24:B24"/>
    <mergeCell ref="A25:B25"/>
    <mergeCell ref="A38:A39"/>
    <mergeCell ref="A41:A42"/>
    <mergeCell ref="K36:K37"/>
    <mergeCell ref="J36:J37"/>
    <mergeCell ref="A28:B28"/>
    <mergeCell ref="A29:B29"/>
    <mergeCell ref="A26:B26"/>
    <mergeCell ref="O36:O37"/>
    <mergeCell ref="L36:L37"/>
    <mergeCell ref="M36:M37"/>
    <mergeCell ref="D36:D37"/>
    <mergeCell ref="E36:E37"/>
    <mergeCell ref="F36:F37"/>
    <mergeCell ref="N36:N37"/>
    <mergeCell ref="A57:A58"/>
    <mergeCell ref="C36:C37"/>
    <mergeCell ref="A36:B37"/>
    <mergeCell ref="I36:I37"/>
    <mergeCell ref="A47:A48"/>
    <mergeCell ref="A49:A50"/>
    <mergeCell ref="A51:A52"/>
    <mergeCell ref="A53:A54"/>
    <mergeCell ref="A43:A44"/>
    <mergeCell ref="A45:A4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2013-06-20T07:25:38Z</cp:lastPrinted>
  <dcterms:created xsi:type="dcterms:W3CDTF">1998-03-26T00:56:00Z</dcterms:created>
  <dcterms:modified xsi:type="dcterms:W3CDTF">2013-06-20T07:25:55Z</dcterms:modified>
  <cp:category/>
  <cp:version/>
  <cp:contentType/>
  <cp:contentStatus/>
</cp:coreProperties>
</file>