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05" windowWidth="9690" windowHeight="6075" activeTab="0"/>
  </bookViews>
  <sheets>
    <sheet name="001" sheetId="1" r:id="rId1"/>
    <sheet name="002" sheetId="2" r:id="rId2"/>
    <sheet name="004" sheetId="3" r:id="rId3"/>
  </sheets>
  <definedNames>
    <definedName name="_xlnm.Print_Area" localSheetId="2">'004'!$A$1:$V$53</definedName>
  </definedNames>
  <calcPr calcMode="manual" fullCalcOnLoad="1"/>
</workbook>
</file>

<file path=xl/sharedStrings.xml><?xml version="1.0" encoding="utf-8"?>
<sst xmlns="http://schemas.openxmlformats.org/spreadsheetml/2006/main" count="455" uniqueCount="319">
  <si>
    <t>県庁所在地</t>
  </si>
  <si>
    <t>東端</t>
  </si>
  <si>
    <t>珠洲市姫島</t>
  </si>
  <si>
    <t>東経　137°22′ 6″　北緯　37°30′22″</t>
  </si>
  <si>
    <t>経緯度極点</t>
  </si>
  <si>
    <t>西端</t>
  </si>
  <si>
    <t>加賀市塩屋町字堀切</t>
  </si>
  <si>
    <t>東経　136°14′49″　北緯　36°17′33″</t>
  </si>
  <si>
    <t>南端</t>
  </si>
  <si>
    <t>石川郡白峰村小字赤兎山</t>
  </si>
  <si>
    <t>東経　136°40′37″　北緯　36° 3′50″</t>
  </si>
  <si>
    <t>北端</t>
  </si>
  <si>
    <t>輪島市海士町所属舳倉島岩礁</t>
  </si>
  <si>
    <t>東経　136°55′30″　北緯　37°51′ 9″</t>
  </si>
  <si>
    <t>に分けられ、国造（くにのみやつこ）が治めていた。</t>
  </si>
  <si>
    <t>がおかれるようになり、これらは国司によって治められていた。</t>
  </si>
  <si>
    <t>　平安時代の中頃から地方政治が乱れ、各地に武士がおこったが、加賀では富樫氏が勢力を持ち、能登</t>
  </si>
  <si>
    <t>では畠山氏が治めるようになった。</t>
  </si>
  <si>
    <t>から後、加賀の国は本願寺の僧と土豪より成る一向一揆の支配する地となり、「百姓の持ちたる国」と</t>
  </si>
  <si>
    <t>よばれ、政治と宗教が一体となった支配が行われた。</t>
  </si>
  <si>
    <t>沢にあった一向一揆の中心、尾山御坊は佐久間盛政によって陥れられた。盛政は尾山御坊を改めて尾山</t>
  </si>
  <si>
    <t>れ、加賀のほとんどが金沢県となり、県庁が金沢におかれた。能登は越中の一部を合わせて七尾県とな</t>
  </si>
  <si>
    <t>離して以来、現在の県域が確定した。</t>
  </si>
  <si>
    <t>東経　136°39′40″　北緯　36°33′34″</t>
  </si>
  <si>
    <t>（資料：建設省国土地理院）</t>
  </si>
  <si>
    <t>田</t>
  </si>
  <si>
    <t>畑</t>
  </si>
  <si>
    <t>鉱　泉　地</t>
  </si>
  <si>
    <t>（㎡）</t>
  </si>
  <si>
    <t>…</t>
  </si>
  <si>
    <t>金沢市</t>
  </si>
  <si>
    <t>七尾市</t>
  </si>
  <si>
    <t>小松市</t>
  </si>
  <si>
    <t>輪島市</t>
  </si>
  <si>
    <t>珠洲市</t>
  </si>
  <si>
    <t>加賀市</t>
  </si>
  <si>
    <t>151.60</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</si>
  <si>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</si>
  <si>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</si>
  <si>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</si>
  <si>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</si>
  <si>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</si>
  <si>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</si>
  <si>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</si>
  <si>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</si>
  <si>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</si>
  <si>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</si>
  <si>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</si>
  <si>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</si>
  <si>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</si>
  <si>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</si>
  <si>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</si>
  <si>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</si>
  <si>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</si>
  <si>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</si>
  <si>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</si>
  <si>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</si>
  <si>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</si>
  <si>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26.40</t>
  </si>
  <si>
    <t>七塚町</t>
  </si>
  <si>
    <t>宇ノ気町</t>
  </si>
  <si>
    <t>内灘町</t>
  </si>
  <si>
    <t>羽咋郡</t>
  </si>
  <si>
    <t>富来町</t>
  </si>
  <si>
    <t>志雄町</t>
  </si>
  <si>
    <t>志賀町</t>
  </si>
  <si>
    <t>押水町</t>
  </si>
  <si>
    <t>鹿島郡</t>
  </si>
  <si>
    <t>田鶴浜町</t>
  </si>
  <si>
    <t>28.40</t>
  </si>
  <si>
    <t>鳥屋町</t>
  </si>
  <si>
    <t>27.00</t>
  </si>
  <si>
    <t>中島町</t>
  </si>
  <si>
    <t>鹿島町</t>
  </si>
  <si>
    <t>能登島町</t>
  </si>
  <si>
    <t>鹿西町</t>
  </si>
  <si>
    <t>鳳至郡</t>
  </si>
  <si>
    <t>穴水町</t>
  </si>
  <si>
    <t>門前町</t>
  </si>
  <si>
    <t>能都町</t>
  </si>
  <si>
    <t>柳田村</t>
  </si>
  <si>
    <t>珠洲郡</t>
  </si>
  <si>
    <t>内浦町</t>
  </si>
  <si>
    <t>2 土  地</t>
  </si>
  <si>
    <t>土  地 3</t>
  </si>
  <si>
    <t>年 次 及 び　   　市 町 村 別</t>
  </si>
  <si>
    <t>宅　 　地</t>
  </si>
  <si>
    <t>池　 　沼</t>
  </si>
  <si>
    <t>山　 　林</t>
  </si>
  <si>
    <t>牧　 　場</t>
  </si>
  <si>
    <t>原　 　野</t>
  </si>
  <si>
    <t>雑　 種 　地</t>
  </si>
  <si>
    <t>昭和63年</t>
  </si>
  <si>
    <t>平成元年</t>
  </si>
  <si>
    <t>資料　建設省国土地理院、北陸農政局統計情報部、石川県地方課</t>
  </si>
  <si>
    <t>山　　岳</t>
  </si>
  <si>
    <t>海抜（ｍ）</t>
  </si>
  <si>
    <t>宝達山</t>
  </si>
  <si>
    <t>小富士山</t>
  </si>
  <si>
    <t>鞍坪岳</t>
  </si>
  <si>
    <t>高州山</t>
  </si>
  <si>
    <t>猫ケ岳</t>
  </si>
  <si>
    <t>別所岳</t>
  </si>
  <si>
    <t>穴水町・中島町</t>
  </si>
  <si>
    <t>金沢市　河北郡内灘町</t>
  </si>
  <si>
    <t>石動山</t>
  </si>
  <si>
    <t>桑塚山</t>
  </si>
  <si>
    <t>風吹岳</t>
  </si>
  <si>
    <t>中島町・富来町</t>
  </si>
  <si>
    <t>鉢伏山</t>
  </si>
  <si>
    <t>輪島市・柳田村</t>
  </si>
  <si>
    <t>河内岳</t>
  </si>
  <si>
    <t>富来町・穴水町</t>
  </si>
  <si>
    <t>サビヤ山</t>
  </si>
  <si>
    <t>宝立山</t>
  </si>
  <si>
    <t>珠洲市・輪島市</t>
  </si>
  <si>
    <t>佐比野山</t>
  </si>
  <si>
    <t>高爪山</t>
  </si>
  <si>
    <t>門前町・富来町</t>
  </si>
  <si>
    <t>碁石ケ峰</t>
  </si>
  <si>
    <t>羽咋市・鹿島町・富山県</t>
  </si>
  <si>
    <t>見平岳</t>
  </si>
  <si>
    <t>猿山</t>
  </si>
  <si>
    <t>天川山</t>
  </si>
  <si>
    <t>三蛇山</t>
  </si>
  <si>
    <t>大丸山</t>
  </si>
  <si>
    <t>最　短　陸　地</t>
  </si>
  <si>
    <t>地　　名</t>
  </si>
  <si>
    <t>距離（ｍ）</t>
  </si>
  <si>
    <t>長坂山</t>
  </si>
  <si>
    <t>舞谷御前山</t>
  </si>
  <si>
    <t>番場山</t>
  </si>
  <si>
    <t>東</t>
  </si>
  <si>
    <t>137° 3′26″</t>
  </si>
  <si>
    <t>37° 8′46″</t>
  </si>
  <si>
    <t>能登島</t>
  </si>
  <si>
    <t>西</t>
  </si>
  <si>
    <t>136°54′16″</t>
  </si>
  <si>
    <t>37° 8′40″</t>
  </si>
  <si>
    <t>南</t>
  </si>
  <si>
    <t>136°56′55″</t>
  </si>
  <si>
    <t>37° 5′17″</t>
  </si>
  <si>
    <t>北</t>
  </si>
  <si>
    <t>137° 2′35″</t>
  </si>
  <si>
    <t>37° 9′54″</t>
  </si>
  <si>
    <t>136°55′38″</t>
  </si>
  <si>
    <t>37°51′8″</t>
  </si>
  <si>
    <t>舳倉島</t>
  </si>
  <si>
    <t>136°54′54″</t>
  </si>
  <si>
    <t>37°50′44″</t>
  </si>
  <si>
    <t>珠洲市清水</t>
  </si>
  <si>
    <t>136°54′59″</t>
  </si>
  <si>
    <t>136°55′30″</t>
  </si>
  <si>
    <t>37°51′ 9″</t>
  </si>
  <si>
    <t>大聖寺川</t>
  </si>
  <si>
    <t>山中町・加賀市</t>
  </si>
  <si>
    <t>動 橋 川</t>
  </si>
  <si>
    <t>大 日 山</t>
  </si>
  <si>
    <t>山中町・小松市・加賀市</t>
  </si>
  <si>
    <t>梯    川</t>
  </si>
  <si>
    <t>小松市・辰口町・寺井町・鳥越村・根上町</t>
  </si>
  <si>
    <t>　海抜（ｍ）</t>
  </si>
  <si>
    <t>　山　　岳</t>
  </si>
  <si>
    <t>手 取 川</t>
  </si>
  <si>
    <t>白    山</t>
  </si>
  <si>
    <t>白峰村・岐阜県</t>
  </si>
  <si>
    <t>野谷荘司山</t>
  </si>
  <si>
    <t>吉野谷村・岐阜県</t>
  </si>
  <si>
    <t>ショウガ山</t>
  </si>
  <si>
    <t>尾口村・白峰村</t>
  </si>
  <si>
    <t>犀    川</t>
  </si>
  <si>
    <t>奈 良 岳</t>
  </si>
  <si>
    <t>金沢市・鶴来町・野々市町・松任市</t>
  </si>
  <si>
    <t>大汝峰</t>
  </si>
  <si>
    <t>　　　〃</t>
  </si>
  <si>
    <t>妙法山</t>
  </si>
  <si>
    <t>見越山</t>
  </si>
  <si>
    <t>金沢市・富山県</t>
  </si>
  <si>
    <t>浅 野 川</t>
  </si>
  <si>
    <t>医王山、順 尾 山</t>
  </si>
  <si>
    <t>四塚山</t>
  </si>
  <si>
    <t>三方岩岳</t>
  </si>
  <si>
    <t>奥三方山</t>
  </si>
  <si>
    <t>河内村・吉野谷村</t>
  </si>
  <si>
    <t>森 下 川</t>
  </si>
  <si>
    <t>医 王 山</t>
  </si>
  <si>
    <t>別山</t>
  </si>
  <si>
    <t>大長山</t>
  </si>
  <si>
    <t>白峰村・福井県</t>
  </si>
  <si>
    <t>大門山</t>
  </si>
  <si>
    <t>大 海 川</t>
  </si>
  <si>
    <t>宝 達 山</t>
  </si>
  <si>
    <t>津幡町・高松町・押水町</t>
  </si>
  <si>
    <t>三ノ峰</t>
  </si>
  <si>
    <t>奈良岳</t>
  </si>
  <si>
    <t>金沢市・吉野谷村・富山県</t>
  </si>
  <si>
    <t>大瓢箪山</t>
  </si>
  <si>
    <t>河原田川</t>
  </si>
  <si>
    <t>木 原 岳</t>
  </si>
  <si>
    <t>輪島市・門前町</t>
  </si>
  <si>
    <t>白山釈迦岳</t>
  </si>
  <si>
    <t>瓢箪山</t>
  </si>
  <si>
    <t>赤摩木古山</t>
  </si>
  <si>
    <t>町 野 川</t>
  </si>
  <si>
    <t>柳田村・輪島市・能都町</t>
  </si>
  <si>
    <t>笈ケ岳</t>
  </si>
  <si>
    <t>吉野谷村・岐阜県・富山県</t>
  </si>
  <si>
    <t>赤兎山</t>
  </si>
  <si>
    <t>高三郎山</t>
  </si>
  <si>
    <t>大笠山</t>
  </si>
  <si>
    <t>吉野谷村・富山県</t>
  </si>
  <si>
    <t>冬瓜山</t>
  </si>
  <si>
    <t>大辻山</t>
  </si>
  <si>
    <t>4 土  地</t>
  </si>
  <si>
    <t>土　地 5</t>
  </si>
  <si>
    <t>所在地</t>
  </si>
  <si>
    <t>北　　　　潟　　　　湖</t>
  </si>
  <si>
    <t>加賀市</t>
  </si>
  <si>
    <t>速地点</t>
  </si>
  <si>
    <t>鹿島郡中島町長浦</t>
  </si>
  <si>
    <t>本表は、県内における主な河川を揚げたものである。</t>
  </si>
  <si>
    <t>資料　建設省国土地理院25,000分の１地形図による。</t>
  </si>
  <si>
    <t>　海抜（ｍ）</t>
  </si>
  <si>
    <t>注　全長は、水源地からの延長ではなく、一級又は二級河川区間の延長である。</t>
  </si>
  <si>
    <t>資料　「日本の山岳標高一覧」及び建設省国土地理院発行50,000、25,000分の1地形図による。</t>
  </si>
  <si>
    <t>城とし、堀を掘り塁を築いて住んだ。能登の畠山氏は七尾の地にいたが、上杉謙信に攻め亡ぼされ、そ</t>
  </si>
  <si>
    <t>の後田信長の軍が治めるようになり、前田利家が支配していた。</t>
  </si>
  <si>
    <t>年（741）越中に合併された後、天平宝字元年（757）に分立した。やがて、弘仁14年（823）加賀の国</t>
  </si>
  <si>
    <t>前の一部を石川県に加えたが、広すぎたので同14年（1881）に越前、同16年（1883）には越中の順で分</t>
  </si>
  <si>
    <t>土　　地　1</t>
  </si>
  <si>
    <t>　現在8市27町6村計41市町村から成っており、県庁所在地は金沢市である。</t>
  </si>
  <si>
    <t>金沢市広坂2丁目1番地</t>
  </si>
  <si>
    <t>　大化以後、能登・加賀ともに越前に属していたが、養老2年（718）能登が越前から分立し、天平13</t>
  </si>
  <si>
    <t>　文明3年（1471）本願寺の僧、蓮如が吉崎を中心にして念仏の教えを広めると、加賀の本願寺門徒は</t>
  </si>
  <si>
    <t>しだいにその勢力を増し、ついに一向一揆となり長享2年（1488）時の守護、富樫政親を倒した。これ</t>
  </si>
  <si>
    <t>　これは九十余年続いたが、天正8年（1580）織田信長の臣柴田勝家によって加賀南部は征服され、金</t>
  </si>
  <si>
    <t>　明治4年（1871）廃藩置県により、金沢・大聖寺・富山の三県がおかれたが、大聖寺県はすぐ廃止さ</t>
  </si>
  <si>
    <t>った。同5年（1872）金沢県を石川県と改称し、県庁を美川に移し、七尾県を統合したので、加賀・能</t>
  </si>
  <si>
    <t>登の二国が石川県の所管となり、同6年（1873）県庁が金沢に復帰した。同9年（1876）には越中や越</t>
  </si>
  <si>
    <t>　本県は北陸地方の中部に位置し、東は富山県及び岐阜県に、南は福井県に接し、北は能登半島となっ</t>
  </si>
  <si>
    <t>て日本海に突出している。地形は、南西から北東に向かって細長く、東西100.4粁、南北198.6粁、海岸線</t>
  </si>
  <si>
    <t>は約583.1粁の延長を有し、面積は4,184.64平方粁となっている。</t>
  </si>
  <si>
    <t>　天正11年（1583）柴田勝家・佐久間盛政らは羽柴秀吉と戦い敗れて滅び、尾山城およびその付近はこれま</t>
  </si>
  <si>
    <t>でに功のあった前田利家に与えられた。利家は天正12年（1584）富山城の佐々成政を破って砺波・婦負</t>
  </si>
  <si>
    <t>前田利常の時、越中十万石を割いて富山藩をたて、大聖寺7万石をわけて大聖寺藩をたてた。</t>
  </si>
  <si>
    <t>・射水の越中三郡を合わせ、利家の子利長は関ヶ原の戦いの功により、南加賀を与えられた。三代藩主</t>
  </si>
  <si>
    <t>…</t>
  </si>
  <si>
    <t>-</t>
  </si>
  <si>
    <t>-</t>
  </si>
  <si>
    <t>-</t>
  </si>
  <si>
    <t>3　　　土　　　　　　　　地　　(昭和63～平成4年）</t>
  </si>
  <si>
    <t>民　有　地
（再掲）</t>
  </si>
  <si>
    <t>注 1　総数は平成4.10.1、経営耕地、林野面積は2.2.1、そのほかは4.1.1現在</t>
  </si>
  <si>
    <t>総　  　数　　　（k㎡）</t>
  </si>
  <si>
    <t>経 営 耕 地　　　（k㎡）</t>
  </si>
  <si>
    <t>林 野 面 積　　　　　（k㎡）</t>
  </si>
  <si>
    <t>宅　  　地　　　　（k㎡）</t>
  </si>
  <si>
    <t>その他の土地　　　（k㎡）</t>
  </si>
  <si>
    <t xml:space="preserve"> その他(㎡)</t>
  </si>
  <si>
    <t>…</t>
  </si>
  <si>
    <t>注　北潟湖は福井県の県境にあり、本県にその一部（0.03k㎡）が位置している。</t>
  </si>
  <si>
    <t>島</t>
  </si>
  <si>
    <t>所 属 地</t>
  </si>
  <si>
    <t>周　　囲　　　　（㎞）</t>
  </si>
  <si>
    <t>面　　積　　　　（k㎡）</t>
  </si>
  <si>
    <t>東 　経</t>
  </si>
  <si>
    <t>北 　緯</t>
  </si>
  <si>
    <t>鹿島郡　　　　　　　　　　　能登島町</t>
  </si>
  <si>
    <t>輪島市</t>
  </si>
  <si>
    <t>37° 50′29″</t>
  </si>
  <si>
    <t>大 日 山</t>
  </si>
  <si>
    <t>加賀市塩屋町 （海）</t>
  </si>
  <si>
    <t>加賀市中島町 （柴山潟）</t>
  </si>
  <si>
    <t>小松市安宅町 （海）</t>
  </si>
  <si>
    <t>山　　岳</t>
  </si>
  <si>
    <t>所　　在　　地</t>
  </si>
  <si>
    <t>石川郡美川町 （海）</t>
  </si>
  <si>
    <t>金沢市金石西二丁目（海）</t>
  </si>
  <si>
    <t>金沢市湊二丁目（大野川）</t>
  </si>
  <si>
    <t>金沢市八田町 （河北潟）</t>
  </si>
  <si>
    <t>羽咋郡押水町　（海）</t>
  </si>
  <si>
    <t>輪島市河井町　（海）</t>
  </si>
  <si>
    <t>輪島市町野町　（海）</t>
  </si>
  <si>
    <t>資料　石川県河川課「河川及び海岸保全区域一覧表」による。</t>
  </si>
  <si>
    <t>全長（km）</t>
  </si>
  <si>
    <t>資料 1.   面積については、建設省国土交通省国土地理院「平成4年全国都道府県市区町村別面積調」による。</t>
  </si>
  <si>
    <t xml:space="preserve">     2.   湖岸線延長、最大水深、水面標高については、石川県は「第4回自然環境保全基礎調査　湖沼報告書（1991）」による。</t>
  </si>
  <si>
    <t>水面標高（ｍ）</t>
  </si>
  <si>
    <t>最大水深（ｍ）</t>
  </si>
  <si>
    <t>面    積（k㎡）</t>
  </si>
  <si>
    <t>湖岸線延長（㎞）</t>
  </si>
  <si>
    <t>所　　在  　地</t>
  </si>
  <si>
    <t>湖　　　　　沼</t>
  </si>
  <si>
    <t>木　　　　場　　　　潟</t>
  </si>
  <si>
    <t>柴　　  　山　  　　潟</t>
  </si>
  <si>
    <t>河　　　　北　　　　潟</t>
  </si>
  <si>
    <t>本表には面積1平方キロメートル以上の湖沼を掲げている。</t>
  </si>
  <si>
    <t>白        山
（御 前 峰）</t>
  </si>
  <si>
    <t>主な山岳（羽咋郡以北） (平成5.10.1現在)（つづき）</t>
  </si>
  <si>
    <t>　 〃</t>
  </si>
  <si>
    <t xml:space="preserve"> 　〃</t>
  </si>
  <si>
    <t>　〃</t>
  </si>
  <si>
    <t>河   川</t>
  </si>
  <si>
    <t>白峰村・吉野谷村・尾口村・小松市・河内村・鳥越村・
辰口町・川北町・鶴来町・美川町・松任市・根上町・寺井町</t>
  </si>
  <si>
    <t>鉢 伏 山、　　　　　　　舞 谷 御 前 山</t>
  </si>
  <si>
    <t>水 　 源 　 地</t>
  </si>
  <si>
    <t>流 　   末 　   地</t>
  </si>
  <si>
    <t>流　　　　域　　　　地　　　　名</t>
  </si>
  <si>
    <t>-</t>
  </si>
  <si>
    <t>1　　　位　　　　置</t>
  </si>
  <si>
    <t>2　　沿　　　  　　革</t>
  </si>
  <si>
    <t>-</t>
  </si>
  <si>
    <t>4　   　湖   　　　  沼</t>
  </si>
  <si>
    <t xml:space="preserve">    5　　       島　　　（平成5.10.1現在）</t>
  </si>
  <si>
    <t>6　　主な山岳（河北郡以南）(平成5.10.1現在)</t>
  </si>
  <si>
    <t>7　　河　　　　　　　川　（平成4.12.1現在）</t>
  </si>
  <si>
    <t>位　　　　　　　　　　　置</t>
  </si>
  <si>
    <t>1　　　土　　　　　地</t>
  </si>
  <si>
    <t>　上代では北陸の地をコシの国と総称し、現在の加賀・能登は、江沼・賀我（加宜）・羽咋・能等の四国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</si>
</sst>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Red]\-#,##0.0"/>
    <numFmt numFmtId="179" formatCode="0.0"/>
    <numFmt numFmtId="180" formatCode="0.00_);[Red]\(0.00\)"/>
    <numFmt numFmtId="181" formatCode="#,##0.0;\-#,##0.0"/>
    <numFmt numFmtId="182" formatCode="#,##0_ ;[Red]\-#,##0\ "/>
    <numFmt numFmtId="183" formatCode="#,##0_);[Red]\(#,##0\)"/>
    <numFmt numFmtId="184" formatCode="#,##0_ "/>
    <numFmt numFmtId="185" formatCode="0.000"/>
    <numFmt numFmtId="186" formatCode="#,##0;[Red]#,##0"/>
    <numFmt numFmtId="187" formatCode="#,##0.00;[Red]#,##0.00"/>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b/>
      <sz val="14"/>
      <name val="ＭＳ 明朝"/>
      <family val="1"/>
    </font>
    <font>
      <sz val="6"/>
      <name val="ＭＳ Ｐゴシック"/>
      <family val="3"/>
    </font>
    <font>
      <sz val="11"/>
      <name val="ＭＳ 明朝"/>
      <family val="1"/>
    </font>
    <font>
      <sz val="6"/>
      <name val="ＭＳ Ｐ明朝"/>
      <family val="1"/>
    </font>
    <font>
      <b/>
      <sz val="16"/>
      <name val="ＭＳ ゴシック"/>
      <family val="3"/>
    </font>
    <font>
      <sz val="14"/>
      <name val="ＭＳ 明朝"/>
      <family val="1"/>
    </font>
    <font>
      <sz val="6"/>
      <name val="ＭＳ 明朝"/>
      <family val="1"/>
    </font>
    <font>
      <sz val="12"/>
      <color indexed="56"/>
      <name val="ＭＳ 明朝"/>
      <family val="1"/>
    </font>
    <font>
      <b/>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mediu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right style="double">
        <color indexed="8"/>
      </right>
      <top style="medium">
        <color indexed="8"/>
      </top>
      <bottom style="thin">
        <color indexed="8"/>
      </bottom>
    </border>
    <border>
      <left style="thin"/>
      <right>
        <color indexed="63"/>
      </right>
      <top style="medium">
        <color indexed="8"/>
      </top>
      <bottom style="thin">
        <color indexed="8"/>
      </bottom>
    </border>
    <border>
      <left>
        <color indexed="63"/>
      </left>
      <right style="double">
        <color indexed="8"/>
      </right>
      <top style="thin">
        <color indexed="8"/>
      </top>
      <bottom>
        <color indexed="63"/>
      </bottom>
    </border>
    <border>
      <left>
        <color indexed="63"/>
      </left>
      <right>
        <color indexed="63"/>
      </right>
      <top style="thin"/>
      <bottom>
        <color indexed="63"/>
      </bottom>
    </border>
    <border>
      <left>
        <color indexed="63"/>
      </left>
      <right style="double">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double">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double">
        <color indexed="8"/>
      </right>
      <top style="medium">
        <color indexed="8"/>
      </top>
      <bottom style="thin">
        <color indexed="8"/>
      </bottom>
    </border>
    <border>
      <left>
        <color indexed="63"/>
      </left>
      <right style="thin">
        <color indexed="8"/>
      </right>
      <top style="thin">
        <color indexed="8"/>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thin"/>
    </border>
    <border>
      <left>
        <color indexed="63"/>
      </left>
      <right style="thin">
        <color indexed="8"/>
      </right>
      <top>
        <color indexed="63"/>
      </top>
      <bottom style="thin"/>
    </border>
    <border>
      <left style="double">
        <color indexed="8"/>
      </left>
      <right>
        <color indexed="63"/>
      </right>
      <top style="thin">
        <color indexed="8"/>
      </top>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style="thin"/>
    </border>
    <border>
      <left>
        <color indexed="63"/>
      </left>
      <right style="thin">
        <color indexed="8"/>
      </right>
      <top style="hair">
        <color indexed="8"/>
      </top>
      <bottom style="thin"/>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right>
        <color indexed="63"/>
      </right>
      <top style="medium"/>
      <bottom style="thin"/>
    </border>
    <border>
      <left>
        <color indexed="63"/>
      </left>
      <right>
        <color indexed="63"/>
      </right>
      <top style="medium"/>
      <bottom style="thin"/>
    </border>
    <border>
      <left style="thin">
        <color indexed="8"/>
      </left>
      <right>
        <color indexed="63"/>
      </right>
      <top style="thin"/>
      <bottom style="thin"/>
    </border>
    <border>
      <left>
        <color indexed="63"/>
      </left>
      <right>
        <color indexed="63"/>
      </right>
      <top style="thin"/>
      <bottom style="thin"/>
    </border>
    <border>
      <left style="thin"/>
      <right>
        <color indexed="63"/>
      </right>
      <top style="thin"/>
      <bottom style="thin"/>
    </border>
    <border>
      <left style="thin">
        <color indexed="8"/>
      </left>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style="thin">
        <color indexed="8"/>
      </right>
      <top style="medium">
        <color indexed="8"/>
      </top>
      <bottom>
        <color indexed="63"/>
      </bottom>
    </border>
    <border>
      <left style="thin">
        <color indexed="8"/>
      </left>
      <right>
        <color indexed="63"/>
      </right>
      <top style="medium"/>
      <bottom style="thin"/>
    </border>
    <border>
      <left>
        <color indexed="63"/>
      </left>
      <right style="thin"/>
      <top style="medium"/>
      <bottom style="thin"/>
    </border>
    <border>
      <left>
        <color indexed="63"/>
      </left>
      <right style="thin"/>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protection/>
    </xf>
    <xf numFmtId="0" fontId="4" fillId="0" borderId="0">
      <alignment/>
      <protection/>
    </xf>
    <xf numFmtId="0" fontId="10" fillId="0" borderId="0">
      <alignment/>
      <protection/>
    </xf>
    <xf numFmtId="0" fontId="46" fillId="32" borderId="0" applyNumberFormat="0" applyBorder="0" applyAlignment="0" applyProtection="0"/>
  </cellStyleXfs>
  <cellXfs count="255">
    <xf numFmtId="0" fontId="0" fillId="0" borderId="0" xfId="0" applyAlignment="1">
      <alignment/>
    </xf>
    <xf numFmtId="0" fontId="4" fillId="0" borderId="0" xfId="0" applyFont="1" applyFill="1" applyAlignment="1">
      <alignment/>
    </xf>
    <xf numFmtId="0" fontId="4" fillId="0" borderId="0" xfId="0" applyFont="1" applyFill="1" applyAlignment="1">
      <alignment horizontal="distributed"/>
    </xf>
    <xf numFmtId="0" fontId="4" fillId="0" borderId="0" xfId="0" applyFont="1" applyAlignment="1">
      <alignment/>
    </xf>
    <xf numFmtId="0" fontId="7" fillId="0" borderId="0" xfId="0" applyFont="1" applyFill="1" applyAlignment="1">
      <alignment horizontal="right" vertical="top"/>
    </xf>
    <xf numFmtId="0" fontId="4" fillId="0" borderId="0" xfId="0" applyFont="1" applyFill="1" applyBorder="1" applyAlignment="1">
      <alignment/>
    </xf>
    <xf numFmtId="0" fontId="4" fillId="0" borderId="0" xfId="0" applyFont="1" applyFill="1" applyBorder="1" applyAlignment="1">
      <alignment horizontal="distributed"/>
    </xf>
    <xf numFmtId="0" fontId="4" fillId="0" borderId="0" xfId="0" applyFont="1" applyFill="1" applyBorder="1" applyAlignment="1">
      <alignment horizontal="right"/>
    </xf>
    <xf numFmtId="0" fontId="7" fillId="0" borderId="0" xfId="60" applyFont="1" applyFill="1" applyAlignment="1">
      <alignment vertical="top"/>
      <protection/>
    </xf>
    <xf numFmtId="0" fontId="4" fillId="0" borderId="0" xfId="60" applyFont="1" applyFill="1" applyAlignment="1">
      <alignment vertical="top"/>
      <protection/>
    </xf>
    <xf numFmtId="0" fontId="7" fillId="0" borderId="0" xfId="60" applyFont="1" applyFill="1" applyAlignment="1">
      <alignment horizontal="right" vertical="top"/>
      <protection/>
    </xf>
    <xf numFmtId="0" fontId="4" fillId="0" borderId="0" xfId="60" applyFont="1" applyAlignment="1">
      <alignment vertical="top"/>
      <protection/>
    </xf>
    <xf numFmtId="0" fontId="4" fillId="0" borderId="0" xfId="60" applyFont="1">
      <alignment/>
      <protection/>
    </xf>
    <xf numFmtId="0" fontId="4" fillId="0" borderId="0" xfId="60" applyFont="1" applyFill="1" applyBorder="1" applyAlignment="1" applyProtection="1">
      <alignment horizontal="centerContinuous"/>
      <protection/>
    </xf>
    <xf numFmtId="0" fontId="4" fillId="0" borderId="10" xfId="60" applyFont="1" applyFill="1" applyBorder="1" applyAlignment="1" applyProtection="1">
      <alignment vertical="center"/>
      <protection/>
    </xf>
    <xf numFmtId="0" fontId="4" fillId="0" borderId="11" xfId="60" applyFont="1" applyFill="1" applyBorder="1" applyAlignment="1" applyProtection="1">
      <alignment vertical="center"/>
      <protection/>
    </xf>
    <xf numFmtId="0" fontId="4" fillId="0" borderId="12" xfId="60" applyFont="1" applyFill="1" applyBorder="1" applyAlignment="1" applyProtection="1">
      <alignment horizontal="center" vertical="center"/>
      <protection/>
    </xf>
    <xf numFmtId="0" fontId="4" fillId="0" borderId="13" xfId="60" applyFont="1" applyFill="1" applyBorder="1" applyAlignment="1" applyProtection="1">
      <alignment horizontal="center" vertical="center"/>
      <protection/>
    </xf>
    <xf numFmtId="0" fontId="4" fillId="0" borderId="0"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40" fontId="4" fillId="0" borderId="0" xfId="48" applyNumberFormat="1" applyFont="1" applyBorder="1" applyAlignment="1">
      <alignment/>
    </xf>
    <xf numFmtId="40" fontId="4" fillId="0" borderId="0" xfId="48" applyNumberFormat="1" applyFont="1" applyFill="1" applyBorder="1" applyAlignment="1" applyProtection="1">
      <alignment horizontal="right"/>
      <protection/>
    </xf>
    <xf numFmtId="38" fontId="4" fillId="0" borderId="0" xfId="48" applyFont="1" applyFill="1" applyBorder="1" applyAlignment="1">
      <alignment/>
    </xf>
    <xf numFmtId="40" fontId="4" fillId="0" borderId="16" xfId="48" applyNumberFormat="1" applyFont="1" applyFill="1" applyBorder="1" applyAlignment="1" applyProtection="1">
      <alignment horizontal="right"/>
      <protection/>
    </xf>
    <xf numFmtId="38" fontId="4" fillId="0" borderId="0" xfId="48" applyFont="1" applyFill="1" applyBorder="1" applyAlignment="1" applyProtection="1">
      <alignment horizontal="right"/>
      <protection/>
    </xf>
    <xf numFmtId="0" fontId="12" fillId="0" borderId="16" xfId="60" applyFont="1" applyBorder="1" applyAlignment="1">
      <alignment horizontal="right" vertical="center"/>
      <protection/>
    </xf>
    <xf numFmtId="0" fontId="12" fillId="0" borderId="0" xfId="60" applyFont="1" applyBorder="1" applyAlignment="1">
      <alignment horizontal="right" vertical="center"/>
      <protection/>
    </xf>
    <xf numFmtId="38" fontId="12" fillId="0" borderId="0" xfId="48" applyFont="1" applyBorder="1" applyAlignment="1">
      <alignment horizontal="right" vertical="center"/>
    </xf>
    <xf numFmtId="39" fontId="4" fillId="0" borderId="16" xfId="60" applyNumberFormat="1" applyFont="1" applyFill="1" applyBorder="1" applyAlignment="1" applyProtection="1">
      <alignment horizontal="right"/>
      <protection/>
    </xf>
    <xf numFmtId="39" fontId="4" fillId="0" borderId="0" xfId="60" applyNumberFormat="1" applyFont="1" applyFill="1" applyBorder="1" applyAlignment="1" applyProtection="1">
      <alignment horizontal="right"/>
      <protection/>
    </xf>
    <xf numFmtId="0" fontId="4" fillId="0" borderId="16" xfId="60" applyFont="1" applyFill="1" applyBorder="1" applyAlignment="1" applyProtection="1">
      <alignment horizontal="right"/>
      <protection/>
    </xf>
    <xf numFmtId="0" fontId="4" fillId="0" borderId="0" xfId="60" applyFont="1" applyFill="1" applyBorder="1" applyAlignment="1" applyProtection="1">
      <alignment horizontal="right"/>
      <protection/>
    </xf>
    <xf numFmtId="0" fontId="4" fillId="0" borderId="0" xfId="60" applyFont="1" applyFill="1" applyBorder="1" applyAlignment="1" applyProtection="1">
      <alignment vertical="center"/>
      <protection/>
    </xf>
    <xf numFmtId="0" fontId="4" fillId="0" borderId="0" xfId="60" applyFont="1" applyFill="1" applyBorder="1" applyAlignment="1" applyProtection="1">
      <alignment horizontal="distributed" vertical="center"/>
      <protection/>
    </xf>
    <xf numFmtId="0" fontId="4" fillId="0" borderId="0" xfId="60" applyFont="1" applyBorder="1" applyAlignment="1">
      <alignment horizontal="right"/>
      <protection/>
    </xf>
    <xf numFmtId="37" fontId="4" fillId="0" borderId="0" xfId="60" applyNumberFormat="1" applyFont="1" applyFill="1" applyProtection="1">
      <alignment/>
      <protection/>
    </xf>
    <xf numFmtId="37" fontId="4" fillId="0" borderId="0" xfId="60" applyNumberFormat="1" applyFont="1" applyFill="1" applyBorder="1" applyAlignment="1" applyProtection="1">
      <alignment horizontal="right"/>
      <protection/>
    </xf>
    <xf numFmtId="0" fontId="4" fillId="0" borderId="17" xfId="60" applyFont="1" applyFill="1" applyBorder="1" applyAlignment="1" applyProtection="1">
      <alignment vertical="center"/>
      <protection/>
    </xf>
    <xf numFmtId="0" fontId="4" fillId="0" borderId="17" xfId="60" applyFont="1" applyFill="1" applyBorder="1" applyAlignment="1" applyProtection="1">
      <alignment horizontal="distributed" vertical="center"/>
      <protection/>
    </xf>
    <xf numFmtId="39" fontId="4" fillId="0" borderId="18" xfId="60" applyNumberFormat="1" applyFont="1" applyFill="1" applyBorder="1" applyAlignment="1" applyProtection="1">
      <alignment horizontal="right"/>
      <protection/>
    </xf>
    <xf numFmtId="39" fontId="4" fillId="0" borderId="19" xfId="60" applyNumberFormat="1" applyFont="1" applyFill="1" applyBorder="1" applyAlignment="1" applyProtection="1">
      <alignment horizontal="right"/>
      <protection/>
    </xf>
    <xf numFmtId="38" fontId="4" fillId="0" borderId="19" xfId="48" applyFont="1" applyFill="1" applyBorder="1" applyAlignment="1" applyProtection="1">
      <alignment horizontal="right"/>
      <protection/>
    </xf>
    <xf numFmtId="0" fontId="4" fillId="0" borderId="20" xfId="60" applyFont="1" applyFill="1" applyBorder="1" applyAlignment="1">
      <alignment vertical="center"/>
      <protection/>
    </xf>
    <xf numFmtId="0" fontId="4" fillId="0" borderId="0" xfId="60" applyFont="1" applyFill="1" applyBorder="1">
      <alignment/>
      <protection/>
    </xf>
    <xf numFmtId="0" fontId="4" fillId="0" borderId="0" xfId="60" applyFont="1" applyFill="1" applyBorder="1" applyAlignment="1">
      <alignment vertical="center"/>
      <protection/>
    </xf>
    <xf numFmtId="0" fontId="4" fillId="0" borderId="0" xfId="60" applyFont="1" applyBorder="1">
      <alignment/>
      <protection/>
    </xf>
    <xf numFmtId="0" fontId="4" fillId="0" borderId="0" xfId="60" applyFont="1" applyFill="1">
      <alignment/>
      <protection/>
    </xf>
    <xf numFmtId="0" fontId="4" fillId="0" borderId="0" xfId="60" applyFont="1" applyFill="1" applyAlignment="1">
      <alignment vertical="center"/>
      <protection/>
    </xf>
    <xf numFmtId="0" fontId="4" fillId="0" borderId="0" xfId="61" applyFont="1" applyAlignment="1">
      <alignment vertical="center"/>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0" fontId="4" fillId="0" borderId="0" xfId="61" applyFont="1" applyAlignment="1">
      <alignment horizontal="left" vertical="center"/>
      <protection/>
    </xf>
    <xf numFmtId="0" fontId="4" fillId="0" borderId="0" xfId="61" applyFont="1" applyBorder="1" applyAlignment="1">
      <alignment vertical="center"/>
      <protection/>
    </xf>
    <xf numFmtId="0" fontId="4" fillId="0" borderId="21" xfId="61" applyFont="1" applyBorder="1" applyAlignment="1">
      <alignment vertical="center"/>
      <protection/>
    </xf>
    <xf numFmtId="0" fontId="4" fillId="0" borderId="17" xfId="61" applyFont="1" applyBorder="1" applyAlignment="1">
      <alignment horizontal="center" vertical="center"/>
      <protection/>
    </xf>
    <xf numFmtId="0" fontId="4" fillId="0" borderId="17" xfId="61" applyFont="1" applyBorder="1" applyAlignment="1">
      <alignment vertical="center"/>
      <protection/>
    </xf>
    <xf numFmtId="0" fontId="4" fillId="0" borderId="22" xfId="61" applyFont="1" applyBorder="1" applyAlignment="1">
      <alignment horizontal="distributed" vertical="center"/>
      <protection/>
    </xf>
    <xf numFmtId="0" fontId="4" fillId="0" borderId="23" xfId="61" applyFont="1" applyBorder="1" applyAlignment="1">
      <alignment horizontal="distributed" vertical="center"/>
      <protection/>
    </xf>
    <xf numFmtId="0" fontId="4" fillId="0" borderId="24" xfId="61" applyFont="1" applyBorder="1" applyAlignment="1">
      <alignment vertical="center"/>
      <protection/>
    </xf>
    <xf numFmtId="0" fontId="4" fillId="0" borderId="25" xfId="61" applyFont="1" applyBorder="1" applyAlignment="1">
      <alignment vertical="center"/>
      <protection/>
    </xf>
    <xf numFmtId="0" fontId="4" fillId="0" borderId="20" xfId="61" applyFont="1" applyBorder="1" applyAlignment="1">
      <alignment horizontal="center" vertical="center"/>
      <protection/>
    </xf>
    <xf numFmtId="0" fontId="4" fillId="0" borderId="0" xfId="61" applyFont="1" applyBorder="1" applyAlignment="1">
      <alignment horizontal="right" vertical="center"/>
      <protection/>
    </xf>
    <xf numFmtId="0" fontId="4" fillId="0" borderId="20" xfId="61" applyFont="1" applyBorder="1" applyAlignment="1">
      <alignment vertical="center"/>
      <protection/>
    </xf>
    <xf numFmtId="186" fontId="4" fillId="0" borderId="26" xfId="61" applyNumberFormat="1" applyFont="1" applyBorder="1" applyAlignment="1">
      <alignment vertical="center"/>
      <protection/>
    </xf>
    <xf numFmtId="0" fontId="4" fillId="0" borderId="26" xfId="61" applyFont="1" applyBorder="1" applyAlignment="1">
      <alignment vertical="center"/>
      <protection/>
    </xf>
    <xf numFmtId="0" fontId="4" fillId="0" borderId="27" xfId="61" applyFont="1" applyBorder="1" applyAlignment="1">
      <alignment vertical="center"/>
      <protection/>
    </xf>
    <xf numFmtId="0" fontId="4" fillId="0" borderId="0" xfId="61" applyFont="1" applyBorder="1" applyAlignment="1">
      <alignment horizontal="left" vertical="center"/>
      <protection/>
    </xf>
    <xf numFmtId="0" fontId="4" fillId="0" borderId="0" xfId="61" applyFont="1" applyBorder="1" applyAlignment="1">
      <alignment horizontal="center" vertical="center"/>
      <protection/>
    </xf>
    <xf numFmtId="186" fontId="4" fillId="0" borderId="28" xfId="61" applyNumberFormat="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vertical="center"/>
      <protection/>
    </xf>
    <xf numFmtId="186" fontId="4" fillId="0" borderId="28" xfId="61" applyNumberFormat="1" applyFont="1" applyBorder="1" applyAlignment="1">
      <alignment vertical="center"/>
      <protection/>
    </xf>
    <xf numFmtId="0" fontId="4" fillId="0" borderId="30" xfId="61" applyFont="1" applyBorder="1" applyAlignment="1">
      <alignment vertical="center"/>
      <protection/>
    </xf>
    <xf numFmtId="0" fontId="4" fillId="0" borderId="28" xfId="61" applyFont="1" applyBorder="1" applyAlignment="1">
      <alignment vertical="center"/>
      <protection/>
    </xf>
    <xf numFmtId="0" fontId="4" fillId="0" borderId="0" xfId="61" applyFont="1" applyBorder="1" applyAlignment="1">
      <alignment horizontal="distributed" vertical="center"/>
      <protection/>
    </xf>
    <xf numFmtId="186" fontId="4" fillId="0" borderId="28" xfId="61" applyNumberFormat="1" applyFont="1" applyBorder="1" applyAlignment="1">
      <alignment horizontal="distributed" vertical="center"/>
      <protection/>
    </xf>
    <xf numFmtId="0" fontId="4" fillId="0" borderId="30" xfId="61" applyFont="1" applyBorder="1" applyAlignment="1">
      <alignment horizontal="distributed" vertical="center"/>
      <protection/>
    </xf>
    <xf numFmtId="0" fontId="4" fillId="0" borderId="28" xfId="61" applyFont="1" applyBorder="1" applyAlignment="1">
      <alignment horizontal="distributed" vertical="center"/>
      <protection/>
    </xf>
    <xf numFmtId="0" fontId="4" fillId="0" borderId="15" xfId="61" applyFont="1" applyBorder="1" applyAlignment="1">
      <alignment vertical="center"/>
      <protection/>
    </xf>
    <xf numFmtId="0" fontId="4" fillId="0" borderId="19" xfId="61" applyFont="1" applyFill="1" applyBorder="1" applyAlignment="1">
      <alignment horizontal="right" vertical="center"/>
      <protection/>
    </xf>
    <xf numFmtId="0" fontId="4" fillId="0" borderId="19" xfId="61" applyFont="1" applyBorder="1" applyAlignment="1">
      <alignment vertical="center"/>
      <protection/>
    </xf>
    <xf numFmtId="0" fontId="4" fillId="0" borderId="1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186" fontId="4" fillId="0" borderId="33" xfId="61" applyNumberFormat="1" applyFont="1" applyBorder="1" applyAlignment="1">
      <alignment vertical="center"/>
      <protection/>
    </xf>
    <xf numFmtId="0" fontId="4" fillId="0" borderId="34" xfId="61" applyFont="1" applyBorder="1" applyAlignment="1">
      <alignment vertical="center"/>
      <protection/>
    </xf>
    <xf numFmtId="0" fontId="4" fillId="0" borderId="33" xfId="61" applyFont="1" applyBorder="1" applyAlignment="1">
      <alignment vertical="center"/>
      <protection/>
    </xf>
    <xf numFmtId="186" fontId="4" fillId="0" borderId="0" xfId="61" applyNumberFormat="1" applyFont="1" applyBorder="1" applyAlignment="1">
      <alignment horizontal="center" vertical="center"/>
      <protection/>
    </xf>
    <xf numFmtId="0" fontId="4" fillId="0" borderId="29" xfId="61" applyFont="1" applyBorder="1" applyAlignment="1">
      <alignment horizontal="center" vertical="center" wrapText="1"/>
      <protection/>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19" xfId="61" applyFont="1" applyBorder="1" applyAlignment="1">
      <alignment horizontal="center" vertical="center"/>
      <protection/>
    </xf>
    <xf numFmtId="2" fontId="4" fillId="0" borderId="20" xfId="61" applyNumberFormat="1" applyFont="1" applyBorder="1" applyAlignment="1">
      <alignment horizontal="right" vertical="center"/>
      <protection/>
    </xf>
    <xf numFmtId="2" fontId="4" fillId="0" borderId="0" xfId="61" applyNumberFormat="1" applyFont="1" applyBorder="1" applyAlignment="1">
      <alignment horizontal="right" vertical="center"/>
      <protection/>
    </xf>
    <xf numFmtId="0" fontId="4" fillId="0" borderId="21"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22" xfId="61" applyFont="1" applyBorder="1" applyAlignment="1">
      <alignment vertical="center"/>
      <protection/>
    </xf>
    <xf numFmtId="0" fontId="4" fillId="0" borderId="22" xfId="61" applyFont="1" applyBorder="1" applyAlignment="1">
      <alignment vertical="center" shrinkToFit="1"/>
      <protection/>
    </xf>
    <xf numFmtId="186" fontId="4" fillId="0" borderId="0" xfId="61" applyNumberFormat="1" applyFont="1" applyBorder="1" applyAlignment="1">
      <alignment vertical="center"/>
      <protection/>
    </xf>
    <xf numFmtId="186" fontId="4" fillId="0" borderId="0" xfId="61" applyNumberFormat="1" applyFont="1" applyBorder="1" applyAlignment="1">
      <alignment horizontal="distributed" vertical="center"/>
      <protection/>
    </xf>
    <xf numFmtId="0" fontId="4" fillId="0" borderId="17" xfId="61" applyFont="1" applyBorder="1" applyAlignment="1">
      <alignment horizontal="distributed" vertical="center"/>
      <protection/>
    </xf>
    <xf numFmtId="38" fontId="4" fillId="0" borderId="0" xfId="48" applyFont="1" applyAlignment="1">
      <alignment vertical="center"/>
    </xf>
    <xf numFmtId="2" fontId="4" fillId="0" borderId="0" xfId="61" applyNumberFormat="1" applyFont="1" applyAlignment="1" applyProtection="1">
      <alignment vertical="center"/>
      <protection/>
    </xf>
    <xf numFmtId="2" fontId="4" fillId="0" borderId="0" xfId="61" applyNumberFormat="1" applyFont="1" applyBorder="1" applyAlignment="1" applyProtection="1">
      <alignment vertical="center"/>
      <protection/>
    </xf>
    <xf numFmtId="0" fontId="4" fillId="0" borderId="0" xfId="61" applyFont="1" applyBorder="1" applyAlignment="1">
      <alignment vertical="center" wrapText="1"/>
      <protection/>
    </xf>
    <xf numFmtId="38" fontId="4" fillId="0" borderId="0" xfId="48" applyNumberFormat="1" applyFont="1" applyFill="1" applyBorder="1" applyAlignment="1" applyProtection="1">
      <alignment horizontal="right"/>
      <protection/>
    </xf>
    <xf numFmtId="0" fontId="4" fillId="0" borderId="0" xfId="60" applyFont="1" applyBorder="1" applyAlignment="1">
      <alignment horizontal="left" vertical="center"/>
      <protection/>
    </xf>
    <xf numFmtId="0" fontId="10" fillId="0" borderId="0" xfId="60" applyFont="1" applyFill="1" applyBorder="1" applyAlignment="1" applyProtection="1">
      <alignment horizontal="centerContinuous"/>
      <protection/>
    </xf>
    <xf numFmtId="0" fontId="4" fillId="0" borderId="0" xfId="60" applyFont="1" applyBorder="1" applyProtection="1">
      <alignment/>
      <protection/>
    </xf>
    <xf numFmtId="37" fontId="4" fillId="0" borderId="0" xfId="60" applyNumberFormat="1" applyFont="1" applyFill="1" applyBorder="1" applyProtection="1">
      <alignment/>
      <protection/>
    </xf>
    <xf numFmtId="40" fontId="13" fillId="0" borderId="16" xfId="48" applyNumberFormat="1" applyFont="1" applyFill="1" applyBorder="1" applyAlignment="1" applyProtection="1">
      <alignment horizontal="right"/>
      <protection/>
    </xf>
    <xf numFmtId="40" fontId="13" fillId="0" borderId="0" xfId="48" applyNumberFormat="1" applyFont="1" applyFill="1" applyBorder="1" applyAlignment="1" applyProtection="1">
      <alignment horizontal="right"/>
      <protection/>
    </xf>
    <xf numFmtId="38" fontId="13" fillId="0" borderId="0" xfId="48" applyFont="1" applyFill="1" applyBorder="1" applyAlignment="1" applyProtection="1">
      <alignment horizontal="right"/>
      <protection/>
    </xf>
    <xf numFmtId="0" fontId="4" fillId="0" borderId="15" xfId="60" applyFont="1" applyFill="1" applyBorder="1" applyAlignment="1" applyProtection="1">
      <alignment vertical="center"/>
      <protection/>
    </xf>
    <xf numFmtId="0" fontId="10" fillId="0" borderId="0" xfId="61" applyFont="1" applyAlignment="1">
      <alignment horizontal="left" vertical="center"/>
      <protection/>
    </xf>
    <xf numFmtId="0" fontId="10" fillId="0" borderId="0" xfId="61" applyFont="1" applyFill="1" applyAlignment="1">
      <alignment horizontal="left" vertical="center"/>
      <protection/>
    </xf>
    <xf numFmtId="0" fontId="10" fillId="0" borderId="0" xfId="61" applyFont="1" applyAlignment="1">
      <alignment horizontal="center" vertical="center"/>
      <protection/>
    </xf>
    <xf numFmtId="0" fontId="4" fillId="0" borderId="36" xfId="61" applyFont="1" applyBorder="1" applyAlignment="1">
      <alignment horizontal="distributed" vertical="center"/>
      <protection/>
    </xf>
    <xf numFmtId="0" fontId="4" fillId="0" borderId="34" xfId="61" applyFont="1" applyBorder="1" applyAlignment="1">
      <alignment horizontal="distributed" vertical="center"/>
      <protection/>
    </xf>
    <xf numFmtId="0" fontId="4" fillId="0" borderId="36" xfId="61" applyFont="1" applyBorder="1" applyAlignment="1">
      <alignment horizontal="distributed" vertical="center" indent="1"/>
      <protection/>
    </xf>
    <xf numFmtId="0" fontId="4" fillId="0" borderId="30" xfId="61" applyFont="1" applyBorder="1" applyAlignment="1">
      <alignment horizontal="distributed" vertical="center" indent="1"/>
      <protection/>
    </xf>
    <xf numFmtId="0" fontId="4" fillId="0" borderId="34" xfId="61" applyFont="1" applyBorder="1" applyAlignment="1">
      <alignment horizontal="distributed" vertical="center" indent="1"/>
      <protection/>
    </xf>
    <xf numFmtId="0" fontId="4" fillId="0" borderId="0" xfId="61" applyFont="1" applyBorder="1" applyAlignment="1">
      <alignment horizontal="distributed" vertical="center" indent="1"/>
      <protection/>
    </xf>
    <xf numFmtId="0" fontId="4" fillId="0" borderId="3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20" xfId="61" applyFont="1" applyBorder="1" applyAlignment="1">
      <alignment horizontal="distributed" vertical="center" indent="1"/>
      <protection/>
    </xf>
    <xf numFmtId="38" fontId="4" fillId="0" borderId="0" xfId="48" applyFont="1" applyBorder="1" applyAlignment="1">
      <alignment horizontal="right" vertical="center"/>
    </xf>
    <xf numFmtId="38" fontId="4" fillId="0" borderId="19" xfId="48" applyFont="1" applyBorder="1" applyAlignment="1">
      <alignment horizontal="right" vertical="center"/>
    </xf>
    <xf numFmtId="0" fontId="4" fillId="0" borderId="39" xfId="61" applyFont="1" applyBorder="1" applyAlignment="1">
      <alignment horizontal="distributed" vertical="center" indent="1"/>
      <protection/>
    </xf>
    <xf numFmtId="0" fontId="4" fillId="0" borderId="40" xfId="61" applyFont="1" applyBorder="1" applyAlignment="1">
      <alignment horizontal="distributed" vertical="center" indent="1"/>
      <protection/>
    </xf>
    <xf numFmtId="0" fontId="4" fillId="0" borderId="41" xfId="61" applyFont="1" applyBorder="1" applyAlignment="1">
      <alignment horizontal="distributed" vertical="center" indent="1"/>
      <protection/>
    </xf>
    <xf numFmtId="0" fontId="4" fillId="0" borderId="42" xfId="61" applyFont="1" applyBorder="1" applyAlignment="1">
      <alignment horizontal="left" vertical="center" indent="1"/>
      <protection/>
    </xf>
    <xf numFmtId="0" fontId="4" fillId="0" borderId="29" xfId="61" applyFont="1" applyBorder="1" applyAlignment="1">
      <alignment horizontal="left" vertical="center" indent="1"/>
      <protection/>
    </xf>
    <xf numFmtId="0" fontId="4" fillId="0" borderId="43" xfId="61" applyFont="1" applyBorder="1" applyAlignment="1">
      <alignment horizontal="left" vertical="center" indent="1"/>
      <protection/>
    </xf>
    <xf numFmtId="0" fontId="4" fillId="0" borderId="29" xfId="61" applyFont="1" applyBorder="1" applyAlignment="1">
      <alignment horizontal="left" vertical="center" indent="1" shrinkToFit="1"/>
      <protection/>
    </xf>
    <xf numFmtId="0" fontId="4" fillId="0" borderId="12" xfId="61" applyFont="1" applyBorder="1" applyAlignment="1">
      <alignment horizontal="distributed" vertical="center" indent="1"/>
      <protection/>
    </xf>
    <xf numFmtId="0" fontId="4" fillId="0" borderId="13" xfId="61" applyFont="1" applyBorder="1" applyAlignment="1">
      <alignment horizontal="distributed" vertical="center" indent="1"/>
      <protection/>
    </xf>
    <xf numFmtId="0" fontId="4" fillId="0" borderId="13" xfId="61" applyFont="1" applyBorder="1" applyAlignment="1">
      <alignment horizontal="distributed" vertical="center" indent="1" shrinkToFit="1"/>
      <protection/>
    </xf>
    <xf numFmtId="0" fontId="4" fillId="0" borderId="0" xfId="61" applyFont="1" applyAlignment="1">
      <alignment horizontal="distributed" vertical="center" indent="1"/>
      <protection/>
    </xf>
    <xf numFmtId="0" fontId="4" fillId="0" borderId="17" xfId="61" applyFont="1" applyBorder="1" applyAlignment="1">
      <alignment horizontal="distributed" vertical="center" indent="1"/>
      <protection/>
    </xf>
    <xf numFmtId="0" fontId="7" fillId="0" borderId="0" xfId="61" applyFont="1" applyAlignment="1">
      <alignment vertical="top"/>
      <protection/>
    </xf>
    <xf numFmtId="0" fontId="7" fillId="0" borderId="0" xfId="61" applyFont="1" applyAlignment="1">
      <alignment horizontal="right" vertical="top"/>
      <protection/>
    </xf>
    <xf numFmtId="0" fontId="4" fillId="0" borderId="20" xfId="61" applyFont="1" applyBorder="1" applyAlignment="1">
      <alignment horizontal="centerContinuous" vertical="center"/>
      <protection/>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distributed"/>
    </xf>
    <xf numFmtId="0" fontId="5" fillId="0" borderId="0" xfId="0" applyFont="1" applyFill="1" applyBorder="1" applyAlignment="1">
      <alignment horizontal="center"/>
    </xf>
    <xf numFmtId="0" fontId="9"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Alignment="1">
      <alignment horizontal="left"/>
    </xf>
    <xf numFmtId="0" fontId="5" fillId="0" borderId="0" xfId="60" applyFont="1" applyFill="1" applyBorder="1" applyAlignment="1" applyProtection="1">
      <alignment horizontal="center"/>
      <protection/>
    </xf>
    <xf numFmtId="0" fontId="4" fillId="0" borderId="44" xfId="60" applyFont="1" applyFill="1" applyBorder="1" applyAlignment="1" applyProtection="1">
      <alignment horizontal="center" vertical="center" wrapText="1"/>
      <protection/>
    </xf>
    <xf numFmtId="0" fontId="4" fillId="0" borderId="45" xfId="60" applyFont="1" applyFill="1" applyBorder="1" applyAlignment="1">
      <alignment horizontal="center" vertical="center" wrapText="1"/>
      <protection/>
    </xf>
    <xf numFmtId="0" fontId="4" fillId="0" borderId="46" xfId="60" applyFont="1" applyFill="1" applyBorder="1" applyAlignment="1">
      <alignment horizontal="center" vertical="center" wrapText="1"/>
      <protection/>
    </xf>
    <xf numFmtId="0" fontId="4" fillId="0" borderId="47" xfId="60" applyFont="1" applyFill="1" applyBorder="1" applyAlignment="1">
      <alignment horizontal="center" vertical="center" wrapText="1"/>
      <protection/>
    </xf>
    <xf numFmtId="0" fontId="4" fillId="0" borderId="48" xfId="60" applyFont="1" applyFill="1" applyBorder="1" applyAlignment="1">
      <alignment horizontal="center" vertical="center" wrapText="1"/>
      <protection/>
    </xf>
    <xf numFmtId="0" fontId="4" fillId="0" borderId="49" xfId="60" applyFont="1" applyFill="1" applyBorder="1" applyAlignment="1">
      <alignment horizontal="center" vertical="center" wrapText="1"/>
      <protection/>
    </xf>
    <xf numFmtId="0" fontId="4" fillId="0" borderId="50" xfId="60" applyFont="1" applyFill="1" applyBorder="1" applyAlignment="1" applyProtection="1">
      <alignment horizontal="center" vertical="center" wrapText="1"/>
      <protection/>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7" fillId="0" borderId="50" xfId="60" applyFont="1" applyFill="1" applyBorder="1" applyAlignment="1" applyProtection="1">
      <alignment horizontal="center" vertical="center" wrapText="1"/>
      <protection/>
    </xf>
    <xf numFmtId="0" fontId="7" fillId="0" borderId="13"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0" fontId="7" fillId="0" borderId="51" xfId="60" applyFont="1" applyFill="1" applyBorder="1" applyAlignment="1" applyProtection="1">
      <alignment horizontal="center" vertical="center" wrapText="1"/>
      <protection/>
    </xf>
    <xf numFmtId="0" fontId="7" fillId="0" borderId="29" xfId="60" applyFont="1" applyFill="1" applyBorder="1" applyAlignment="1">
      <alignment horizontal="center" vertical="center" wrapText="1"/>
      <protection/>
    </xf>
    <xf numFmtId="0" fontId="7" fillId="0" borderId="15" xfId="60" applyFont="1" applyFill="1" applyBorder="1" applyAlignment="1">
      <alignment horizontal="center" vertical="center" wrapText="1"/>
      <protection/>
    </xf>
    <xf numFmtId="0" fontId="4" fillId="0" borderId="27" xfId="60" applyFont="1" applyFill="1" applyBorder="1" applyAlignment="1" applyProtection="1">
      <alignment horizontal="center" vertical="center"/>
      <protection/>
    </xf>
    <xf numFmtId="0" fontId="4" fillId="0" borderId="52" xfId="60" applyFont="1" applyFill="1" applyBorder="1" applyAlignment="1">
      <alignment horizontal="center" vertical="center"/>
      <protection/>
    </xf>
    <xf numFmtId="0" fontId="4" fillId="0" borderId="0" xfId="60" applyFont="1" applyFill="1" applyBorder="1" applyAlignment="1" applyProtection="1">
      <alignment horizontal="center" vertical="center"/>
      <protection/>
    </xf>
    <xf numFmtId="0" fontId="4" fillId="0" borderId="0" xfId="60" applyFont="1" applyFill="1" applyBorder="1" applyAlignment="1">
      <alignment horizontal="center" vertical="center"/>
      <protection/>
    </xf>
    <xf numFmtId="0" fontId="13" fillId="0" borderId="0" xfId="60" applyFont="1" applyFill="1" applyBorder="1" applyAlignment="1" applyProtection="1">
      <alignment horizontal="center" vertical="center"/>
      <protection/>
    </xf>
    <xf numFmtId="0" fontId="13" fillId="0" borderId="0" xfId="60" applyFont="1" applyFill="1" applyBorder="1" applyAlignment="1">
      <alignment horizontal="center" vertical="center"/>
      <protection/>
    </xf>
    <xf numFmtId="0" fontId="4" fillId="0" borderId="0" xfId="60" applyFont="1" applyFill="1" applyBorder="1" applyAlignment="1" applyProtection="1">
      <alignment horizontal="distributed" vertical="center"/>
      <protection/>
    </xf>
    <xf numFmtId="0" fontId="4" fillId="0" borderId="0" xfId="60" applyFont="1" applyFill="1" applyBorder="1" applyAlignment="1">
      <alignment horizontal="distributed" vertical="center"/>
      <protection/>
    </xf>
    <xf numFmtId="0" fontId="4" fillId="0" borderId="29" xfId="61" applyFont="1" applyBorder="1" applyAlignment="1">
      <alignment horizontal="left" vertical="center"/>
      <protection/>
    </xf>
    <xf numFmtId="0" fontId="4" fillId="0" borderId="0" xfId="61" applyFont="1" applyBorder="1" applyAlignment="1">
      <alignment horizontal="left" vertical="center"/>
      <protection/>
    </xf>
    <xf numFmtId="0" fontId="4" fillId="0" borderId="0" xfId="61" applyFont="1" applyBorder="1">
      <alignment/>
      <protection/>
    </xf>
    <xf numFmtId="0" fontId="4" fillId="0" borderId="0" xfId="61" applyFont="1" applyBorder="1" applyAlignment="1">
      <alignment horizontal="right" vertical="center"/>
      <protection/>
    </xf>
    <xf numFmtId="0" fontId="4" fillId="0" borderId="0" xfId="61" applyFont="1" applyBorder="1" applyAlignment="1">
      <alignment horizontal="center" vertical="center"/>
      <protection/>
    </xf>
    <xf numFmtId="0" fontId="4" fillId="0" borderId="30" xfId="61" applyFont="1" applyBorder="1" applyAlignment="1">
      <alignment horizontal="distributed" vertical="center"/>
      <protection/>
    </xf>
    <xf numFmtId="0" fontId="4" fillId="0" borderId="29" xfId="61" applyFont="1" applyBorder="1" applyAlignment="1">
      <alignment vertical="center" wrapText="1"/>
      <protection/>
    </xf>
    <xf numFmtId="0" fontId="4" fillId="0" borderId="0" xfId="61" applyFont="1">
      <alignment/>
      <protection/>
    </xf>
    <xf numFmtId="0" fontId="4" fillId="0" borderId="18" xfId="61" applyFont="1" applyBorder="1" applyAlignment="1">
      <alignment horizontal="left" vertical="center"/>
      <protection/>
    </xf>
    <xf numFmtId="0" fontId="4" fillId="0" borderId="19" xfId="61" applyFont="1" applyBorder="1" applyAlignment="1">
      <alignment horizontal="left" vertical="center"/>
      <protection/>
    </xf>
    <xf numFmtId="0" fontId="4" fillId="0" borderId="13" xfId="61" applyFont="1" applyBorder="1" applyAlignment="1">
      <alignment horizontal="distributed" vertical="center" indent="1"/>
      <protection/>
    </xf>
    <xf numFmtId="0" fontId="7" fillId="0" borderId="53" xfId="0" applyFont="1" applyBorder="1" applyAlignment="1">
      <alignment horizontal="distributed" vertical="center" indent="1"/>
    </xf>
    <xf numFmtId="0" fontId="4" fillId="0" borderId="16" xfId="61" applyFont="1" applyBorder="1" applyAlignment="1">
      <alignment horizontal="left" vertical="center"/>
      <protection/>
    </xf>
    <xf numFmtId="0" fontId="4" fillId="0" borderId="29" xfId="61" applyFont="1" applyBorder="1" applyAlignment="1">
      <alignment horizontal="left" vertical="center" shrinkToFit="1"/>
      <protection/>
    </xf>
    <xf numFmtId="0" fontId="4" fillId="0" borderId="0" xfId="61" applyFont="1" applyBorder="1" applyAlignment="1">
      <alignment horizontal="left" vertical="center" shrinkToFit="1"/>
      <protection/>
    </xf>
    <xf numFmtId="0" fontId="4" fillId="0" borderId="30" xfId="61" applyFont="1" applyBorder="1" applyAlignment="1">
      <alignment horizontal="left" vertical="center"/>
      <protection/>
    </xf>
    <xf numFmtId="0" fontId="4" fillId="0" borderId="23"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54" xfId="61" applyFont="1" applyBorder="1" applyAlignment="1">
      <alignment horizontal="center" vertical="center"/>
      <protection/>
    </xf>
    <xf numFmtId="0" fontId="4" fillId="0" borderId="55" xfId="61" applyFont="1" applyBorder="1" applyAlignment="1">
      <alignment horizontal="center" vertical="center"/>
      <protection/>
    </xf>
    <xf numFmtId="0" fontId="4" fillId="0" borderId="42" xfId="61" applyFont="1" applyBorder="1" applyAlignment="1">
      <alignment horizontal="left" vertical="center"/>
      <protection/>
    </xf>
    <xf numFmtId="0" fontId="4" fillId="0" borderId="36" xfId="61" applyFont="1" applyBorder="1" applyAlignment="1">
      <alignment horizontal="left" vertical="center"/>
      <protection/>
    </xf>
    <xf numFmtId="0" fontId="4" fillId="0" borderId="19" xfId="61" applyFont="1" applyBorder="1" applyAlignment="1">
      <alignment horizontal="center" vertical="center"/>
      <protection/>
    </xf>
    <xf numFmtId="0" fontId="4" fillId="0" borderId="20" xfId="61" applyFont="1" applyBorder="1" applyAlignment="1">
      <alignment horizontal="left" vertical="center"/>
      <protection/>
    </xf>
    <xf numFmtId="0" fontId="4" fillId="0" borderId="43" xfId="61" applyFont="1" applyBorder="1" applyAlignment="1">
      <alignment horizontal="left" vertical="center"/>
      <protection/>
    </xf>
    <xf numFmtId="0" fontId="4" fillId="0" borderId="17" xfId="61" applyFont="1" applyBorder="1" applyAlignment="1">
      <alignment horizontal="left" vertical="center"/>
      <protection/>
    </xf>
    <xf numFmtId="0" fontId="4" fillId="0" borderId="29" xfId="61" applyFont="1" applyBorder="1" applyAlignment="1">
      <alignment horizontal="center" vertical="center"/>
      <protection/>
    </xf>
    <xf numFmtId="0" fontId="7" fillId="0" borderId="29" xfId="61" applyFont="1" applyBorder="1" applyAlignment="1">
      <alignment vertical="center" wrapText="1"/>
      <protection/>
    </xf>
    <xf numFmtId="0" fontId="7" fillId="0" borderId="0" xfId="61" applyFont="1" applyBorder="1" applyAlignment="1">
      <alignment vertical="center" wrapText="1"/>
      <protection/>
    </xf>
    <xf numFmtId="0" fontId="4" fillId="0" borderId="43" xfId="61" applyFont="1" applyFill="1" applyBorder="1" applyAlignment="1">
      <alignment horizontal="left" vertical="center"/>
      <protection/>
    </xf>
    <xf numFmtId="0" fontId="4" fillId="0" borderId="34" xfId="61" applyFont="1" applyFill="1" applyBorder="1" applyAlignment="1">
      <alignment horizontal="left" vertical="center"/>
      <protection/>
    </xf>
    <xf numFmtId="186" fontId="4" fillId="0" borderId="0" xfId="61" applyNumberFormat="1" applyFont="1" applyBorder="1" applyAlignment="1">
      <alignment horizontal="right" vertical="center"/>
      <protection/>
    </xf>
    <xf numFmtId="0" fontId="4" fillId="0" borderId="15" xfId="61" applyFont="1" applyBorder="1" applyAlignment="1">
      <alignment horizontal="left" vertical="center"/>
      <protection/>
    </xf>
    <xf numFmtId="0" fontId="4" fillId="0" borderId="0" xfId="61" applyFont="1" applyBorder="1" applyAlignment="1">
      <alignment horizontal="left" vertical="center" indent="1"/>
      <protection/>
    </xf>
    <xf numFmtId="0" fontId="4" fillId="0" borderId="0" xfId="61" applyFont="1" applyBorder="1" applyAlignment="1">
      <alignment horizontal="left" vertical="center" wrapText="1" indent="1"/>
      <protection/>
    </xf>
    <xf numFmtId="0" fontId="4" fillId="0" borderId="56"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59" xfId="61" applyFont="1" applyBorder="1" applyAlignment="1">
      <alignment horizontal="left" vertical="center"/>
      <protection/>
    </xf>
    <xf numFmtId="0" fontId="4" fillId="0" borderId="27" xfId="61" applyFont="1" applyBorder="1" applyAlignment="1">
      <alignment horizontal="left" vertical="center"/>
      <protection/>
    </xf>
    <xf numFmtId="0" fontId="4" fillId="0" borderId="10"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60" xfId="61" applyFont="1" applyBorder="1" applyAlignment="1">
      <alignment horizontal="center" vertical="center" wrapText="1"/>
      <protection/>
    </xf>
    <xf numFmtId="0" fontId="4" fillId="0" borderId="61" xfId="61" applyFont="1" applyBorder="1" applyAlignment="1">
      <alignment horizontal="center" vertical="center" wrapText="1"/>
      <protection/>
    </xf>
    <xf numFmtId="0" fontId="4" fillId="0" borderId="62"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53" xfId="61" applyFont="1" applyBorder="1" applyAlignment="1">
      <alignment horizontal="center" vertical="center"/>
      <protection/>
    </xf>
    <xf numFmtId="0" fontId="4" fillId="0" borderId="13" xfId="61" applyFont="1" applyBorder="1" applyAlignment="1">
      <alignment horizontal="center" vertical="center" wrapText="1"/>
      <protection/>
    </xf>
    <xf numFmtId="0" fontId="4" fillId="0" borderId="53" xfId="61" applyFont="1" applyBorder="1" applyAlignment="1">
      <alignment horizontal="center" vertical="center" wrapText="1"/>
      <protection/>
    </xf>
    <xf numFmtId="0" fontId="4" fillId="0" borderId="30" xfId="61" applyFont="1" applyBorder="1" applyAlignment="1">
      <alignment horizontal="center" vertical="center"/>
      <protection/>
    </xf>
    <xf numFmtId="0" fontId="4" fillId="0" borderId="19" xfId="61" applyFont="1" applyFill="1" applyBorder="1" applyAlignment="1">
      <alignment horizontal="center" vertical="center"/>
      <protection/>
    </xf>
    <xf numFmtId="0" fontId="4" fillId="0" borderId="39" xfId="61" applyFont="1" applyFill="1" applyBorder="1" applyAlignment="1">
      <alignment horizontal="center" vertical="center"/>
      <protection/>
    </xf>
    <xf numFmtId="0" fontId="4" fillId="0" borderId="51" xfId="61" applyFont="1" applyBorder="1" applyAlignment="1">
      <alignment horizontal="center" vertical="center"/>
      <protection/>
    </xf>
    <xf numFmtId="0" fontId="4" fillId="0" borderId="43" xfId="61" applyFont="1" applyBorder="1" applyAlignment="1">
      <alignment vertical="center"/>
      <protection/>
    </xf>
    <xf numFmtId="0" fontId="4" fillId="0" borderId="17" xfId="61" applyFont="1" applyBorder="1" applyAlignment="1">
      <alignment vertical="center"/>
      <protection/>
    </xf>
    <xf numFmtId="0" fontId="4" fillId="0" borderId="63" xfId="61" applyFont="1" applyBorder="1" applyAlignment="1">
      <alignment horizontal="center" vertical="center"/>
      <protection/>
    </xf>
    <xf numFmtId="0" fontId="0" fillId="0" borderId="22" xfId="0" applyBorder="1" applyAlignment="1">
      <alignment vertical="center"/>
    </xf>
    <xf numFmtId="0" fontId="5" fillId="0" borderId="0" xfId="61" applyFont="1" applyAlignment="1">
      <alignment horizontal="center" vertical="center"/>
      <protection/>
    </xf>
    <xf numFmtId="0" fontId="5" fillId="0" borderId="0" xfId="61" applyFont="1" applyBorder="1" applyAlignment="1">
      <alignment horizontal="center" vertical="center"/>
      <protection/>
    </xf>
    <xf numFmtId="0" fontId="4" fillId="0" borderId="64" xfId="61" applyFont="1" applyBorder="1" applyAlignment="1">
      <alignment horizontal="center" vertical="center"/>
      <protection/>
    </xf>
    <xf numFmtId="0" fontId="4" fillId="0" borderId="29" xfId="61" applyFont="1" applyBorder="1" applyAlignment="1">
      <alignment vertical="center" shrinkToFit="1"/>
      <protection/>
    </xf>
    <xf numFmtId="0" fontId="4" fillId="0" borderId="0" xfId="61" applyFont="1" applyBorder="1" applyAlignment="1">
      <alignment vertical="center" shrinkToFit="1"/>
      <protection/>
    </xf>
    <xf numFmtId="0" fontId="4" fillId="0" borderId="29" xfId="61" applyFont="1" applyBorder="1" applyAlignment="1">
      <alignment vertical="center"/>
      <protection/>
    </xf>
    <xf numFmtId="0" fontId="4" fillId="0" borderId="0" xfId="61" applyFont="1" applyBorder="1" applyAlignment="1">
      <alignment vertical="center"/>
      <protection/>
    </xf>
    <xf numFmtId="0" fontId="5" fillId="0" borderId="0" xfId="61" applyFont="1" applyFill="1" applyAlignment="1">
      <alignment horizontal="center" vertical="center"/>
      <protection/>
    </xf>
    <xf numFmtId="0" fontId="4" fillId="0" borderId="65" xfId="61" applyFont="1" applyBorder="1" applyAlignment="1">
      <alignment horizontal="center" vertical="center" wrapText="1"/>
      <protection/>
    </xf>
    <xf numFmtId="0" fontId="4" fillId="0" borderId="66" xfId="61" applyFont="1" applyBorder="1" applyAlignment="1">
      <alignment horizontal="center" vertical="center" wrapText="1"/>
      <protection/>
    </xf>
    <xf numFmtId="0" fontId="4" fillId="0" borderId="16" xfId="61" applyFont="1" applyBorder="1" applyAlignment="1">
      <alignment horizontal="center" vertical="center" shrinkToFit="1"/>
      <protection/>
    </xf>
    <xf numFmtId="0" fontId="4" fillId="0" borderId="0" xfId="61" applyFont="1" applyBorder="1" applyAlignment="1">
      <alignment horizontal="center" vertical="center" shrinkToFit="1"/>
      <protection/>
    </xf>
    <xf numFmtId="0" fontId="4" fillId="0" borderId="0" xfId="61" applyFont="1" applyBorder="1" applyAlignment="1">
      <alignment horizontal="distributed" vertical="center"/>
      <protection/>
    </xf>
    <xf numFmtId="0" fontId="4" fillId="0" borderId="18"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4" fillId="0" borderId="67" xfId="61" applyFont="1" applyBorder="1" applyAlignment="1">
      <alignment horizontal="center" vertical="center"/>
      <protection/>
    </xf>
    <xf numFmtId="0" fontId="4" fillId="0" borderId="68"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sb92_002" xfId="60"/>
    <cellStyle name="標準_isb92_004"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133350</xdr:rowOff>
    </xdr:from>
    <xdr:to>
      <xdr:col>2</xdr:col>
      <xdr:colOff>76200</xdr:colOff>
      <xdr:row>17</xdr:row>
      <xdr:rowOff>142875</xdr:rowOff>
    </xdr:to>
    <xdr:sp>
      <xdr:nvSpPr>
        <xdr:cNvPr id="1" name="AutoShape 1"/>
        <xdr:cNvSpPr>
          <a:spLocks/>
        </xdr:cNvSpPr>
      </xdr:nvSpPr>
      <xdr:spPr>
        <a:xfrm>
          <a:off x="1104900" y="3267075"/>
          <a:ext cx="76200" cy="6953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50"/>
  <sheetViews>
    <sheetView tabSelected="1" zoomScale="90" zoomScaleNormal="90" zoomScaleSheetLayoutView="75" zoomScalePageLayoutView="0" workbookViewId="0" topLeftCell="A16">
      <selection activeCell="A25" sqref="B25:O25"/>
    </sheetView>
  </sheetViews>
  <sheetFormatPr defaultColWidth="10.625" defaultRowHeight="13.5"/>
  <cols>
    <col min="1" max="1" width="3.50390625" style="3" customWidth="1"/>
    <col min="2" max="2" width="11.00390625" style="3" customWidth="1"/>
    <col min="3" max="3" width="1.875" style="3" customWidth="1"/>
    <col min="4" max="4" width="7.125" style="3" customWidth="1"/>
    <col min="5" max="5" width="1.875" style="3" customWidth="1"/>
    <col min="6" max="8" width="10.625" style="3" customWidth="1"/>
    <col min="9" max="9" width="6.625" style="3" customWidth="1"/>
    <col min="10" max="12" width="10.625" style="3" customWidth="1"/>
    <col min="13" max="13" width="3.625" style="3" customWidth="1"/>
    <col min="14" max="14" width="4.125" style="3" customWidth="1"/>
    <col min="15" max="15" width="6.50390625" style="3" customWidth="1"/>
    <col min="16" max="18" width="17.125" style="3" customWidth="1"/>
    <col min="19" max="16384" width="10.625" style="3" customWidth="1"/>
  </cols>
  <sheetData>
    <row r="1" spans="2:15" ht="19.5" customHeight="1">
      <c r="B1" s="1"/>
      <c r="C1" s="1"/>
      <c r="D1" s="1"/>
      <c r="E1" s="1"/>
      <c r="F1" s="1"/>
      <c r="G1" s="1"/>
      <c r="H1" s="1"/>
      <c r="I1" s="1"/>
      <c r="J1" s="1"/>
      <c r="K1" s="1"/>
      <c r="O1" s="4" t="s">
        <v>229</v>
      </c>
    </row>
    <row r="2" spans="2:12" ht="24.75" customHeight="1">
      <c r="B2" s="151" t="s">
        <v>317</v>
      </c>
      <c r="C2" s="151"/>
      <c r="D2" s="151"/>
      <c r="E2" s="151"/>
      <c r="F2" s="151"/>
      <c r="G2" s="151"/>
      <c r="H2" s="151"/>
      <c r="I2" s="151"/>
      <c r="J2" s="151"/>
      <c r="K2" s="151"/>
      <c r="L2" s="151"/>
    </row>
    <row r="3" spans="2:12" ht="14.25" customHeight="1">
      <c r="B3" s="1"/>
      <c r="C3" s="1"/>
      <c r="D3" s="1"/>
      <c r="E3" s="1"/>
      <c r="F3" s="1"/>
      <c r="G3" s="1"/>
      <c r="H3" s="1"/>
      <c r="I3" s="1"/>
      <c r="J3" s="1"/>
      <c r="K3" s="1"/>
      <c r="L3" s="1"/>
    </row>
    <row r="4" spans="2:12" ht="14.25">
      <c r="B4" s="1"/>
      <c r="C4" s="1"/>
      <c r="D4" s="1"/>
      <c r="E4" s="1"/>
      <c r="F4" s="1"/>
      <c r="G4" s="1"/>
      <c r="H4" s="1"/>
      <c r="I4" s="1"/>
      <c r="J4" s="1"/>
      <c r="K4" s="1"/>
      <c r="L4" s="1"/>
    </row>
    <row r="5" spans="2:12" ht="19.5" customHeight="1">
      <c r="B5" s="150" t="s">
        <v>309</v>
      </c>
      <c r="C5" s="150"/>
      <c r="D5" s="150"/>
      <c r="E5" s="150"/>
      <c r="F5" s="150"/>
      <c r="G5" s="150"/>
      <c r="H5" s="150"/>
      <c r="I5" s="150"/>
      <c r="J5" s="150"/>
      <c r="K5" s="150"/>
      <c r="L5" s="150"/>
    </row>
    <row r="6" spans="2:12" ht="14.25">
      <c r="B6" s="1"/>
      <c r="C6" s="1"/>
      <c r="D6" s="1"/>
      <c r="E6" s="1"/>
      <c r="F6" s="1"/>
      <c r="G6" s="1"/>
      <c r="H6" s="1"/>
      <c r="I6" s="1"/>
      <c r="J6" s="1"/>
      <c r="K6" s="1"/>
      <c r="L6" s="1"/>
    </row>
    <row r="7" spans="2:12" ht="14.25">
      <c r="B7" s="1"/>
      <c r="C7" s="1"/>
      <c r="D7" s="1"/>
      <c r="E7" s="1"/>
      <c r="F7" s="1"/>
      <c r="G7" s="1"/>
      <c r="H7" s="1"/>
      <c r="I7" s="1"/>
      <c r="J7" s="1"/>
      <c r="K7" s="1"/>
      <c r="L7" s="1"/>
    </row>
    <row r="8" spans="2:15" ht="18" customHeight="1">
      <c r="B8" s="149" t="s">
        <v>239</v>
      </c>
      <c r="C8" s="149"/>
      <c r="D8" s="149"/>
      <c r="E8" s="149"/>
      <c r="F8" s="149"/>
      <c r="G8" s="149"/>
      <c r="H8" s="149"/>
      <c r="I8" s="149"/>
      <c r="J8" s="149"/>
      <c r="K8" s="149"/>
      <c r="L8" s="149"/>
      <c r="M8" s="149"/>
      <c r="N8" s="149"/>
      <c r="O8" s="149"/>
    </row>
    <row r="9" spans="2:15" ht="18" customHeight="1">
      <c r="B9" s="149" t="s">
        <v>240</v>
      </c>
      <c r="C9" s="149"/>
      <c r="D9" s="149"/>
      <c r="E9" s="149"/>
      <c r="F9" s="149"/>
      <c r="G9" s="149"/>
      <c r="H9" s="149"/>
      <c r="I9" s="149"/>
      <c r="J9" s="149"/>
      <c r="K9" s="149"/>
      <c r="L9" s="149"/>
      <c r="M9" s="149"/>
      <c r="N9" s="149"/>
      <c r="O9" s="149"/>
    </row>
    <row r="10" spans="2:15" ht="18" customHeight="1">
      <c r="B10" s="153" t="s">
        <v>241</v>
      </c>
      <c r="C10" s="153"/>
      <c r="D10" s="153"/>
      <c r="E10" s="153"/>
      <c r="F10" s="153"/>
      <c r="G10" s="153"/>
      <c r="H10" s="153"/>
      <c r="I10" s="153"/>
      <c r="J10" s="153"/>
      <c r="K10" s="153"/>
      <c r="L10" s="153"/>
      <c r="M10" s="153"/>
      <c r="N10" s="153"/>
      <c r="O10" s="153"/>
    </row>
    <row r="11" spans="2:15" ht="18" customHeight="1">
      <c r="B11" s="152" t="s">
        <v>230</v>
      </c>
      <c r="C11" s="152"/>
      <c r="D11" s="152"/>
      <c r="E11" s="152"/>
      <c r="F11" s="152"/>
      <c r="G11" s="152"/>
      <c r="H11" s="152"/>
      <c r="I11" s="152"/>
      <c r="J11" s="152"/>
      <c r="K11" s="152"/>
      <c r="L11" s="152"/>
      <c r="M11" s="152"/>
      <c r="N11" s="152"/>
      <c r="O11" s="152"/>
    </row>
    <row r="12" spans="2:12" ht="18" customHeight="1">
      <c r="B12" s="1"/>
      <c r="C12" s="1"/>
      <c r="D12" s="1"/>
      <c r="E12" s="1"/>
      <c r="F12" s="1"/>
      <c r="G12" s="1"/>
      <c r="H12" s="1"/>
      <c r="I12" s="1"/>
      <c r="J12" s="1"/>
      <c r="K12" s="1"/>
      <c r="L12" s="1"/>
    </row>
    <row r="13" spans="2:14" ht="18" customHeight="1">
      <c r="B13" s="149" t="s">
        <v>0</v>
      </c>
      <c r="C13" s="149"/>
      <c r="D13" s="149"/>
      <c r="E13" s="1"/>
      <c r="F13" s="1" t="s">
        <v>231</v>
      </c>
      <c r="G13" s="1"/>
      <c r="H13" s="1"/>
      <c r="J13" s="1" t="s">
        <v>23</v>
      </c>
      <c r="K13" s="1"/>
      <c r="L13" s="1"/>
      <c r="M13" s="1"/>
      <c r="N13" s="1"/>
    </row>
    <row r="14" spans="2:13" ht="18" customHeight="1">
      <c r="B14" s="1"/>
      <c r="C14" s="1"/>
      <c r="D14" s="1"/>
      <c r="E14" s="1"/>
      <c r="F14" s="1"/>
      <c r="G14" s="1"/>
      <c r="H14" s="1"/>
      <c r="J14" s="1"/>
      <c r="K14" s="1"/>
      <c r="L14" s="1"/>
      <c r="M14" s="1"/>
    </row>
    <row r="15" spans="2:13" ht="18" customHeight="1">
      <c r="B15" s="1"/>
      <c r="C15" s="1"/>
      <c r="D15" s="2" t="s">
        <v>1</v>
      </c>
      <c r="E15" s="1"/>
      <c r="F15" s="1" t="s">
        <v>2</v>
      </c>
      <c r="G15" s="1"/>
      <c r="H15" s="1"/>
      <c r="J15" s="1" t="s">
        <v>3</v>
      </c>
      <c r="K15" s="1"/>
      <c r="L15" s="1"/>
      <c r="M15" s="1"/>
    </row>
    <row r="16" spans="2:13" ht="18" customHeight="1">
      <c r="B16" s="148" t="s">
        <v>4</v>
      </c>
      <c r="C16" s="1"/>
      <c r="D16" s="2" t="s">
        <v>5</v>
      </c>
      <c r="E16" s="1"/>
      <c r="F16" s="1" t="s">
        <v>6</v>
      </c>
      <c r="G16" s="1"/>
      <c r="H16" s="1"/>
      <c r="J16" s="1" t="s">
        <v>7</v>
      </c>
      <c r="K16" s="1"/>
      <c r="L16" s="1"/>
      <c r="M16" s="1"/>
    </row>
    <row r="17" spans="2:13" ht="18" customHeight="1">
      <c r="B17" s="148"/>
      <c r="C17" s="1"/>
      <c r="D17" s="2" t="s">
        <v>8</v>
      </c>
      <c r="E17" s="1"/>
      <c r="F17" s="1" t="s">
        <v>9</v>
      </c>
      <c r="G17" s="1"/>
      <c r="H17" s="1"/>
      <c r="J17" s="1" t="s">
        <v>10</v>
      </c>
      <c r="K17" s="1"/>
      <c r="L17" s="1"/>
      <c r="M17" s="1"/>
    </row>
    <row r="18" spans="2:13" ht="18" customHeight="1">
      <c r="B18" s="5"/>
      <c r="C18" s="5"/>
      <c r="D18" s="6" t="s">
        <v>11</v>
      </c>
      <c r="E18" s="5"/>
      <c r="F18" s="5" t="s">
        <v>12</v>
      </c>
      <c r="G18" s="5"/>
      <c r="H18" s="5"/>
      <c r="J18" s="5" t="s">
        <v>13</v>
      </c>
      <c r="K18" s="5"/>
      <c r="L18" s="5"/>
      <c r="M18" s="5"/>
    </row>
    <row r="19" spans="2:13" ht="18" customHeight="1">
      <c r="B19" s="5"/>
      <c r="C19" s="5"/>
      <c r="D19" s="5"/>
      <c r="E19" s="5"/>
      <c r="F19" s="5"/>
      <c r="G19" s="5"/>
      <c r="H19" s="5"/>
      <c r="K19" s="5"/>
      <c r="L19" s="7" t="s">
        <v>24</v>
      </c>
      <c r="M19" s="5"/>
    </row>
    <row r="20" spans="2:12" ht="18" customHeight="1">
      <c r="B20" s="1"/>
      <c r="C20" s="1"/>
      <c r="D20" s="1"/>
      <c r="E20" s="1"/>
      <c r="F20" s="1"/>
      <c r="G20" s="1"/>
      <c r="H20" s="1"/>
      <c r="I20" s="5"/>
      <c r="J20" s="1"/>
      <c r="K20" s="1"/>
      <c r="L20" s="1"/>
    </row>
    <row r="21" spans="2:12" ht="18" customHeight="1">
      <c r="B21" s="1"/>
      <c r="C21" s="1"/>
      <c r="D21" s="1"/>
      <c r="E21" s="1"/>
      <c r="F21" s="1"/>
      <c r="G21" s="1"/>
      <c r="H21" s="1"/>
      <c r="I21" s="1"/>
      <c r="J21" s="1"/>
      <c r="K21" s="1"/>
      <c r="L21" s="1"/>
    </row>
    <row r="22" spans="2:12" ht="19.5" customHeight="1">
      <c r="B22" s="150" t="s">
        <v>310</v>
      </c>
      <c r="C22" s="150"/>
      <c r="D22" s="150"/>
      <c r="E22" s="150"/>
      <c r="F22" s="150"/>
      <c r="G22" s="150"/>
      <c r="H22" s="150"/>
      <c r="I22" s="150"/>
      <c r="J22" s="150"/>
      <c r="K22" s="150"/>
      <c r="L22" s="150"/>
    </row>
    <row r="23" spans="2:12" ht="18" customHeight="1">
      <c r="B23" s="1"/>
      <c r="C23" s="1"/>
      <c r="D23" s="1"/>
      <c r="E23" s="1"/>
      <c r="F23" s="1"/>
      <c r="G23" s="1"/>
      <c r="H23" s="1"/>
      <c r="I23" s="1"/>
      <c r="J23" s="1"/>
      <c r="K23" s="1"/>
      <c r="L23" s="1"/>
    </row>
    <row r="24" spans="2:12" ht="18" customHeight="1">
      <c r="B24" s="1"/>
      <c r="C24" s="1"/>
      <c r="D24" s="1"/>
      <c r="E24" s="1"/>
      <c r="F24" s="1"/>
      <c r="G24" s="1"/>
      <c r="H24" s="1"/>
      <c r="I24" s="1"/>
      <c r="J24" s="1"/>
      <c r="K24" s="1"/>
      <c r="L24" s="1"/>
    </row>
    <row r="25" spans="2:15" ht="18" customHeight="1">
      <c r="B25" s="146" t="s">
        <v>318</v>
      </c>
      <c r="C25" s="146"/>
      <c r="D25" s="146"/>
      <c r="E25" s="146"/>
      <c r="F25" s="146"/>
      <c r="G25" s="146"/>
      <c r="H25" s="146"/>
      <c r="I25" s="146"/>
      <c r="J25" s="146"/>
      <c r="K25" s="146"/>
      <c r="L25" s="146"/>
      <c r="M25" s="146"/>
      <c r="N25" s="146"/>
      <c r="O25" s="146"/>
    </row>
    <row r="26" spans="2:15" ht="18" customHeight="1">
      <c r="B26" s="147" t="s">
        <v>14</v>
      </c>
      <c r="C26" s="147"/>
      <c r="D26" s="147"/>
      <c r="E26" s="147"/>
      <c r="F26" s="147"/>
      <c r="G26" s="147"/>
      <c r="H26" s="147"/>
      <c r="I26" s="147"/>
      <c r="J26" s="147"/>
      <c r="K26" s="147"/>
      <c r="L26" s="147"/>
      <c r="M26" s="147"/>
      <c r="N26" s="147"/>
      <c r="O26" s="147"/>
    </row>
    <row r="27" spans="2:15" ht="18" customHeight="1">
      <c r="B27" s="146" t="s">
        <v>232</v>
      </c>
      <c r="C27" s="146"/>
      <c r="D27" s="146"/>
      <c r="E27" s="146"/>
      <c r="F27" s="146"/>
      <c r="G27" s="146"/>
      <c r="H27" s="146"/>
      <c r="I27" s="146"/>
      <c r="J27" s="146"/>
      <c r="K27" s="146"/>
      <c r="L27" s="146"/>
      <c r="M27" s="146"/>
      <c r="N27" s="146"/>
      <c r="O27" s="146"/>
    </row>
    <row r="28" spans="2:15" ht="18" customHeight="1">
      <c r="B28" s="146" t="s">
        <v>227</v>
      </c>
      <c r="C28" s="146"/>
      <c r="D28" s="146"/>
      <c r="E28" s="146"/>
      <c r="F28" s="146"/>
      <c r="G28" s="146"/>
      <c r="H28" s="146"/>
      <c r="I28" s="146"/>
      <c r="J28" s="146"/>
      <c r="K28" s="146"/>
      <c r="L28" s="146"/>
      <c r="M28" s="146"/>
      <c r="N28" s="146"/>
      <c r="O28" s="146"/>
    </row>
    <row r="29" spans="2:15" ht="18" customHeight="1">
      <c r="B29" s="147" t="s">
        <v>15</v>
      </c>
      <c r="C29" s="147"/>
      <c r="D29" s="147"/>
      <c r="E29" s="147"/>
      <c r="F29" s="147"/>
      <c r="G29" s="147"/>
      <c r="H29" s="147"/>
      <c r="I29" s="147"/>
      <c r="J29" s="147"/>
      <c r="K29" s="147"/>
      <c r="L29" s="147"/>
      <c r="M29" s="147"/>
      <c r="N29" s="147"/>
      <c r="O29" s="147"/>
    </row>
    <row r="30" spans="2:15" ht="18" customHeight="1">
      <c r="B30" s="146" t="s">
        <v>16</v>
      </c>
      <c r="C30" s="146"/>
      <c r="D30" s="146"/>
      <c r="E30" s="146"/>
      <c r="F30" s="146"/>
      <c r="G30" s="146"/>
      <c r="H30" s="146"/>
      <c r="I30" s="146"/>
      <c r="J30" s="146"/>
      <c r="K30" s="146"/>
      <c r="L30" s="146"/>
      <c r="M30" s="146"/>
      <c r="N30" s="146"/>
      <c r="O30" s="146"/>
    </row>
    <row r="31" spans="2:15" ht="18" customHeight="1">
      <c r="B31" s="147" t="s">
        <v>17</v>
      </c>
      <c r="C31" s="147"/>
      <c r="D31" s="147"/>
      <c r="E31" s="147"/>
      <c r="F31" s="147"/>
      <c r="G31" s="147"/>
      <c r="H31" s="147"/>
      <c r="I31" s="147"/>
      <c r="J31" s="147"/>
      <c r="K31" s="147"/>
      <c r="L31" s="147"/>
      <c r="M31" s="147"/>
      <c r="N31" s="147"/>
      <c r="O31" s="147"/>
    </row>
    <row r="32" spans="2:15" ht="18" customHeight="1">
      <c r="B32" s="146" t="s">
        <v>233</v>
      </c>
      <c r="C32" s="146"/>
      <c r="D32" s="146"/>
      <c r="E32" s="146"/>
      <c r="F32" s="146"/>
      <c r="G32" s="146"/>
      <c r="H32" s="146"/>
      <c r="I32" s="146"/>
      <c r="J32" s="146"/>
      <c r="K32" s="146"/>
      <c r="L32" s="146"/>
      <c r="M32" s="146"/>
      <c r="N32" s="146"/>
      <c r="O32" s="146"/>
    </row>
    <row r="33" spans="2:15" ht="18" customHeight="1">
      <c r="B33" s="146" t="s">
        <v>234</v>
      </c>
      <c r="C33" s="146"/>
      <c r="D33" s="146"/>
      <c r="E33" s="146"/>
      <c r="F33" s="146"/>
      <c r="G33" s="146"/>
      <c r="H33" s="146"/>
      <c r="I33" s="146"/>
      <c r="J33" s="146"/>
      <c r="K33" s="146"/>
      <c r="L33" s="146"/>
      <c r="M33" s="146"/>
      <c r="N33" s="146"/>
      <c r="O33" s="146"/>
    </row>
    <row r="34" spans="2:15" ht="18" customHeight="1">
      <c r="B34" s="146" t="s">
        <v>18</v>
      </c>
      <c r="C34" s="146"/>
      <c r="D34" s="146"/>
      <c r="E34" s="146"/>
      <c r="F34" s="146"/>
      <c r="G34" s="146"/>
      <c r="H34" s="146"/>
      <c r="I34" s="146"/>
      <c r="J34" s="146"/>
      <c r="K34" s="146"/>
      <c r="L34" s="146"/>
      <c r="M34" s="146"/>
      <c r="N34" s="146"/>
      <c r="O34" s="146"/>
    </row>
    <row r="35" spans="2:15" ht="18" customHeight="1">
      <c r="B35" s="147" t="s">
        <v>19</v>
      </c>
      <c r="C35" s="147"/>
      <c r="D35" s="147"/>
      <c r="E35" s="147"/>
      <c r="F35" s="147"/>
      <c r="G35" s="147"/>
      <c r="H35" s="147"/>
      <c r="I35" s="147"/>
      <c r="J35" s="147"/>
      <c r="K35" s="147"/>
      <c r="L35" s="147"/>
      <c r="M35" s="147"/>
      <c r="N35" s="147"/>
      <c r="O35" s="147"/>
    </row>
    <row r="36" spans="2:15" ht="18" customHeight="1">
      <c r="B36" s="146" t="s">
        <v>235</v>
      </c>
      <c r="C36" s="146"/>
      <c r="D36" s="146"/>
      <c r="E36" s="146"/>
      <c r="F36" s="146"/>
      <c r="G36" s="146"/>
      <c r="H36" s="146"/>
      <c r="I36" s="146"/>
      <c r="J36" s="146"/>
      <c r="K36" s="146"/>
      <c r="L36" s="146"/>
      <c r="M36" s="146"/>
      <c r="N36" s="146"/>
      <c r="O36" s="146"/>
    </row>
    <row r="37" spans="2:15" ht="18" customHeight="1">
      <c r="B37" s="146" t="s">
        <v>20</v>
      </c>
      <c r="C37" s="146"/>
      <c r="D37" s="146"/>
      <c r="E37" s="146"/>
      <c r="F37" s="146"/>
      <c r="G37" s="146"/>
      <c r="H37" s="146"/>
      <c r="I37" s="146"/>
      <c r="J37" s="146"/>
      <c r="K37" s="146"/>
      <c r="L37" s="146"/>
      <c r="M37" s="146"/>
      <c r="N37" s="146"/>
      <c r="O37" s="146"/>
    </row>
    <row r="38" spans="2:15" ht="18" customHeight="1">
      <c r="B38" s="146" t="s">
        <v>225</v>
      </c>
      <c r="C38" s="146"/>
      <c r="D38" s="146"/>
      <c r="E38" s="146"/>
      <c r="F38" s="146"/>
      <c r="G38" s="146"/>
      <c r="H38" s="146"/>
      <c r="I38" s="146"/>
      <c r="J38" s="146"/>
      <c r="K38" s="146"/>
      <c r="L38" s="146"/>
      <c r="M38" s="146"/>
      <c r="N38" s="146"/>
      <c r="O38" s="146"/>
    </row>
    <row r="39" spans="2:15" ht="18" customHeight="1">
      <c r="B39" s="147" t="s">
        <v>226</v>
      </c>
      <c r="C39" s="147"/>
      <c r="D39" s="147"/>
      <c r="E39" s="147"/>
      <c r="F39" s="147"/>
      <c r="G39" s="147"/>
      <c r="H39" s="147"/>
      <c r="I39" s="147"/>
      <c r="J39" s="147"/>
      <c r="K39" s="147"/>
      <c r="L39" s="147"/>
      <c r="M39" s="147"/>
      <c r="N39" s="147"/>
      <c r="O39" s="147"/>
    </row>
    <row r="40" spans="2:15" ht="18" customHeight="1">
      <c r="B40" s="146" t="s">
        <v>242</v>
      </c>
      <c r="C40" s="146"/>
      <c r="D40" s="146"/>
      <c r="E40" s="146"/>
      <c r="F40" s="146"/>
      <c r="G40" s="146"/>
      <c r="H40" s="146"/>
      <c r="I40" s="146"/>
      <c r="J40" s="146"/>
      <c r="K40" s="146"/>
      <c r="L40" s="146"/>
      <c r="M40" s="146"/>
      <c r="N40" s="146"/>
      <c r="O40" s="146"/>
    </row>
    <row r="41" spans="2:15" ht="18" customHeight="1">
      <c r="B41" s="146" t="s">
        <v>243</v>
      </c>
      <c r="C41" s="146"/>
      <c r="D41" s="146"/>
      <c r="E41" s="146"/>
      <c r="F41" s="146"/>
      <c r="G41" s="146"/>
      <c r="H41" s="146"/>
      <c r="I41" s="146"/>
      <c r="J41" s="146"/>
      <c r="K41" s="146"/>
      <c r="L41" s="146"/>
      <c r="M41" s="146"/>
      <c r="N41" s="146"/>
      <c r="O41" s="146"/>
    </row>
    <row r="42" spans="2:15" ht="18" customHeight="1">
      <c r="B42" s="146" t="s">
        <v>245</v>
      </c>
      <c r="C42" s="146"/>
      <c r="D42" s="146"/>
      <c r="E42" s="146"/>
      <c r="F42" s="146"/>
      <c r="G42" s="146"/>
      <c r="H42" s="146"/>
      <c r="I42" s="146"/>
      <c r="J42" s="146"/>
      <c r="K42" s="146"/>
      <c r="L42" s="146"/>
      <c r="M42" s="146"/>
      <c r="N42" s="146"/>
      <c r="O42" s="146"/>
    </row>
    <row r="43" spans="2:15" ht="18" customHeight="1">
      <c r="B43" s="148" t="s">
        <v>244</v>
      </c>
      <c r="C43" s="148"/>
      <c r="D43" s="148"/>
      <c r="E43" s="148"/>
      <c r="F43" s="148"/>
      <c r="G43" s="148"/>
      <c r="H43" s="148"/>
      <c r="I43" s="148"/>
      <c r="J43" s="148"/>
      <c r="K43" s="148"/>
      <c r="L43" s="148"/>
      <c r="M43" s="148"/>
      <c r="N43" s="148"/>
      <c r="O43" s="148"/>
    </row>
    <row r="44" spans="2:15" ht="18" customHeight="1">
      <c r="B44" s="146" t="s">
        <v>236</v>
      </c>
      <c r="C44" s="146"/>
      <c r="D44" s="146"/>
      <c r="E44" s="146"/>
      <c r="F44" s="146"/>
      <c r="G44" s="146"/>
      <c r="H44" s="146"/>
      <c r="I44" s="146"/>
      <c r="J44" s="146"/>
      <c r="K44" s="146"/>
      <c r="L44" s="146"/>
      <c r="M44" s="146"/>
      <c r="N44" s="146"/>
      <c r="O44" s="146"/>
    </row>
    <row r="45" spans="2:15" ht="18" customHeight="1">
      <c r="B45" s="146" t="s">
        <v>21</v>
      </c>
      <c r="C45" s="146"/>
      <c r="D45" s="146"/>
      <c r="E45" s="146"/>
      <c r="F45" s="146"/>
      <c r="G45" s="146"/>
      <c r="H45" s="146"/>
      <c r="I45" s="146"/>
      <c r="J45" s="146"/>
      <c r="K45" s="146"/>
      <c r="L45" s="146"/>
      <c r="M45" s="146"/>
      <c r="N45" s="146"/>
      <c r="O45" s="146"/>
    </row>
    <row r="46" spans="2:15" ht="18" customHeight="1">
      <c r="B46" s="146" t="s">
        <v>237</v>
      </c>
      <c r="C46" s="146"/>
      <c r="D46" s="146"/>
      <c r="E46" s="146"/>
      <c r="F46" s="146"/>
      <c r="G46" s="146"/>
      <c r="H46" s="146"/>
      <c r="I46" s="146"/>
      <c r="J46" s="146"/>
      <c r="K46" s="146"/>
      <c r="L46" s="146"/>
      <c r="M46" s="146"/>
      <c r="N46" s="146"/>
      <c r="O46" s="146"/>
    </row>
    <row r="47" spans="2:15" ht="18" customHeight="1">
      <c r="B47" s="146" t="s">
        <v>238</v>
      </c>
      <c r="C47" s="146"/>
      <c r="D47" s="146"/>
      <c r="E47" s="146"/>
      <c r="F47" s="146"/>
      <c r="G47" s="146"/>
      <c r="H47" s="146"/>
      <c r="I47" s="146"/>
      <c r="J47" s="146"/>
      <c r="K47" s="146"/>
      <c r="L47" s="146"/>
      <c r="M47" s="146"/>
      <c r="N47" s="146"/>
      <c r="O47" s="146"/>
    </row>
    <row r="48" spans="2:15" ht="18" customHeight="1">
      <c r="B48" s="146" t="s">
        <v>228</v>
      </c>
      <c r="C48" s="146"/>
      <c r="D48" s="146"/>
      <c r="E48" s="146"/>
      <c r="F48" s="146"/>
      <c r="G48" s="146"/>
      <c r="H48" s="146"/>
      <c r="I48" s="146"/>
      <c r="J48" s="146"/>
      <c r="K48" s="146"/>
      <c r="L48" s="146"/>
      <c r="M48" s="146"/>
      <c r="N48" s="146"/>
      <c r="O48" s="146"/>
    </row>
    <row r="49" spans="2:15" ht="18" customHeight="1">
      <c r="B49" s="148" t="s">
        <v>22</v>
      </c>
      <c r="C49" s="148"/>
      <c r="D49" s="148"/>
      <c r="E49" s="148"/>
      <c r="F49" s="148"/>
      <c r="G49" s="148"/>
      <c r="H49" s="148"/>
      <c r="I49" s="148"/>
      <c r="J49" s="148"/>
      <c r="K49" s="148"/>
      <c r="L49" s="148"/>
      <c r="M49" s="148"/>
      <c r="N49" s="148"/>
      <c r="O49" s="148"/>
    </row>
    <row r="50" spans="2:12" ht="14.25">
      <c r="B50" s="1"/>
      <c r="C50" s="1"/>
      <c r="D50" s="1"/>
      <c r="E50" s="1"/>
      <c r="F50" s="1"/>
      <c r="G50" s="1"/>
      <c r="H50" s="1"/>
      <c r="I50" s="1"/>
      <c r="J50" s="1"/>
      <c r="K50" s="1"/>
      <c r="L50" s="1"/>
    </row>
  </sheetData>
  <sheetProtection/>
  <mergeCells count="34">
    <mergeCell ref="B13:D13"/>
    <mergeCell ref="B16:B17"/>
    <mergeCell ref="B22:L22"/>
    <mergeCell ref="B2:L2"/>
    <mergeCell ref="B5:L5"/>
    <mergeCell ref="B11:O11"/>
    <mergeCell ref="B10:O10"/>
    <mergeCell ref="B9:O9"/>
    <mergeCell ref="B8:O8"/>
    <mergeCell ref="B33:O33"/>
    <mergeCell ref="B32:O32"/>
    <mergeCell ref="B31:O31"/>
    <mergeCell ref="B30:O30"/>
    <mergeCell ref="B29:O29"/>
    <mergeCell ref="B28:O28"/>
    <mergeCell ref="B27:O27"/>
    <mergeCell ref="B26:O26"/>
    <mergeCell ref="B25:O25"/>
    <mergeCell ref="B49:O49"/>
    <mergeCell ref="B48:O48"/>
    <mergeCell ref="B47:O47"/>
    <mergeCell ref="B46:O46"/>
    <mergeCell ref="B45:O45"/>
    <mergeCell ref="B44:O44"/>
    <mergeCell ref="B43:O43"/>
    <mergeCell ref="B36:O36"/>
    <mergeCell ref="B35:O35"/>
    <mergeCell ref="B34:O34"/>
    <mergeCell ref="B42:O42"/>
    <mergeCell ref="B41:O41"/>
    <mergeCell ref="B40:O40"/>
    <mergeCell ref="B39:O39"/>
    <mergeCell ref="B38:O38"/>
    <mergeCell ref="B37:O37"/>
  </mergeCells>
  <printOptions horizontalCentered="1"/>
  <pageMargins left="0.3937007874015748" right="0.3937007874015748" top="0.984251968503937" bottom="0.984251968503937" header="0" footer="0"/>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76"/>
  <sheetViews>
    <sheetView zoomScalePageLayoutView="0" workbookViewId="0" topLeftCell="A1">
      <selection activeCell="A25" sqref="A25:O25"/>
    </sheetView>
  </sheetViews>
  <sheetFormatPr defaultColWidth="10.625" defaultRowHeight="13.5"/>
  <cols>
    <col min="1" max="1" width="2.625" style="12" customWidth="1"/>
    <col min="2" max="2" width="13.25390625" style="12" customWidth="1"/>
    <col min="3" max="7" width="12.875" style="12" customWidth="1"/>
    <col min="8" max="8" width="18.125" style="12" customWidth="1"/>
    <col min="9" max="9" width="16.75390625" style="12" customWidth="1"/>
    <col min="10" max="10" width="16.625" style="12" customWidth="1"/>
    <col min="11" max="11" width="17.625" style="12" customWidth="1"/>
    <col min="12" max="12" width="12.875" style="12" customWidth="1"/>
    <col min="13" max="13" width="13.625" style="12" customWidth="1"/>
    <col min="14" max="14" width="15.625" style="12" customWidth="1"/>
    <col min="15" max="15" width="12.625" style="12" customWidth="1"/>
    <col min="16" max="16" width="14.625" style="12" customWidth="1"/>
    <col min="17" max="17" width="15.125" style="12" customWidth="1"/>
    <col min="18" max="18" width="11.25390625" style="12" bestFit="1" customWidth="1"/>
    <col min="19" max="20" width="10.625" style="12" customWidth="1"/>
    <col min="21" max="21" width="12.375" style="12" bestFit="1" customWidth="1"/>
    <col min="22" max="22" width="10.625" style="12" customWidth="1"/>
    <col min="23" max="24" width="11.25390625" style="12" bestFit="1" customWidth="1"/>
    <col min="25" max="16384" width="10.625" style="12" customWidth="1"/>
  </cols>
  <sheetData>
    <row r="1" spans="1:17" s="11" customFormat="1" ht="19.5" customHeight="1">
      <c r="A1" s="8" t="s">
        <v>83</v>
      </c>
      <c r="B1" s="9"/>
      <c r="C1" s="9"/>
      <c r="D1" s="9"/>
      <c r="E1" s="9"/>
      <c r="F1" s="9"/>
      <c r="G1" s="9"/>
      <c r="H1" s="9"/>
      <c r="I1" s="9"/>
      <c r="J1" s="9"/>
      <c r="K1" s="9"/>
      <c r="L1" s="9"/>
      <c r="M1" s="9"/>
      <c r="N1" s="9"/>
      <c r="O1" s="9"/>
      <c r="P1" s="9"/>
      <c r="Q1" s="10" t="s">
        <v>84</v>
      </c>
    </row>
    <row r="2" spans="1:17" ht="19.5" customHeight="1">
      <c r="A2" s="154" t="s">
        <v>250</v>
      </c>
      <c r="B2" s="154"/>
      <c r="C2" s="154"/>
      <c r="D2" s="154"/>
      <c r="E2" s="154"/>
      <c r="F2" s="154"/>
      <c r="G2" s="154"/>
      <c r="H2" s="154"/>
      <c r="I2" s="154"/>
      <c r="J2" s="154"/>
      <c r="K2" s="154"/>
      <c r="L2" s="154"/>
      <c r="M2" s="154"/>
      <c r="N2" s="154"/>
      <c r="O2" s="154"/>
      <c r="P2" s="154"/>
      <c r="Q2" s="154"/>
    </row>
    <row r="3" spans="1:17" ht="18" customHeight="1" thickBot="1">
      <c r="A3" s="110"/>
      <c r="B3" s="13"/>
      <c r="C3" s="13"/>
      <c r="D3" s="13"/>
      <c r="E3" s="13"/>
      <c r="F3" s="13"/>
      <c r="G3" s="13"/>
      <c r="H3" s="13"/>
      <c r="I3" s="13"/>
      <c r="J3" s="13"/>
      <c r="K3" s="13"/>
      <c r="L3" s="13"/>
      <c r="M3" s="13"/>
      <c r="N3" s="13"/>
      <c r="O3" s="13"/>
      <c r="P3" s="13"/>
      <c r="Q3" s="13"/>
    </row>
    <row r="4" spans="1:17" ht="14.25">
      <c r="A4" s="155" t="s">
        <v>85</v>
      </c>
      <c r="B4" s="156"/>
      <c r="C4" s="161" t="s">
        <v>253</v>
      </c>
      <c r="D4" s="164" t="s">
        <v>254</v>
      </c>
      <c r="E4" s="164" t="s">
        <v>255</v>
      </c>
      <c r="F4" s="161" t="s">
        <v>256</v>
      </c>
      <c r="G4" s="164" t="s">
        <v>257</v>
      </c>
      <c r="H4" s="167" t="s">
        <v>251</v>
      </c>
      <c r="I4" s="14"/>
      <c r="J4" s="15"/>
      <c r="K4" s="15"/>
      <c r="L4" s="15"/>
      <c r="M4" s="15"/>
      <c r="N4" s="15"/>
      <c r="O4" s="15"/>
      <c r="P4" s="15"/>
      <c r="Q4" s="15"/>
    </row>
    <row r="5" spans="1:17" ht="14.25" customHeight="1">
      <c r="A5" s="157"/>
      <c r="B5" s="158"/>
      <c r="C5" s="162"/>
      <c r="D5" s="165"/>
      <c r="E5" s="165"/>
      <c r="F5" s="162"/>
      <c r="G5" s="165"/>
      <c r="H5" s="168"/>
      <c r="I5" s="16" t="s">
        <v>25</v>
      </c>
      <c r="J5" s="17" t="s">
        <v>26</v>
      </c>
      <c r="K5" s="18" t="s">
        <v>86</v>
      </c>
      <c r="L5" s="17" t="s">
        <v>27</v>
      </c>
      <c r="M5" s="18" t="s">
        <v>87</v>
      </c>
      <c r="N5" s="17" t="s">
        <v>88</v>
      </c>
      <c r="O5" s="18" t="s">
        <v>89</v>
      </c>
      <c r="P5" s="17" t="s">
        <v>90</v>
      </c>
      <c r="Q5" s="18" t="s">
        <v>91</v>
      </c>
    </row>
    <row r="6" spans="1:17" ht="14.25">
      <c r="A6" s="159"/>
      <c r="B6" s="160"/>
      <c r="C6" s="163"/>
      <c r="D6" s="166"/>
      <c r="E6" s="166"/>
      <c r="F6" s="163"/>
      <c r="G6" s="166"/>
      <c r="H6" s="169"/>
      <c r="I6" s="19" t="s">
        <v>28</v>
      </c>
      <c r="J6" s="20" t="s">
        <v>28</v>
      </c>
      <c r="K6" s="20" t="s">
        <v>28</v>
      </c>
      <c r="L6" s="20" t="s">
        <v>28</v>
      </c>
      <c r="M6" s="20" t="s">
        <v>28</v>
      </c>
      <c r="N6" s="20" t="s">
        <v>28</v>
      </c>
      <c r="O6" s="20" t="s">
        <v>28</v>
      </c>
      <c r="P6" s="20" t="s">
        <v>28</v>
      </c>
      <c r="Q6" s="116" t="s">
        <v>258</v>
      </c>
    </row>
    <row r="7" spans="1:17" ht="14.25">
      <c r="A7" s="170" t="s">
        <v>92</v>
      </c>
      <c r="B7" s="171"/>
      <c r="C7" s="21">
        <v>4184.42</v>
      </c>
      <c r="D7" s="22" t="s">
        <v>246</v>
      </c>
      <c r="E7" s="22" t="s">
        <v>29</v>
      </c>
      <c r="F7" s="21">
        <v>150.17</v>
      </c>
      <c r="G7" s="21">
        <v>759.16</v>
      </c>
      <c r="H7" s="23">
        <v>1657081951</v>
      </c>
      <c r="I7" s="23">
        <v>464816914</v>
      </c>
      <c r="J7" s="23">
        <v>155527462</v>
      </c>
      <c r="K7" s="23">
        <v>150173229</v>
      </c>
      <c r="L7" s="23">
        <v>1329</v>
      </c>
      <c r="M7" s="23">
        <v>3473252</v>
      </c>
      <c r="N7" s="23">
        <v>805076568</v>
      </c>
      <c r="O7" s="23">
        <v>545456</v>
      </c>
      <c r="P7" s="23">
        <v>46945877</v>
      </c>
      <c r="Q7" s="23">
        <v>30521864</v>
      </c>
    </row>
    <row r="8" spans="1:17" ht="14.25">
      <c r="A8" s="172" t="s">
        <v>93</v>
      </c>
      <c r="B8" s="173"/>
      <c r="C8" s="24">
        <v>4184.52</v>
      </c>
      <c r="D8" s="22" t="s">
        <v>246</v>
      </c>
      <c r="E8" s="22" t="s">
        <v>29</v>
      </c>
      <c r="F8" s="22">
        <v>152.24</v>
      </c>
      <c r="G8" s="22">
        <v>757.17</v>
      </c>
      <c r="H8" s="25">
        <v>1660449186</v>
      </c>
      <c r="I8" s="25">
        <v>462084728</v>
      </c>
      <c r="J8" s="25">
        <v>154820957</v>
      </c>
      <c r="K8" s="25">
        <v>152238143</v>
      </c>
      <c r="L8" s="25">
        <v>1278</v>
      </c>
      <c r="M8" s="25">
        <v>3446538</v>
      </c>
      <c r="N8" s="25">
        <v>804475055</v>
      </c>
      <c r="O8" s="25">
        <v>545179</v>
      </c>
      <c r="P8" s="25">
        <v>46772482</v>
      </c>
      <c r="Q8" s="25">
        <v>36064826</v>
      </c>
    </row>
    <row r="9" spans="1:17" ht="14.25">
      <c r="A9" s="172">
        <v>2</v>
      </c>
      <c r="B9" s="173"/>
      <c r="C9" s="24">
        <v>4184.56</v>
      </c>
      <c r="D9" s="22">
        <v>433.36</v>
      </c>
      <c r="E9" s="22">
        <v>2791.51</v>
      </c>
      <c r="F9" s="22">
        <v>154.46</v>
      </c>
      <c r="G9" s="22">
        <v>805.23</v>
      </c>
      <c r="H9" s="25">
        <v>1658320377</v>
      </c>
      <c r="I9" s="25">
        <v>459014390</v>
      </c>
      <c r="J9" s="25">
        <v>154143441</v>
      </c>
      <c r="K9" s="25">
        <v>154459027</v>
      </c>
      <c r="L9" s="25">
        <v>1274</v>
      </c>
      <c r="M9" s="25">
        <v>3439988</v>
      </c>
      <c r="N9" s="25">
        <v>802818146</v>
      </c>
      <c r="O9" s="25">
        <v>479148</v>
      </c>
      <c r="P9" s="25">
        <v>46439831</v>
      </c>
      <c r="Q9" s="25">
        <v>37525132</v>
      </c>
    </row>
    <row r="10" spans="1:17" ht="14.25">
      <c r="A10" s="172">
        <v>3</v>
      </c>
      <c r="B10" s="173"/>
      <c r="C10" s="24">
        <v>4184.6</v>
      </c>
      <c r="D10" s="22" t="s">
        <v>29</v>
      </c>
      <c r="E10" s="22" t="s">
        <v>29</v>
      </c>
      <c r="F10" s="22">
        <v>156.99</v>
      </c>
      <c r="G10" s="22">
        <v>802.74</v>
      </c>
      <c r="H10" s="25">
        <v>1657193865</v>
      </c>
      <c r="I10" s="25">
        <v>455568927</v>
      </c>
      <c r="J10" s="25">
        <v>154099680</v>
      </c>
      <c r="K10" s="108">
        <v>156990680</v>
      </c>
      <c r="L10" s="25">
        <v>1248</v>
      </c>
      <c r="M10" s="25">
        <v>3441292</v>
      </c>
      <c r="N10" s="25">
        <v>800928209</v>
      </c>
      <c r="O10" s="25">
        <v>405830</v>
      </c>
      <c r="P10" s="25">
        <v>46424622</v>
      </c>
      <c r="Q10" s="25">
        <v>39333608</v>
      </c>
    </row>
    <row r="11" spans="1:19" ht="14.25">
      <c r="A11" s="174">
        <v>4</v>
      </c>
      <c r="B11" s="175"/>
      <c r="C11" s="113">
        <v>4184.64</v>
      </c>
      <c r="D11" s="114" t="s">
        <v>29</v>
      </c>
      <c r="E11" s="114" t="s">
        <v>29</v>
      </c>
      <c r="F11" s="114">
        <v>159.5</v>
      </c>
      <c r="G11" s="114">
        <v>800.27</v>
      </c>
      <c r="H11" s="115">
        <v>1655892882</v>
      </c>
      <c r="I11" s="115">
        <f aca="true" t="shared" si="0" ref="I11:Q11">SUM(I13:I20,I22,I25,I31,I41,I48,I54,I62,I68)</f>
        <v>452229457</v>
      </c>
      <c r="J11" s="115">
        <f t="shared" si="0"/>
        <v>157447787</v>
      </c>
      <c r="K11" s="115">
        <f t="shared" si="0"/>
        <v>159502117</v>
      </c>
      <c r="L11" s="115">
        <f t="shared" si="0"/>
        <v>1333</v>
      </c>
      <c r="M11" s="115">
        <f t="shared" si="0"/>
        <v>3433439</v>
      </c>
      <c r="N11" s="115">
        <f t="shared" si="0"/>
        <v>794773251</v>
      </c>
      <c r="O11" s="115">
        <f t="shared" si="0"/>
        <v>475312</v>
      </c>
      <c r="P11" s="115">
        <f t="shared" si="0"/>
        <v>46184840</v>
      </c>
      <c r="Q11" s="115">
        <f t="shared" si="0"/>
        <v>41845346</v>
      </c>
      <c r="R11" s="111"/>
      <c r="S11" s="111"/>
    </row>
    <row r="12" spans="1:17" ht="14.25">
      <c r="A12" s="109"/>
      <c r="B12" s="109"/>
      <c r="C12" s="26"/>
      <c r="D12" s="27"/>
      <c r="E12" s="27"/>
      <c r="F12" s="27"/>
      <c r="G12" s="27"/>
      <c r="H12" s="28"/>
      <c r="I12" s="28"/>
      <c r="J12" s="28"/>
      <c r="K12" s="28"/>
      <c r="L12" s="28"/>
      <c r="M12" s="28"/>
      <c r="N12" s="28"/>
      <c r="O12" s="28"/>
      <c r="P12" s="28"/>
      <c r="Q12" s="28"/>
    </row>
    <row r="13" spans="1:17" ht="14.25">
      <c r="A13" s="176" t="s">
        <v>30</v>
      </c>
      <c r="B13" s="177"/>
      <c r="C13" s="29">
        <v>467.77</v>
      </c>
      <c r="D13" s="30">
        <v>49.47</v>
      </c>
      <c r="E13" s="30">
        <v>274.14</v>
      </c>
      <c r="F13" s="30">
        <v>40.76</v>
      </c>
      <c r="G13" s="30">
        <v>103.4</v>
      </c>
      <c r="H13" s="25">
        <v>199036621</v>
      </c>
      <c r="I13" s="25">
        <v>45313142</v>
      </c>
      <c r="J13" s="25">
        <v>13311182</v>
      </c>
      <c r="K13" s="25">
        <v>40756807</v>
      </c>
      <c r="L13" s="25">
        <v>253</v>
      </c>
      <c r="M13" s="25">
        <v>68830</v>
      </c>
      <c r="N13" s="25">
        <v>85128924</v>
      </c>
      <c r="O13" s="25" t="s">
        <v>247</v>
      </c>
      <c r="P13" s="25">
        <v>7173737</v>
      </c>
      <c r="Q13" s="25">
        <v>7283746</v>
      </c>
    </row>
    <row r="14" spans="1:17" ht="14.25">
      <c r="A14" s="176" t="s">
        <v>31</v>
      </c>
      <c r="B14" s="177"/>
      <c r="C14" s="29">
        <v>143.91</v>
      </c>
      <c r="D14" s="30">
        <v>15.57</v>
      </c>
      <c r="E14" s="30">
        <v>83.39</v>
      </c>
      <c r="F14" s="30">
        <v>7.21</v>
      </c>
      <c r="G14" s="30">
        <v>37.74</v>
      </c>
      <c r="H14" s="25">
        <v>66398707</v>
      </c>
      <c r="I14" s="25">
        <v>18760619</v>
      </c>
      <c r="J14" s="25">
        <v>5799325</v>
      </c>
      <c r="K14" s="25">
        <v>7214634</v>
      </c>
      <c r="L14" s="25">
        <v>33</v>
      </c>
      <c r="M14" s="25">
        <v>44208</v>
      </c>
      <c r="N14" s="25">
        <v>29135873</v>
      </c>
      <c r="O14" s="25" t="s">
        <v>247</v>
      </c>
      <c r="P14" s="25">
        <v>3062499</v>
      </c>
      <c r="Q14" s="25">
        <v>2381516</v>
      </c>
    </row>
    <row r="15" spans="1:17" ht="14.25">
      <c r="A15" s="176" t="s">
        <v>32</v>
      </c>
      <c r="B15" s="177"/>
      <c r="C15" s="29">
        <v>371.13</v>
      </c>
      <c r="D15" s="30">
        <v>37.65</v>
      </c>
      <c r="E15" s="30">
        <v>259.9</v>
      </c>
      <c r="F15" s="30">
        <v>16.95</v>
      </c>
      <c r="G15" s="30">
        <v>56.63</v>
      </c>
      <c r="H15" s="25">
        <v>126781408</v>
      </c>
      <c r="I15" s="25">
        <v>42585652</v>
      </c>
      <c r="J15" s="25">
        <v>12192968</v>
      </c>
      <c r="K15" s="25">
        <v>16945200</v>
      </c>
      <c r="L15" s="25">
        <v>90</v>
      </c>
      <c r="M15" s="25">
        <v>80953</v>
      </c>
      <c r="N15" s="25">
        <v>51016321</v>
      </c>
      <c r="O15" s="25">
        <v>9147</v>
      </c>
      <c r="P15" s="25">
        <v>937247</v>
      </c>
      <c r="Q15" s="25">
        <v>3013830</v>
      </c>
    </row>
    <row r="16" spans="1:17" ht="14.25">
      <c r="A16" s="176" t="s">
        <v>33</v>
      </c>
      <c r="B16" s="177"/>
      <c r="C16" s="29">
        <v>268.65</v>
      </c>
      <c r="D16" s="30">
        <v>14.69</v>
      </c>
      <c r="E16" s="30">
        <v>208.28</v>
      </c>
      <c r="F16" s="30">
        <v>3.82</v>
      </c>
      <c r="G16" s="30">
        <v>41.86</v>
      </c>
      <c r="H16" s="25">
        <v>93679660</v>
      </c>
      <c r="I16" s="25">
        <v>17052053</v>
      </c>
      <c r="J16" s="25">
        <v>10468412</v>
      </c>
      <c r="K16" s="25">
        <v>3820019</v>
      </c>
      <c r="L16" s="25">
        <v>6</v>
      </c>
      <c r="M16" s="25">
        <v>15694</v>
      </c>
      <c r="N16" s="25">
        <v>55925180</v>
      </c>
      <c r="O16" s="25">
        <v>58182</v>
      </c>
      <c r="P16" s="25">
        <v>4829260</v>
      </c>
      <c r="Q16" s="25">
        <v>1510854</v>
      </c>
    </row>
    <row r="17" spans="1:17" ht="14.25">
      <c r="A17" s="176" t="s">
        <v>34</v>
      </c>
      <c r="B17" s="177"/>
      <c r="C17" s="29">
        <v>247.07</v>
      </c>
      <c r="D17" s="30">
        <v>20.65</v>
      </c>
      <c r="E17" s="30">
        <v>184.75</v>
      </c>
      <c r="F17" s="30">
        <v>4.25</v>
      </c>
      <c r="G17" s="30">
        <v>37.42</v>
      </c>
      <c r="H17" s="25">
        <v>91971684</v>
      </c>
      <c r="I17" s="25">
        <v>18413848</v>
      </c>
      <c r="J17" s="25">
        <v>13716798</v>
      </c>
      <c r="K17" s="25">
        <v>4247978</v>
      </c>
      <c r="L17" s="25">
        <v>198</v>
      </c>
      <c r="M17" s="25">
        <v>4781</v>
      </c>
      <c r="N17" s="25">
        <v>51350824</v>
      </c>
      <c r="O17" s="25">
        <v>75222</v>
      </c>
      <c r="P17" s="25">
        <v>2468276</v>
      </c>
      <c r="Q17" s="25">
        <v>1693759</v>
      </c>
    </row>
    <row r="18" spans="1:17" ht="14.25">
      <c r="A18" s="176" t="s">
        <v>35</v>
      </c>
      <c r="B18" s="177"/>
      <c r="C18" s="29" t="s">
        <v>36</v>
      </c>
      <c r="D18" s="30">
        <v>33.06</v>
      </c>
      <c r="E18" s="30">
        <v>66.87</v>
      </c>
      <c r="F18" s="30">
        <v>12.34</v>
      </c>
      <c r="G18" s="30">
        <v>39.33</v>
      </c>
      <c r="H18" s="25">
        <v>83593958</v>
      </c>
      <c r="I18" s="25">
        <v>34420419</v>
      </c>
      <c r="J18" s="25">
        <v>6086286</v>
      </c>
      <c r="K18" s="25">
        <v>12337796</v>
      </c>
      <c r="L18" s="25">
        <v>709</v>
      </c>
      <c r="M18" s="25">
        <v>126405</v>
      </c>
      <c r="N18" s="25">
        <v>23050998</v>
      </c>
      <c r="O18" s="25">
        <v>54061</v>
      </c>
      <c r="P18" s="25">
        <v>2312562</v>
      </c>
      <c r="Q18" s="25">
        <v>5204722</v>
      </c>
    </row>
    <row r="19" spans="1:17" ht="14.25">
      <c r="A19" s="176" t="s">
        <v>37</v>
      </c>
      <c r="B19" s="177"/>
      <c r="C19" s="29">
        <v>81.61</v>
      </c>
      <c r="D19" s="30">
        <v>23.3</v>
      </c>
      <c r="E19" s="30">
        <v>29.09</v>
      </c>
      <c r="F19" s="30">
        <v>5.71</v>
      </c>
      <c r="G19" s="30">
        <v>23.51</v>
      </c>
      <c r="H19" s="25">
        <v>48635880</v>
      </c>
      <c r="I19" s="25">
        <v>24368214</v>
      </c>
      <c r="J19" s="25">
        <v>4004633</v>
      </c>
      <c r="K19" s="25">
        <v>5708829</v>
      </c>
      <c r="L19" s="25" t="s">
        <v>247</v>
      </c>
      <c r="M19" s="25">
        <v>6804</v>
      </c>
      <c r="N19" s="25">
        <v>13232421</v>
      </c>
      <c r="O19" s="25" t="s">
        <v>247</v>
      </c>
      <c r="P19" s="25">
        <v>381867</v>
      </c>
      <c r="Q19" s="25">
        <v>933112</v>
      </c>
    </row>
    <row r="20" spans="1:17" ht="14.25">
      <c r="A20" s="176" t="s">
        <v>38</v>
      </c>
      <c r="B20" s="177"/>
      <c r="C20" s="29">
        <v>59.93</v>
      </c>
      <c r="D20" s="30">
        <v>31.81</v>
      </c>
      <c r="E20" s="30">
        <v>0.3</v>
      </c>
      <c r="F20" s="30">
        <v>9.74</v>
      </c>
      <c r="G20" s="30">
        <v>18.08</v>
      </c>
      <c r="H20" s="25">
        <v>46078141</v>
      </c>
      <c r="I20" s="25">
        <v>35098524</v>
      </c>
      <c r="J20" s="25">
        <v>423749</v>
      </c>
      <c r="K20" s="25">
        <v>9736638</v>
      </c>
      <c r="L20" s="25" t="s">
        <v>247</v>
      </c>
      <c r="M20" s="25">
        <v>122</v>
      </c>
      <c r="N20" s="25">
        <v>6689</v>
      </c>
      <c r="O20" s="25" t="s">
        <v>247</v>
      </c>
      <c r="P20" s="25">
        <v>12106</v>
      </c>
      <c r="Q20" s="25">
        <v>800313</v>
      </c>
    </row>
    <row r="21" spans="1:17" ht="14.25">
      <c r="A21" s="33"/>
      <c r="B21" s="34"/>
      <c r="C21" s="31"/>
      <c r="D21" s="30"/>
      <c r="E21" s="30"/>
      <c r="F21" s="32"/>
      <c r="G21" s="32"/>
      <c r="H21" s="25"/>
      <c r="I21" s="25"/>
      <c r="J21" s="25"/>
      <c r="K21" s="25"/>
      <c r="L21" s="25"/>
      <c r="M21" s="25"/>
      <c r="N21" s="25"/>
      <c r="O21" s="25"/>
      <c r="P21" s="25"/>
      <c r="Q21" s="25"/>
    </row>
    <row r="22" spans="1:18" ht="14.25">
      <c r="A22" s="176" t="s">
        <v>39</v>
      </c>
      <c r="B22" s="177"/>
      <c r="C22" s="29">
        <v>154.39</v>
      </c>
      <c r="D22" s="30">
        <v>0.8</v>
      </c>
      <c r="E22" s="30">
        <v>146.18</v>
      </c>
      <c r="F22" s="30">
        <v>1.29</v>
      </c>
      <c r="G22" s="30">
        <v>6.12</v>
      </c>
      <c r="H22" s="25">
        <v>35996088</v>
      </c>
      <c r="I22" s="25">
        <v>1241753</v>
      </c>
      <c r="J22" s="25">
        <v>340445</v>
      </c>
      <c r="K22" s="25">
        <v>1286159</v>
      </c>
      <c r="L22" s="25" t="s">
        <v>308</v>
      </c>
      <c r="M22" s="25">
        <v>5682</v>
      </c>
      <c r="N22" s="25">
        <v>32047487</v>
      </c>
      <c r="O22" s="25" t="s">
        <v>308</v>
      </c>
      <c r="P22" s="25">
        <v>769663</v>
      </c>
      <c r="Q22" s="25">
        <v>304899</v>
      </c>
      <c r="R22" s="112"/>
    </row>
    <row r="23" spans="1:17" ht="14.25">
      <c r="A23" s="33"/>
      <c r="B23" s="34" t="s">
        <v>40</v>
      </c>
      <c r="C23" s="29">
        <v>154.39</v>
      </c>
      <c r="D23" s="30">
        <v>0.8</v>
      </c>
      <c r="E23" s="30">
        <v>146.18</v>
      </c>
      <c r="F23" s="30">
        <v>1.29</v>
      </c>
      <c r="G23" s="30">
        <v>6.12</v>
      </c>
      <c r="H23" s="25">
        <v>35996088</v>
      </c>
      <c r="I23" s="25">
        <v>1241753</v>
      </c>
      <c r="J23" s="25">
        <v>340445</v>
      </c>
      <c r="K23" s="25">
        <v>1286159</v>
      </c>
      <c r="L23" s="25" t="s">
        <v>247</v>
      </c>
      <c r="M23" s="25">
        <v>5682</v>
      </c>
      <c r="N23" s="25">
        <v>32047487</v>
      </c>
      <c r="O23" s="25" t="s">
        <v>248</v>
      </c>
      <c r="P23" s="25">
        <v>769663</v>
      </c>
      <c r="Q23" s="25">
        <v>304899</v>
      </c>
    </row>
    <row r="24" spans="1:17" ht="14.25">
      <c r="A24" s="33"/>
      <c r="B24" s="34"/>
      <c r="C24" s="31"/>
      <c r="D24" s="30"/>
      <c r="E24" s="30"/>
      <c r="F24" s="32"/>
      <c r="G24" s="32"/>
      <c r="H24" s="25"/>
      <c r="I24" s="25"/>
      <c r="J24" s="25"/>
      <c r="K24" s="25"/>
      <c r="L24" s="25"/>
      <c r="M24" s="25"/>
      <c r="N24" s="25"/>
      <c r="O24" s="25"/>
      <c r="P24" s="25"/>
      <c r="Q24" s="25"/>
    </row>
    <row r="25" spans="1:17" ht="14.25">
      <c r="A25" s="176" t="s">
        <v>41</v>
      </c>
      <c r="B25" s="177"/>
      <c r="C25" s="29">
        <f aca="true" t="shared" si="1" ref="C25:J25">SUM(C26:C29)</f>
        <v>98.61</v>
      </c>
      <c r="D25" s="30">
        <f t="shared" si="1"/>
        <v>27.33</v>
      </c>
      <c r="E25" s="30">
        <f t="shared" si="1"/>
        <v>36.59</v>
      </c>
      <c r="F25" s="30">
        <f t="shared" si="1"/>
        <v>9.989999999999998</v>
      </c>
      <c r="G25" s="30">
        <f t="shared" si="1"/>
        <v>24.7</v>
      </c>
      <c r="H25" s="25">
        <f t="shared" si="1"/>
        <v>53930582</v>
      </c>
      <c r="I25" s="25">
        <f t="shared" si="1"/>
        <v>28625529</v>
      </c>
      <c r="J25" s="25">
        <f t="shared" si="1"/>
        <v>1140778</v>
      </c>
      <c r="K25" s="25">
        <f>SUM(K26:K30)</f>
        <v>9991573</v>
      </c>
      <c r="L25" s="25">
        <f>SUM(L26:L29)</f>
        <v>13</v>
      </c>
      <c r="M25" s="25">
        <f>SUM(M26:M29)</f>
        <v>699</v>
      </c>
      <c r="N25" s="25">
        <f>SUM(N26:N29)</f>
        <v>12003066</v>
      </c>
      <c r="O25" s="25" t="s">
        <v>311</v>
      </c>
      <c r="P25" s="25">
        <f>SUM(P26:P29)</f>
        <v>280240</v>
      </c>
      <c r="Q25" s="25">
        <f>SUM(Q26:Q29)</f>
        <v>1888684</v>
      </c>
    </row>
    <row r="26" spans="1:17" ht="14.25">
      <c r="A26" s="33"/>
      <c r="B26" s="34" t="s">
        <v>42</v>
      </c>
      <c r="C26" s="29">
        <v>13.57</v>
      </c>
      <c r="D26" s="30">
        <v>6.56</v>
      </c>
      <c r="E26" s="30">
        <v>1.19</v>
      </c>
      <c r="F26" s="30">
        <v>3.03</v>
      </c>
      <c r="G26" s="30">
        <v>2.79</v>
      </c>
      <c r="H26" s="25">
        <v>9882023</v>
      </c>
      <c r="I26" s="25">
        <v>5896368</v>
      </c>
      <c r="J26" s="25">
        <v>443380</v>
      </c>
      <c r="K26" s="25">
        <v>3025603</v>
      </c>
      <c r="L26" s="25" t="s">
        <v>248</v>
      </c>
      <c r="M26" s="25" t="s">
        <v>248</v>
      </c>
      <c r="N26" s="25">
        <v>197333</v>
      </c>
      <c r="O26" s="25" t="s">
        <v>248</v>
      </c>
      <c r="P26" s="25">
        <v>49483</v>
      </c>
      <c r="Q26" s="25">
        <v>269856</v>
      </c>
    </row>
    <row r="27" spans="1:17" ht="14.25">
      <c r="A27" s="33"/>
      <c r="B27" s="34" t="s">
        <v>43</v>
      </c>
      <c r="C27" s="29">
        <v>13.15</v>
      </c>
      <c r="D27" s="30">
        <v>5.41</v>
      </c>
      <c r="E27" s="30">
        <v>0.23</v>
      </c>
      <c r="F27" s="30">
        <v>2.95</v>
      </c>
      <c r="G27" s="30">
        <v>4.56</v>
      </c>
      <c r="H27" s="25">
        <v>9259688</v>
      </c>
      <c r="I27" s="25">
        <v>5899184</v>
      </c>
      <c r="J27" s="25">
        <v>201542</v>
      </c>
      <c r="K27" s="25">
        <v>2951173</v>
      </c>
      <c r="L27" s="25" t="s">
        <v>248</v>
      </c>
      <c r="M27" s="25">
        <v>29</v>
      </c>
      <c r="N27" s="25">
        <v>63742</v>
      </c>
      <c r="O27" s="25" t="s">
        <v>248</v>
      </c>
      <c r="P27" s="25">
        <v>26926</v>
      </c>
      <c r="Q27" s="25">
        <v>117092</v>
      </c>
    </row>
    <row r="28" spans="1:17" ht="14.25">
      <c r="A28" s="33"/>
      <c r="B28" s="34" t="s">
        <v>44</v>
      </c>
      <c r="C28" s="29">
        <v>57.13</v>
      </c>
      <c r="D28" s="30">
        <v>6.84</v>
      </c>
      <c r="E28" s="30">
        <v>35.17</v>
      </c>
      <c r="F28" s="30">
        <v>2.88</v>
      </c>
      <c r="G28" s="30">
        <v>12.24</v>
      </c>
      <c r="H28" s="25">
        <v>24831026</v>
      </c>
      <c r="I28" s="25">
        <v>8259745</v>
      </c>
      <c r="J28" s="25">
        <v>450530</v>
      </c>
      <c r="K28" s="25">
        <v>2882647</v>
      </c>
      <c r="L28" s="25">
        <v>13</v>
      </c>
      <c r="M28" s="25">
        <v>164</v>
      </c>
      <c r="N28" s="25">
        <v>11741991</v>
      </c>
      <c r="O28" s="25" t="s">
        <v>248</v>
      </c>
      <c r="P28" s="25">
        <v>202961</v>
      </c>
      <c r="Q28" s="25">
        <v>1292975</v>
      </c>
    </row>
    <row r="29" spans="1:17" ht="14.25">
      <c r="A29" s="33"/>
      <c r="B29" s="34" t="s">
        <v>45</v>
      </c>
      <c r="C29" s="29">
        <v>14.76</v>
      </c>
      <c r="D29" s="30">
        <v>8.52</v>
      </c>
      <c r="E29" s="30" t="s">
        <v>248</v>
      </c>
      <c r="F29" s="30">
        <v>1.13</v>
      </c>
      <c r="G29" s="30">
        <v>5.11</v>
      </c>
      <c r="H29" s="25">
        <v>9957845</v>
      </c>
      <c r="I29" s="25">
        <v>8570232</v>
      </c>
      <c r="J29" s="25">
        <v>45326</v>
      </c>
      <c r="K29" s="25">
        <v>1132150</v>
      </c>
      <c r="L29" s="25" t="s">
        <v>248</v>
      </c>
      <c r="M29" s="25">
        <v>506</v>
      </c>
      <c r="N29" s="25">
        <v>0</v>
      </c>
      <c r="O29" s="25" t="s">
        <v>248</v>
      </c>
      <c r="P29" s="25">
        <v>870</v>
      </c>
      <c r="Q29" s="25">
        <v>208761</v>
      </c>
    </row>
    <row r="30" spans="1:17" ht="14.25">
      <c r="A30" s="33"/>
      <c r="B30" s="34"/>
      <c r="C30" s="31"/>
      <c r="D30" s="30"/>
      <c r="E30" s="30"/>
      <c r="F30" s="32"/>
      <c r="G30" s="35"/>
      <c r="H30" s="25"/>
      <c r="I30" s="25"/>
      <c r="J30" s="25"/>
      <c r="K30" s="25"/>
      <c r="L30" s="25"/>
      <c r="M30" s="25"/>
      <c r="N30" s="25"/>
      <c r="O30" s="25"/>
      <c r="P30" s="25"/>
      <c r="Q30" s="25"/>
    </row>
    <row r="31" spans="1:17" ht="14.25">
      <c r="A31" s="176" t="s">
        <v>46</v>
      </c>
      <c r="B31" s="177"/>
      <c r="C31" s="29">
        <f aca="true" t="shared" si="2" ref="C31:N31">SUM(C32:C39)</f>
        <v>708.8</v>
      </c>
      <c r="D31" s="30">
        <f t="shared" si="2"/>
        <v>23.35</v>
      </c>
      <c r="E31" s="30">
        <f t="shared" si="2"/>
        <v>552.4200000000001</v>
      </c>
      <c r="F31" s="30">
        <f t="shared" si="2"/>
        <v>10.149999999999999</v>
      </c>
      <c r="G31" s="30">
        <f t="shared" si="2"/>
        <v>122.88</v>
      </c>
      <c r="H31" s="25">
        <f t="shared" si="2"/>
        <v>153601549</v>
      </c>
      <c r="I31" s="25">
        <f t="shared" si="2"/>
        <v>24374318</v>
      </c>
      <c r="J31" s="25">
        <f t="shared" si="2"/>
        <v>2145725</v>
      </c>
      <c r="K31" s="25">
        <f t="shared" si="2"/>
        <v>10148065</v>
      </c>
      <c r="L31" s="25">
        <f t="shared" si="2"/>
        <v>16</v>
      </c>
      <c r="M31" s="25">
        <f t="shared" si="2"/>
        <v>2906044</v>
      </c>
      <c r="N31" s="25">
        <f t="shared" si="2"/>
        <v>108764562</v>
      </c>
      <c r="O31" s="25" t="s">
        <v>311</v>
      </c>
      <c r="P31" s="25">
        <f>SUM(P32:P39)</f>
        <v>2896902</v>
      </c>
      <c r="Q31" s="25">
        <f>SUM(Q32:Q39)</f>
        <v>2365917</v>
      </c>
    </row>
    <row r="32" spans="1:17" ht="14.25">
      <c r="A32" s="33"/>
      <c r="B32" s="34" t="s">
        <v>47</v>
      </c>
      <c r="C32" s="29">
        <v>9.12</v>
      </c>
      <c r="D32" s="30">
        <v>3.38</v>
      </c>
      <c r="E32" s="30">
        <v>0.51</v>
      </c>
      <c r="F32" s="30">
        <v>1.83</v>
      </c>
      <c r="G32" s="30">
        <v>3.4</v>
      </c>
      <c r="H32" s="25">
        <v>5335720</v>
      </c>
      <c r="I32" s="25">
        <v>3219990</v>
      </c>
      <c r="J32" s="25">
        <v>204726</v>
      </c>
      <c r="K32" s="25">
        <v>1832628</v>
      </c>
      <c r="L32" s="25">
        <v>6</v>
      </c>
      <c r="M32" s="25" t="s">
        <v>311</v>
      </c>
      <c r="N32" s="25">
        <v>0</v>
      </c>
      <c r="O32" s="25" t="s">
        <v>311</v>
      </c>
      <c r="P32" s="25" t="s">
        <v>311</v>
      </c>
      <c r="Q32" s="25">
        <v>78370</v>
      </c>
    </row>
    <row r="33" spans="1:17" ht="14.25">
      <c r="A33" s="33"/>
      <c r="B33" s="34" t="s">
        <v>48</v>
      </c>
      <c r="C33" s="29">
        <v>35.64</v>
      </c>
      <c r="D33" s="30">
        <v>7.51</v>
      </c>
      <c r="E33" s="30">
        <v>18.97</v>
      </c>
      <c r="F33" s="30">
        <v>2.79</v>
      </c>
      <c r="G33" s="30">
        <v>6.37</v>
      </c>
      <c r="H33" s="25">
        <v>22621098</v>
      </c>
      <c r="I33" s="25">
        <v>7906748</v>
      </c>
      <c r="J33" s="25">
        <v>276407</v>
      </c>
      <c r="K33" s="25">
        <v>2787504</v>
      </c>
      <c r="L33" s="25" t="s">
        <v>311</v>
      </c>
      <c r="M33" s="25">
        <v>333</v>
      </c>
      <c r="N33" s="25">
        <v>11203486</v>
      </c>
      <c r="O33" s="25" t="s">
        <v>311</v>
      </c>
      <c r="P33" s="25" t="s">
        <v>311</v>
      </c>
      <c r="Q33" s="25">
        <v>446620</v>
      </c>
    </row>
    <row r="34" spans="1:17" ht="14.25">
      <c r="A34" s="33"/>
      <c r="B34" s="34" t="s">
        <v>49</v>
      </c>
      <c r="C34" s="29">
        <v>13.56</v>
      </c>
      <c r="D34" s="30">
        <v>5.44</v>
      </c>
      <c r="E34" s="30" t="s">
        <v>311</v>
      </c>
      <c r="F34" s="30">
        <v>4.15</v>
      </c>
      <c r="G34" s="30">
        <v>3.97</v>
      </c>
      <c r="H34" s="25">
        <v>9754402</v>
      </c>
      <c r="I34" s="25">
        <v>5320506</v>
      </c>
      <c r="J34" s="25">
        <v>0</v>
      </c>
      <c r="K34" s="25">
        <v>4149015</v>
      </c>
      <c r="L34" s="25" t="s">
        <v>311</v>
      </c>
      <c r="M34" s="25" t="s">
        <v>311</v>
      </c>
      <c r="N34" s="25">
        <v>0</v>
      </c>
      <c r="O34" s="25" t="s">
        <v>311</v>
      </c>
      <c r="P34" s="25" t="s">
        <v>311</v>
      </c>
      <c r="Q34" s="25">
        <v>284881</v>
      </c>
    </row>
    <row r="35" spans="1:17" ht="14.25">
      <c r="A35" s="33"/>
      <c r="B35" s="34" t="s">
        <v>50</v>
      </c>
      <c r="C35" s="29">
        <v>74.42</v>
      </c>
      <c r="D35" s="30">
        <v>0.81</v>
      </c>
      <c r="E35" s="30">
        <v>66.32</v>
      </c>
      <c r="F35" s="30">
        <v>0.18</v>
      </c>
      <c r="G35" s="30">
        <v>7.11</v>
      </c>
      <c r="H35" s="25">
        <v>24846260</v>
      </c>
      <c r="I35" s="25">
        <v>862113</v>
      </c>
      <c r="J35" s="25">
        <v>189315</v>
      </c>
      <c r="K35" s="25">
        <v>178748</v>
      </c>
      <c r="L35" s="25" t="s">
        <v>311</v>
      </c>
      <c r="M35" s="25">
        <v>174370</v>
      </c>
      <c r="N35" s="25">
        <v>21864746</v>
      </c>
      <c r="O35" s="25" t="s">
        <v>311</v>
      </c>
      <c r="P35" s="25">
        <v>1378911</v>
      </c>
      <c r="Q35" s="25">
        <v>198057</v>
      </c>
    </row>
    <row r="36" spans="1:17" ht="14.25">
      <c r="A36" s="33"/>
      <c r="B36" s="34" t="s">
        <v>51</v>
      </c>
      <c r="C36" s="29">
        <v>142.89</v>
      </c>
      <c r="D36" s="30">
        <v>0.88</v>
      </c>
      <c r="E36" s="30">
        <v>109.73</v>
      </c>
      <c r="F36" s="30">
        <v>0.27</v>
      </c>
      <c r="G36" s="30">
        <v>32.01</v>
      </c>
      <c r="H36" s="25">
        <v>14875085</v>
      </c>
      <c r="I36" s="25">
        <v>1037965</v>
      </c>
      <c r="J36" s="25">
        <v>413763</v>
      </c>
      <c r="K36" s="25">
        <v>273399</v>
      </c>
      <c r="L36" s="25">
        <v>10</v>
      </c>
      <c r="M36" s="25">
        <v>22744</v>
      </c>
      <c r="N36" s="25">
        <v>12744202</v>
      </c>
      <c r="O36" s="25" t="s">
        <v>311</v>
      </c>
      <c r="P36" s="25">
        <v>190469</v>
      </c>
      <c r="Q36" s="25">
        <v>192533</v>
      </c>
    </row>
    <row r="37" spans="1:17" ht="14.25">
      <c r="A37" s="33"/>
      <c r="B37" s="34" t="s">
        <v>52</v>
      </c>
      <c r="C37" s="29">
        <v>74.15</v>
      </c>
      <c r="D37" s="30">
        <v>5</v>
      </c>
      <c r="E37" s="30">
        <v>61.77</v>
      </c>
      <c r="F37" s="30">
        <v>0.6</v>
      </c>
      <c r="G37" s="30">
        <v>6.78</v>
      </c>
      <c r="H37" s="25">
        <v>30320735</v>
      </c>
      <c r="I37" s="25">
        <v>5490788</v>
      </c>
      <c r="J37" s="25">
        <v>596414</v>
      </c>
      <c r="K37" s="25">
        <v>602039</v>
      </c>
      <c r="L37" s="25" t="s">
        <v>311</v>
      </c>
      <c r="M37" s="25">
        <v>21436</v>
      </c>
      <c r="N37" s="25">
        <v>22261811</v>
      </c>
      <c r="O37" s="25" t="s">
        <v>311</v>
      </c>
      <c r="P37" s="25">
        <v>1087725</v>
      </c>
      <c r="Q37" s="25">
        <v>260522</v>
      </c>
    </row>
    <row r="38" spans="1:17" ht="14.25">
      <c r="A38" s="33"/>
      <c r="B38" s="34" t="s">
        <v>53</v>
      </c>
      <c r="C38" s="29">
        <v>137.14</v>
      </c>
      <c r="D38" s="30">
        <v>0.28</v>
      </c>
      <c r="E38" s="30">
        <v>99.92</v>
      </c>
      <c r="F38" s="30">
        <v>0.17</v>
      </c>
      <c r="G38" s="30">
        <v>36.77</v>
      </c>
      <c r="H38" s="25">
        <v>18445642</v>
      </c>
      <c r="I38" s="25">
        <v>474943</v>
      </c>
      <c r="J38" s="25">
        <v>195232</v>
      </c>
      <c r="K38" s="25">
        <v>165104</v>
      </c>
      <c r="L38" s="25" t="s">
        <v>311</v>
      </c>
      <c r="M38" s="25">
        <v>1779960</v>
      </c>
      <c r="N38" s="25">
        <v>14972172</v>
      </c>
      <c r="O38" s="25" t="s">
        <v>311</v>
      </c>
      <c r="P38" s="25">
        <v>165594</v>
      </c>
      <c r="Q38" s="25">
        <v>692637</v>
      </c>
    </row>
    <row r="39" spans="1:17" ht="14.25">
      <c r="A39" s="33"/>
      <c r="B39" s="34" t="s">
        <v>54</v>
      </c>
      <c r="C39" s="29">
        <v>221.88</v>
      </c>
      <c r="D39" s="30">
        <v>0.05</v>
      </c>
      <c r="E39" s="30">
        <v>195.2</v>
      </c>
      <c r="F39" s="30">
        <v>0.16</v>
      </c>
      <c r="G39" s="30">
        <v>26.47</v>
      </c>
      <c r="H39" s="25">
        <v>27402607</v>
      </c>
      <c r="I39" s="25">
        <v>61265</v>
      </c>
      <c r="J39" s="25">
        <v>269868</v>
      </c>
      <c r="K39" s="25">
        <v>159628</v>
      </c>
      <c r="L39" s="25" t="s">
        <v>311</v>
      </c>
      <c r="M39" s="25">
        <v>907201</v>
      </c>
      <c r="N39" s="25">
        <v>25718145</v>
      </c>
      <c r="O39" s="25" t="s">
        <v>311</v>
      </c>
      <c r="P39" s="25">
        <v>74203</v>
      </c>
      <c r="Q39" s="25">
        <v>212297</v>
      </c>
    </row>
    <row r="40" spans="1:17" ht="14.25">
      <c r="A40" s="33"/>
      <c r="B40" s="34"/>
      <c r="C40" s="31"/>
      <c r="D40" s="30"/>
      <c r="E40" s="30"/>
      <c r="F40" s="32"/>
      <c r="G40" s="32"/>
      <c r="H40" s="25"/>
      <c r="I40" s="25"/>
      <c r="J40" s="25"/>
      <c r="K40" s="25"/>
      <c r="L40" s="25"/>
      <c r="M40" s="25"/>
      <c r="N40" s="25"/>
      <c r="O40" s="25"/>
      <c r="P40" s="25"/>
      <c r="Q40" s="25"/>
    </row>
    <row r="41" spans="1:17" ht="14.25">
      <c r="A41" s="176" t="s">
        <v>55</v>
      </c>
      <c r="B41" s="177"/>
      <c r="C41" s="29">
        <v>195.58</v>
      </c>
      <c r="D41" s="30">
        <f aca="true" t="shared" si="3" ref="D41:Q41">SUM(D42:D46)</f>
        <v>31.1</v>
      </c>
      <c r="E41" s="30">
        <f t="shared" si="3"/>
        <v>83.23</v>
      </c>
      <c r="F41" s="30">
        <v>12.2</v>
      </c>
      <c r="G41" s="30">
        <v>69.05</v>
      </c>
      <c r="H41" s="25">
        <f t="shared" si="3"/>
        <v>98740145</v>
      </c>
      <c r="I41" s="25">
        <f t="shared" si="3"/>
        <v>31362625</v>
      </c>
      <c r="J41" s="25">
        <f t="shared" si="3"/>
        <v>24239154</v>
      </c>
      <c r="K41" s="25">
        <f t="shared" si="3"/>
        <v>12196280</v>
      </c>
      <c r="L41" s="25">
        <f t="shared" si="3"/>
        <v>6</v>
      </c>
      <c r="M41" s="25">
        <f t="shared" si="3"/>
        <v>45030</v>
      </c>
      <c r="N41" s="25">
        <f t="shared" si="3"/>
        <v>25833697</v>
      </c>
      <c r="O41" s="25">
        <f t="shared" si="3"/>
        <v>360</v>
      </c>
      <c r="P41" s="25">
        <f t="shared" si="3"/>
        <v>1958254</v>
      </c>
      <c r="Q41" s="25">
        <f t="shared" si="3"/>
        <v>3104739</v>
      </c>
    </row>
    <row r="42" spans="1:17" ht="14.25">
      <c r="A42" s="33"/>
      <c r="B42" s="34" t="s">
        <v>56</v>
      </c>
      <c r="C42" s="29">
        <v>110.44</v>
      </c>
      <c r="D42" s="30">
        <v>17.84</v>
      </c>
      <c r="E42" s="30">
        <v>56.23</v>
      </c>
      <c r="F42" s="30">
        <v>4.06</v>
      </c>
      <c r="G42" s="30">
        <v>32.31</v>
      </c>
      <c r="H42" s="25">
        <v>52382048</v>
      </c>
      <c r="I42" s="25">
        <v>20023305</v>
      </c>
      <c r="J42" s="25">
        <v>8232061</v>
      </c>
      <c r="K42" s="25">
        <v>4063947</v>
      </c>
      <c r="L42" s="25">
        <v>6</v>
      </c>
      <c r="M42" s="25">
        <v>16261</v>
      </c>
      <c r="N42" s="25">
        <v>17506327</v>
      </c>
      <c r="O42" s="25" t="s">
        <v>311</v>
      </c>
      <c r="P42" s="25">
        <v>1058561</v>
      </c>
      <c r="Q42" s="25">
        <v>1481580</v>
      </c>
    </row>
    <row r="43" spans="1:17" ht="14.25">
      <c r="A43" s="33"/>
      <c r="B43" s="34" t="s">
        <v>57</v>
      </c>
      <c r="C43" s="29" t="s">
        <v>58</v>
      </c>
      <c r="D43" s="30">
        <v>3.71</v>
      </c>
      <c r="E43" s="30">
        <v>12.73</v>
      </c>
      <c r="F43" s="30">
        <v>1.7</v>
      </c>
      <c r="G43" s="30">
        <v>8.26</v>
      </c>
      <c r="H43" s="25">
        <v>12635865</v>
      </c>
      <c r="I43" s="25">
        <v>3045198</v>
      </c>
      <c r="J43" s="25">
        <v>3355162</v>
      </c>
      <c r="K43" s="25">
        <v>1698751</v>
      </c>
      <c r="L43" s="25" t="s">
        <v>311</v>
      </c>
      <c r="M43" s="25" t="s">
        <v>311</v>
      </c>
      <c r="N43" s="25">
        <v>4038985</v>
      </c>
      <c r="O43" s="25">
        <v>360</v>
      </c>
      <c r="P43" s="25">
        <v>205924</v>
      </c>
      <c r="Q43" s="25">
        <v>291485</v>
      </c>
    </row>
    <row r="44" spans="1:17" ht="14.25">
      <c r="A44" s="33"/>
      <c r="B44" s="34" t="s">
        <v>59</v>
      </c>
      <c r="C44" s="29">
        <v>6.39</v>
      </c>
      <c r="D44" s="30">
        <v>0.43</v>
      </c>
      <c r="E44" s="30">
        <v>0.72</v>
      </c>
      <c r="F44" s="30">
        <v>1.83</v>
      </c>
      <c r="G44" s="30">
        <v>3.41</v>
      </c>
      <c r="H44" s="25">
        <v>3887937</v>
      </c>
      <c r="I44" s="25">
        <v>0</v>
      </c>
      <c r="J44" s="25">
        <v>1753755</v>
      </c>
      <c r="K44" s="25">
        <v>1831251</v>
      </c>
      <c r="L44" s="25" t="s">
        <v>311</v>
      </c>
      <c r="M44" s="25" t="s">
        <v>311</v>
      </c>
      <c r="N44" s="25">
        <v>183276</v>
      </c>
      <c r="O44" s="25" t="s">
        <v>311</v>
      </c>
      <c r="P44" s="25" t="s">
        <v>311</v>
      </c>
      <c r="Q44" s="25">
        <v>119655</v>
      </c>
    </row>
    <row r="45" spans="1:17" ht="14.25">
      <c r="A45" s="33"/>
      <c r="B45" s="34" t="s">
        <v>60</v>
      </c>
      <c r="C45" s="29">
        <v>31.97</v>
      </c>
      <c r="D45" s="30">
        <v>7.09</v>
      </c>
      <c r="E45" s="30">
        <v>11.01</v>
      </c>
      <c r="F45" s="30">
        <v>2.16</v>
      </c>
      <c r="G45" s="30">
        <v>11.71</v>
      </c>
      <c r="H45" s="25">
        <v>19285107</v>
      </c>
      <c r="I45" s="25">
        <v>6847190</v>
      </c>
      <c r="J45" s="25">
        <v>4742105</v>
      </c>
      <c r="K45" s="25">
        <v>2163928</v>
      </c>
      <c r="L45" s="25" t="s">
        <v>311</v>
      </c>
      <c r="M45" s="25" t="s">
        <v>311</v>
      </c>
      <c r="N45" s="25">
        <v>4094506</v>
      </c>
      <c r="O45" s="25" t="s">
        <v>311</v>
      </c>
      <c r="P45" s="25">
        <v>484260</v>
      </c>
      <c r="Q45" s="25">
        <v>953118</v>
      </c>
    </row>
    <row r="46" spans="1:18" ht="14.25">
      <c r="A46" s="33"/>
      <c r="B46" s="34" t="s">
        <v>61</v>
      </c>
      <c r="C46" s="29">
        <v>20.38</v>
      </c>
      <c r="D46" s="30">
        <v>2.03</v>
      </c>
      <c r="E46" s="30">
        <v>2.54</v>
      </c>
      <c r="F46" s="30">
        <v>2.44</v>
      </c>
      <c r="G46" s="30">
        <v>13.37</v>
      </c>
      <c r="H46" s="25">
        <v>10549188</v>
      </c>
      <c r="I46" s="25">
        <v>1446932</v>
      </c>
      <c r="J46" s="25">
        <v>6156071</v>
      </c>
      <c r="K46" s="25">
        <v>2438403</v>
      </c>
      <c r="L46" s="25" t="s">
        <v>311</v>
      </c>
      <c r="M46" s="25">
        <v>28769</v>
      </c>
      <c r="N46" s="25">
        <v>10603</v>
      </c>
      <c r="O46" s="25" t="s">
        <v>311</v>
      </c>
      <c r="P46" s="25">
        <v>209509</v>
      </c>
      <c r="Q46" s="25">
        <v>258901</v>
      </c>
      <c r="R46" s="36"/>
    </row>
    <row r="47" spans="1:17" ht="14.25">
      <c r="A47" s="33"/>
      <c r="B47" s="34"/>
      <c r="C47" s="31"/>
      <c r="D47" s="30"/>
      <c r="E47" s="30"/>
      <c r="F47" s="32"/>
      <c r="G47" s="32"/>
      <c r="H47" s="25"/>
      <c r="I47" s="25"/>
      <c r="J47" s="25"/>
      <c r="K47" s="25"/>
      <c r="L47" s="25"/>
      <c r="M47" s="25"/>
      <c r="N47" s="25"/>
      <c r="O47" s="25"/>
      <c r="P47" s="25"/>
      <c r="Q47" s="25"/>
    </row>
    <row r="48" spans="1:17" ht="14.25">
      <c r="A48" s="176" t="s">
        <v>62</v>
      </c>
      <c r="B48" s="177"/>
      <c r="C48" s="29">
        <f aca="true" t="shared" si="4" ref="C48:Q48">SUM(C49:C52)</f>
        <v>358.43</v>
      </c>
      <c r="D48" s="30">
        <f t="shared" si="4"/>
        <v>44.14</v>
      </c>
      <c r="E48" s="30">
        <f t="shared" si="4"/>
        <v>233.95999999999998</v>
      </c>
      <c r="F48" s="30">
        <f t="shared" si="4"/>
        <v>9.99</v>
      </c>
      <c r="G48" s="30">
        <f t="shared" si="4"/>
        <v>70.34</v>
      </c>
      <c r="H48" s="25">
        <f t="shared" si="4"/>
        <v>180198065</v>
      </c>
      <c r="I48" s="25">
        <f t="shared" si="4"/>
        <v>44726570</v>
      </c>
      <c r="J48" s="25">
        <f t="shared" si="4"/>
        <v>16320405</v>
      </c>
      <c r="K48" s="25">
        <f t="shared" si="4"/>
        <v>9987570</v>
      </c>
      <c r="L48" s="25">
        <f t="shared" si="4"/>
        <v>6</v>
      </c>
      <c r="M48" s="25">
        <f t="shared" si="4"/>
        <v>74283</v>
      </c>
      <c r="N48" s="25">
        <f t="shared" si="4"/>
        <v>99284257</v>
      </c>
      <c r="O48" s="25">
        <f t="shared" si="4"/>
        <v>251</v>
      </c>
      <c r="P48" s="25">
        <f t="shared" si="4"/>
        <v>4618263</v>
      </c>
      <c r="Q48" s="25">
        <f t="shared" si="4"/>
        <v>5186460</v>
      </c>
    </row>
    <row r="49" spans="1:17" ht="14.25">
      <c r="A49" s="33"/>
      <c r="B49" s="34" t="s">
        <v>63</v>
      </c>
      <c r="C49" s="29">
        <v>123.47</v>
      </c>
      <c r="D49" s="30">
        <v>10.84</v>
      </c>
      <c r="E49" s="30">
        <v>93.63</v>
      </c>
      <c r="F49" s="30">
        <v>1.79</v>
      </c>
      <c r="G49" s="30">
        <v>17.21</v>
      </c>
      <c r="H49" s="25">
        <v>61907594</v>
      </c>
      <c r="I49" s="25">
        <v>10841351</v>
      </c>
      <c r="J49" s="25">
        <v>5846571</v>
      </c>
      <c r="K49" s="25">
        <v>1790646</v>
      </c>
      <c r="L49" s="25" t="s">
        <v>311</v>
      </c>
      <c r="M49" s="25">
        <v>558</v>
      </c>
      <c r="N49" s="25">
        <v>41361759</v>
      </c>
      <c r="O49" s="25" t="s">
        <v>311</v>
      </c>
      <c r="P49" s="25">
        <v>1759069</v>
      </c>
      <c r="Q49" s="25">
        <v>307640</v>
      </c>
    </row>
    <row r="50" spans="1:17" ht="14.25">
      <c r="A50" s="33"/>
      <c r="B50" s="34" t="s">
        <v>64</v>
      </c>
      <c r="C50" s="29">
        <v>58.26</v>
      </c>
      <c r="D50" s="30">
        <v>7.25</v>
      </c>
      <c r="E50" s="30">
        <v>38.28</v>
      </c>
      <c r="F50" s="30">
        <v>1.27</v>
      </c>
      <c r="G50" s="30">
        <v>11.46</v>
      </c>
      <c r="H50" s="25">
        <v>24550061</v>
      </c>
      <c r="I50" s="25">
        <v>8100126</v>
      </c>
      <c r="J50" s="25">
        <v>2153323</v>
      </c>
      <c r="K50" s="25">
        <v>1269237</v>
      </c>
      <c r="L50" s="25">
        <v>3</v>
      </c>
      <c r="M50" s="25">
        <v>14086</v>
      </c>
      <c r="N50" s="25">
        <v>11783440</v>
      </c>
      <c r="O50" s="25">
        <v>251</v>
      </c>
      <c r="P50" s="25">
        <v>580657</v>
      </c>
      <c r="Q50" s="25">
        <v>648938</v>
      </c>
    </row>
    <row r="51" spans="1:24" ht="14.25">
      <c r="A51" s="33"/>
      <c r="B51" s="34" t="s">
        <v>65</v>
      </c>
      <c r="C51" s="29">
        <v>123.28</v>
      </c>
      <c r="D51" s="30">
        <v>18.75</v>
      </c>
      <c r="E51" s="30">
        <v>69.36</v>
      </c>
      <c r="F51" s="30">
        <v>4.95</v>
      </c>
      <c r="G51" s="30">
        <v>30.22</v>
      </c>
      <c r="H51" s="25">
        <v>68547068</v>
      </c>
      <c r="I51" s="25">
        <v>17789056</v>
      </c>
      <c r="J51" s="25">
        <v>6503791</v>
      </c>
      <c r="K51" s="25">
        <v>4947228</v>
      </c>
      <c r="L51" s="25">
        <v>3</v>
      </c>
      <c r="M51" s="25">
        <v>46968</v>
      </c>
      <c r="N51" s="25">
        <v>34546921</v>
      </c>
      <c r="O51" s="25" t="s">
        <v>311</v>
      </c>
      <c r="P51" s="25">
        <v>1599867</v>
      </c>
      <c r="Q51" s="25">
        <v>3113234</v>
      </c>
      <c r="R51" s="37"/>
      <c r="S51" s="37"/>
      <c r="T51" s="37"/>
      <c r="U51" s="37"/>
      <c r="W51" s="37"/>
      <c r="X51" s="37"/>
    </row>
    <row r="52" spans="1:17" ht="14.25">
      <c r="A52" s="33"/>
      <c r="B52" s="34" t="s">
        <v>66</v>
      </c>
      <c r="C52" s="29">
        <v>53.42</v>
      </c>
      <c r="D52" s="30">
        <v>7.3</v>
      </c>
      <c r="E52" s="30">
        <v>32.69</v>
      </c>
      <c r="F52" s="30">
        <v>1.98</v>
      </c>
      <c r="G52" s="30">
        <v>11.45</v>
      </c>
      <c r="H52" s="25">
        <v>25193342</v>
      </c>
      <c r="I52" s="25">
        <v>7996037</v>
      </c>
      <c r="J52" s="25">
        <v>1816720</v>
      </c>
      <c r="K52" s="25">
        <v>1980459</v>
      </c>
      <c r="L52" s="25" t="s">
        <v>311</v>
      </c>
      <c r="M52" s="25">
        <v>12671</v>
      </c>
      <c r="N52" s="25">
        <v>11592137</v>
      </c>
      <c r="O52" s="25" t="s">
        <v>311</v>
      </c>
      <c r="P52" s="25">
        <v>678670</v>
      </c>
      <c r="Q52" s="25">
        <v>1116648</v>
      </c>
    </row>
    <row r="53" spans="1:17" ht="14.25">
      <c r="A53" s="33"/>
      <c r="B53" s="34"/>
      <c r="C53" s="31"/>
      <c r="D53" s="30"/>
      <c r="E53" s="30"/>
      <c r="F53" s="32"/>
      <c r="G53" s="32"/>
      <c r="H53" s="25"/>
      <c r="I53" s="25"/>
      <c r="J53" s="25"/>
      <c r="K53" s="25"/>
      <c r="L53" s="25"/>
      <c r="M53" s="25"/>
      <c r="N53" s="25"/>
      <c r="O53" s="25"/>
      <c r="P53" s="25"/>
      <c r="Q53" s="25"/>
    </row>
    <row r="54" spans="1:17" ht="14.25">
      <c r="A54" s="176" t="s">
        <v>67</v>
      </c>
      <c r="B54" s="177"/>
      <c r="C54" s="29">
        <v>263.01</v>
      </c>
      <c r="D54" s="30">
        <f aca="true" t="shared" si="5" ref="D54:Q54">SUM(D55:D60)</f>
        <v>36.51</v>
      </c>
      <c r="E54" s="30">
        <f t="shared" si="5"/>
        <v>171.31</v>
      </c>
      <c r="F54" s="30">
        <f t="shared" si="5"/>
        <v>7.6899999999999995</v>
      </c>
      <c r="G54" s="30">
        <f t="shared" si="5"/>
        <v>47.5</v>
      </c>
      <c r="H54" s="25">
        <f t="shared" si="5"/>
        <v>114315607</v>
      </c>
      <c r="I54" s="25">
        <f t="shared" si="5"/>
        <v>40449519</v>
      </c>
      <c r="J54" s="25">
        <f t="shared" si="5"/>
        <v>8419389</v>
      </c>
      <c r="K54" s="25">
        <f t="shared" si="5"/>
        <v>7689883</v>
      </c>
      <c r="L54" s="25">
        <f t="shared" si="5"/>
        <v>3</v>
      </c>
      <c r="M54" s="25">
        <f t="shared" si="5"/>
        <v>19169</v>
      </c>
      <c r="N54" s="25">
        <f t="shared" si="5"/>
        <v>51135225</v>
      </c>
      <c r="O54" s="25">
        <f t="shared" si="5"/>
        <v>1388</v>
      </c>
      <c r="P54" s="25">
        <f t="shared" si="5"/>
        <v>4302532</v>
      </c>
      <c r="Q54" s="25">
        <f t="shared" si="5"/>
        <v>2298499</v>
      </c>
    </row>
    <row r="55" spans="1:17" ht="14.25">
      <c r="A55" s="33"/>
      <c r="B55" s="34" t="s">
        <v>68</v>
      </c>
      <c r="C55" s="29" t="s">
        <v>69</v>
      </c>
      <c r="D55" s="30">
        <v>4.76</v>
      </c>
      <c r="E55" s="30">
        <v>16.89</v>
      </c>
      <c r="F55" s="30">
        <v>1.16</v>
      </c>
      <c r="G55" s="30">
        <v>5.59</v>
      </c>
      <c r="H55" s="25">
        <v>12785315</v>
      </c>
      <c r="I55" s="25">
        <v>5603657</v>
      </c>
      <c r="J55" s="25">
        <v>734056</v>
      </c>
      <c r="K55" s="25">
        <v>1163972</v>
      </c>
      <c r="L55" s="25">
        <v>3</v>
      </c>
      <c r="M55" s="25">
        <v>3092</v>
      </c>
      <c r="N55" s="25">
        <v>4820763</v>
      </c>
      <c r="O55" s="25" t="s">
        <v>311</v>
      </c>
      <c r="P55" s="25">
        <v>197552</v>
      </c>
      <c r="Q55" s="25">
        <v>262220</v>
      </c>
    </row>
    <row r="56" spans="1:17" ht="14.25">
      <c r="A56" s="33"/>
      <c r="B56" s="34" t="s">
        <v>70</v>
      </c>
      <c r="C56" s="29" t="s">
        <v>71</v>
      </c>
      <c r="D56" s="30">
        <v>4.72</v>
      </c>
      <c r="E56" s="30">
        <v>14.35</v>
      </c>
      <c r="F56" s="30">
        <v>1.37</v>
      </c>
      <c r="G56" s="30">
        <v>6.56</v>
      </c>
      <c r="H56" s="25">
        <v>11533317</v>
      </c>
      <c r="I56" s="25">
        <v>5300463</v>
      </c>
      <c r="J56" s="25">
        <v>496877</v>
      </c>
      <c r="K56" s="25">
        <v>1372492</v>
      </c>
      <c r="L56" s="25" t="s">
        <v>311</v>
      </c>
      <c r="M56" s="25">
        <v>1523</v>
      </c>
      <c r="N56" s="25">
        <v>3734450</v>
      </c>
      <c r="O56" s="25" t="s">
        <v>311</v>
      </c>
      <c r="P56" s="25">
        <v>220027</v>
      </c>
      <c r="Q56" s="25">
        <v>407485</v>
      </c>
    </row>
    <row r="57" spans="1:17" ht="14.25">
      <c r="A57" s="33"/>
      <c r="B57" s="34" t="s">
        <v>72</v>
      </c>
      <c r="C57" s="29">
        <v>98.51</v>
      </c>
      <c r="D57" s="30">
        <v>9.6</v>
      </c>
      <c r="E57" s="30">
        <v>75.34</v>
      </c>
      <c r="F57" s="30">
        <v>1.39</v>
      </c>
      <c r="G57" s="30">
        <v>12.18</v>
      </c>
      <c r="H57" s="25">
        <v>41847282</v>
      </c>
      <c r="I57" s="25">
        <v>10205420</v>
      </c>
      <c r="J57" s="25">
        <v>1863276</v>
      </c>
      <c r="K57" s="25">
        <v>1390470</v>
      </c>
      <c r="L57" s="25" t="s">
        <v>311</v>
      </c>
      <c r="M57" s="25" t="s">
        <v>311</v>
      </c>
      <c r="N57" s="25">
        <v>24636465</v>
      </c>
      <c r="O57" s="25" t="s">
        <v>311</v>
      </c>
      <c r="P57" s="25">
        <v>3211172</v>
      </c>
      <c r="Q57" s="25">
        <v>540479</v>
      </c>
    </row>
    <row r="58" spans="1:17" ht="14.25">
      <c r="A58" s="33"/>
      <c r="B58" s="34" t="s">
        <v>73</v>
      </c>
      <c r="C58" s="29">
        <v>47.68</v>
      </c>
      <c r="D58" s="30">
        <v>8.48</v>
      </c>
      <c r="E58" s="30">
        <v>28.52</v>
      </c>
      <c r="F58" s="30">
        <v>2.12</v>
      </c>
      <c r="G58" s="30">
        <v>8.56</v>
      </c>
      <c r="H58" s="25">
        <v>19523493</v>
      </c>
      <c r="I58" s="25">
        <v>9829329</v>
      </c>
      <c r="J58" s="25">
        <v>1431932</v>
      </c>
      <c r="K58" s="25">
        <v>2118440</v>
      </c>
      <c r="L58" s="25" t="s">
        <v>311</v>
      </c>
      <c r="M58" s="25">
        <v>3384</v>
      </c>
      <c r="N58" s="25">
        <v>5473885</v>
      </c>
      <c r="O58" s="25">
        <v>1388</v>
      </c>
      <c r="P58" s="25">
        <v>436538</v>
      </c>
      <c r="Q58" s="25">
        <v>228597</v>
      </c>
    </row>
    <row r="59" spans="1:17" ht="14.25">
      <c r="A59" s="33"/>
      <c r="B59" s="34" t="s">
        <v>74</v>
      </c>
      <c r="C59" s="29">
        <v>46.64</v>
      </c>
      <c r="D59" s="30">
        <v>5.85</v>
      </c>
      <c r="E59" s="30">
        <v>28.76</v>
      </c>
      <c r="F59" s="30">
        <v>0.64</v>
      </c>
      <c r="G59" s="30">
        <v>11.39</v>
      </c>
      <c r="H59" s="25">
        <v>21633507</v>
      </c>
      <c r="I59" s="25">
        <v>6156778</v>
      </c>
      <c r="J59" s="25">
        <v>3539068</v>
      </c>
      <c r="K59" s="25">
        <v>637930</v>
      </c>
      <c r="L59" s="25" t="s">
        <v>311</v>
      </c>
      <c r="M59" s="25">
        <v>10201</v>
      </c>
      <c r="N59" s="25">
        <v>10463677</v>
      </c>
      <c r="O59" s="25" t="s">
        <v>311</v>
      </c>
      <c r="P59" s="25">
        <v>193670</v>
      </c>
      <c r="Q59" s="25">
        <v>632183</v>
      </c>
    </row>
    <row r="60" spans="1:17" ht="14.25">
      <c r="A60" s="33"/>
      <c r="B60" s="34" t="s">
        <v>75</v>
      </c>
      <c r="C60" s="29">
        <v>14.78</v>
      </c>
      <c r="D60" s="30">
        <v>3.1</v>
      </c>
      <c r="E60" s="30">
        <v>7.45</v>
      </c>
      <c r="F60" s="30">
        <v>1.01</v>
      </c>
      <c r="G60" s="30">
        <v>3.22</v>
      </c>
      <c r="H60" s="25">
        <v>6992693</v>
      </c>
      <c r="I60" s="25">
        <v>3353872</v>
      </c>
      <c r="J60" s="25">
        <v>354180</v>
      </c>
      <c r="K60" s="25">
        <v>1006579</v>
      </c>
      <c r="L60" s="25" t="s">
        <v>311</v>
      </c>
      <c r="M60" s="25">
        <v>969</v>
      </c>
      <c r="N60" s="25">
        <v>2005985</v>
      </c>
      <c r="O60" s="25" t="s">
        <v>311</v>
      </c>
      <c r="P60" s="25">
        <v>43573</v>
      </c>
      <c r="Q60" s="25">
        <v>227535</v>
      </c>
    </row>
    <row r="61" spans="1:17" ht="14.25">
      <c r="A61" s="33"/>
      <c r="B61" s="34"/>
      <c r="C61" s="31"/>
      <c r="D61" s="30"/>
      <c r="E61" s="30"/>
      <c r="F61" s="32"/>
      <c r="G61" s="32"/>
      <c r="H61" s="25"/>
      <c r="I61" s="25"/>
      <c r="J61" s="25"/>
      <c r="K61" s="25"/>
      <c r="L61" s="25"/>
      <c r="M61" s="25"/>
      <c r="N61" s="25"/>
      <c r="O61" s="25"/>
      <c r="P61" s="25"/>
      <c r="Q61" s="25"/>
    </row>
    <row r="62" spans="1:17" ht="14.25">
      <c r="A62" s="176" t="s">
        <v>76</v>
      </c>
      <c r="B62" s="177"/>
      <c r="C62" s="29">
        <f>SUM(C63:C66)</f>
        <v>560.34</v>
      </c>
      <c r="D62" s="30">
        <f>SUM(D63:D66)</f>
        <v>37.93000000000001</v>
      </c>
      <c r="E62" s="30">
        <f>SUM(E63:E67)</f>
        <v>426.59000000000003</v>
      </c>
      <c r="F62" s="30">
        <f aca="true" t="shared" si="6" ref="F62:K62">SUM(F63:F66)</f>
        <v>6.2299999999999995</v>
      </c>
      <c r="G62" s="30">
        <f t="shared" si="6"/>
        <v>89.58999999999999</v>
      </c>
      <c r="H62" s="25">
        <f t="shared" si="6"/>
        <v>237884190</v>
      </c>
      <c r="I62" s="25">
        <f t="shared" si="6"/>
        <v>41122092</v>
      </c>
      <c r="J62" s="25">
        <f t="shared" si="6"/>
        <v>33998824</v>
      </c>
      <c r="K62" s="25">
        <f t="shared" si="6"/>
        <v>6223151</v>
      </c>
      <c r="L62" s="25" t="s">
        <v>311</v>
      </c>
      <c r="M62" s="25">
        <f>SUM(M63:M66)</f>
        <v>34442</v>
      </c>
      <c r="N62" s="25">
        <f>SUM(N63:N66)</f>
        <v>144077264</v>
      </c>
      <c r="O62" s="25">
        <f>SUM(O63:O66)</f>
        <v>128287</v>
      </c>
      <c r="P62" s="25">
        <f>SUM(P63:P66)</f>
        <v>9081002</v>
      </c>
      <c r="Q62" s="25">
        <f>SUM(Q63:Q66)</f>
        <v>3219128</v>
      </c>
    </row>
    <row r="63" spans="1:17" ht="14.25">
      <c r="A63" s="33"/>
      <c r="B63" s="34" t="s">
        <v>77</v>
      </c>
      <c r="C63" s="29">
        <v>183.2</v>
      </c>
      <c r="D63" s="30">
        <v>13.1</v>
      </c>
      <c r="E63" s="30">
        <v>135.63</v>
      </c>
      <c r="F63" s="30">
        <v>2.13</v>
      </c>
      <c r="G63" s="30">
        <v>32.34</v>
      </c>
      <c r="H63" s="25">
        <v>78973716</v>
      </c>
      <c r="I63" s="25">
        <v>13681715</v>
      </c>
      <c r="J63" s="25">
        <v>9833091</v>
      </c>
      <c r="K63" s="25">
        <v>2126419</v>
      </c>
      <c r="L63" s="25" t="s">
        <v>248</v>
      </c>
      <c r="M63" s="25">
        <v>19699</v>
      </c>
      <c r="N63" s="25">
        <v>47021410</v>
      </c>
      <c r="O63" s="25" t="s">
        <v>248</v>
      </c>
      <c r="P63" s="25">
        <v>4685675</v>
      </c>
      <c r="Q63" s="25">
        <v>1605707</v>
      </c>
    </row>
    <row r="64" spans="1:17" ht="14.25">
      <c r="A64" s="33"/>
      <c r="B64" s="34" t="s">
        <v>78</v>
      </c>
      <c r="C64" s="29">
        <v>157.54</v>
      </c>
      <c r="D64" s="30">
        <v>9.39</v>
      </c>
      <c r="E64" s="30">
        <v>118.73</v>
      </c>
      <c r="F64" s="30">
        <v>1.79</v>
      </c>
      <c r="G64" s="30">
        <v>27.63</v>
      </c>
      <c r="H64" s="25">
        <v>62009864</v>
      </c>
      <c r="I64" s="25">
        <v>10628695</v>
      </c>
      <c r="J64" s="25">
        <v>10139629</v>
      </c>
      <c r="K64" s="25">
        <v>1788780</v>
      </c>
      <c r="L64" s="25" t="s">
        <v>248</v>
      </c>
      <c r="M64" s="25" t="s">
        <v>248</v>
      </c>
      <c r="N64" s="25">
        <v>36171259</v>
      </c>
      <c r="O64" s="25" t="s">
        <v>248</v>
      </c>
      <c r="P64" s="25">
        <v>2386040</v>
      </c>
      <c r="Q64" s="25">
        <v>895461</v>
      </c>
    </row>
    <row r="65" spans="1:17" ht="14.25">
      <c r="A65" s="33"/>
      <c r="B65" s="34" t="s">
        <v>79</v>
      </c>
      <c r="C65" s="29">
        <v>115.46</v>
      </c>
      <c r="D65" s="30">
        <v>7.71</v>
      </c>
      <c r="E65" s="30">
        <v>90.75</v>
      </c>
      <c r="F65" s="30">
        <v>1.46</v>
      </c>
      <c r="G65" s="30">
        <v>15.54</v>
      </c>
      <c r="H65" s="25">
        <v>53510073</v>
      </c>
      <c r="I65" s="25">
        <v>8189669</v>
      </c>
      <c r="J65" s="25">
        <v>8977853</v>
      </c>
      <c r="K65" s="25">
        <v>1459451</v>
      </c>
      <c r="L65" s="25" t="s">
        <v>248</v>
      </c>
      <c r="M65" s="25">
        <v>11748</v>
      </c>
      <c r="N65" s="25">
        <v>33264794</v>
      </c>
      <c r="O65" s="25">
        <v>127181</v>
      </c>
      <c r="P65" s="25">
        <v>1121868</v>
      </c>
      <c r="Q65" s="25">
        <v>357509</v>
      </c>
    </row>
    <row r="66" spans="1:17" ht="14.25">
      <c r="A66" s="33"/>
      <c r="B66" s="34" t="s">
        <v>80</v>
      </c>
      <c r="C66" s="29">
        <v>104.14</v>
      </c>
      <c r="D66" s="30">
        <v>7.73</v>
      </c>
      <c r="E66" s="30">
        <v>81.48</v>
      </c>
      <c r="F66" s="30">
        <v>0.85</v>
      </c>
      <c r="G66" s="30">
        <v>14.08</v>
      </c>
      <c r="H66" s="25">
        <v>43390537</v>
      </c>
      <c r="I66" s="25">
        <v>8622013</v>
      </c>
      <c r="J66" s="25">
        <v>5048251</v>
      </c>
      <c r="K66" s="25">
        <v>848501</v>
      </c>
      <c r="L66" s="25" t="s">
        <v>249</v>
      </c>
      <c r="M66" s="25">
        <v>2995</v>
      </c>
      <c r="N66" s="25">
        <v>27619801</v>
      </c>
      <c r="O66" s="25">
        <v>1106</v>
      </c>
      <c r="P66" s="25">
        <v>887419</v>
      </c>
      <c r="Q66" s="25">
        <v>360451</v>
      </c>
    </row>
    <row r="67" spans="1:17" ht="14.25">
      <c r="A67" s="33"/>
      <c r="B67" s="34"/>
      <c r="C67" s="31"/>
      <c r="D67" s="30"/>
      <c r="E67" s="30"/>
      <c r="F67" s="32"/>
      <c r="G67" s="32"/>
      <c r="H67" s="25"/>
      <c r="I67" s="25"/>
      <c r="J67" s="25"/>
      <c r="K67" s="25"/>
      <c r="L67" s="25"/>
      <c r="M67" s="25"/>
      <c r="N67" s="25"/>
      <c r="O67" s="25"/>
      <c r="P67" s="25"/>
      <c r="Q67" s="25"/>
    </row>
    <row r="68" spans="1:17" ht="14.25">
      <c r="A68" s="176" t="s">
        <v>81</v>
      </c>
      <c r="B68" s="177"/>
      <c r="C68" s="29">
        <v>53.81</v>
      </c>
      <c r="D68" s="30">
        <v>6.02</v>
      </c>
      <c r="E68" s="30">
        <v>34.51</v>
      </c>
      <c r="F68" s="30">
        <v>1.21</v>
      </c>
      <c r="G68" s="30">
        <v>12.07</v>
      </c>
      <c r="H68" s="25">
        <v>2050597</v>
      </c>
      <c r="I68" s="25">
        <v>4314580</v>
      </c>
      <c r="J68" s="25">
        <v>4839714</v>
      </c>
      <c r="K68" s="25">
        <v>1211535</v>
      </c>
      <c r="L68" s="25" t="s">
        <v>308</v>
      </c>
      <c r="M68" s="25">
        <v>293</v>
      </c>
      <c r="N68" s="25">
        <v>12780463</v>
      </c>
      <c r="O68" s="25">
        <v>148414</v>
      </c>
      <c r="P68" s="25">
        <v>1100430</v>
      </c>
      <c r="Q68" s="25">
        <v>655168</v>
      </c>
    </row>
    <row r="69" spans="1:17" ht="14.25">
      <c r="A69" s="38"/>
      <c r="B69" s="39" t="s">
        <v>82</v>
      </c>
      <c r="C69" s="40">
        <v>53.81</v>
      </c>
      <c r="D69" s="41">
        <v>6.02</v>
      </c>
      <c r="E69" s="41">
        <v>34.51</v>
      </c>
      <c r="F69" s="41">
        <v>1.21</v>
      </c>
      <c r="G69" s="41">
        <v>12.07</v>
      </c>
      <c r="H69" s="42">
        <v>2050597</v>
      </c>
      <c r="I69" s="42">
        <v>4314580</v>
      </c>
      <c r="J69" s="42">
        <v>4839714</v>
      </c>
      <c r="K69" s="42">
        <v>1211535</v>
      </c>
      <c r="L69" s="42" t="s">
        <v>248</v>
      </c>
      <c r="M69" s="42">
        <v>293</v>
      </c>
      <c r="N69" s="42">
        <v>12780463</v>
      </c>
      <c r="O69" s="42">
        <v>148414</v>
      </c>
      <c r="P69" s="42">
        <v>1100430</v>
      </c>
      <c r="Q69" s="42">
        <v>655168</v>
      </c>
    </row>
    <row r="70" spans="1:17" ht="14.25" customHeight="1">
      <c r="A70" s="43" t="s">
        <v>252</v>
      </c>
      <c r="B70" s="43"/>
      <c r="C70" s="44"/>
      <c r="D70" s="44"/>
      <c r="E70" s="44"/>
      <c r="F70" s="44"/>
      <c r="G70" s="44"/>
      <c r="H70" s="44"/>
      <c r="I70" s="44"/>
      <c r="J70" s="44"/>
      <c r="K70" s="44"/>
      <c r="L70" s="44"/>
      <c r="M70" s="44"/>
      <c r="N70" s="44"/>
      <c r="O70" s="44"/>
      <c r="P70" s="44"/>
      <c r="Q70" s="44"/>
    </row>
    <row r="71" spans="1:17" ht="14.25" customHeight="1">
      <c r="A71" s="45" t="s">
        <v>94</v>
      </c>
      <c r="B71" s="46"/>
      <c r="C71" s="46"/>
      <c r="D71" s="46"/>
      <c r="E71" s="46"/>
      <c r="F71" s="46"/>
      <c r="G71" s="46"/>
      <c r="H71" s="46"/>
      <c r="I71" s="46"/>
      <c r="J71" s="46"/>
      <c r="K71" s="44"/>
      <c r="L71" s="44"/>
      <c r="M71" s="44"/>
      <c r="N71" s="44"/>
      <c r="O71" s="44"/>
      <c r="P71" s="44"/>
      <c r="Q71" s="44"/>
    </row>
    <row r="72" spans="1:17" ht="14.25" customHeight="1">
      <c r="A72" s="45"/>
      <c r="B72" s="45"/>
      <c r="C72" s="44"/>
      <c r="D72" s="44"/>
      <c r="E72" s="44"/>
      <c r="F72" s="44"/>
      <c r="G72" s="44"/>
      <c r="H72" s="44"/>
      <c r="I72" s="44"/>
      <c r="J72" s="44"/>
      <c r="K72" s="44"/>
      <c r="L72" s="44"/>
      <c r="M72" s="44"/>
      <c r="N72" s="44"/>
      <c r="O72" s="44"/>
      <c r="P72" s="44"/>
      <c r="Q72" s="47"/>
    </row>
    <row r="73" spans="1:17" ht="14.25" customHeight="1">
      <c r="A73" s="45"/>
      <c r="B73" s="45"/>
      <c r="C73" s="44"/>
      <c r="D73" s="44"/>
      <c r="E73" s="44"/>
      <c r="F73" s="44"/>
      <c r="G73" s="44"/>
      <c r="H73" s="44"/>
      <c r="I73" s="44"/>
      <c r="J73" s="44"/>
      <c r="K73" s="44"/>
      <c r="L73" s="44"/>
      <c r="M73" s="44"/>
      <c r="N73" s="44"/>
      <c r="O73" s="44"/>
      <c r="P73" s="44"/>
      <c r="Q73" s="47"/>
    </row>
    <row r="74" spans="2:16" ht="14.25" customHeight="1">
      <c r="B74" s="45"/>
      <c r="C74" s="44"/>
      <c r="D74" s="44"/>
      <c r="E74" s="44"/>
      <c r="F74" s="44"/>
      <c r="G74" s="44"/>
      <c r="H74" s="44"/>
      <c r="I74" s="44"/>
      <c r="J74" s="44"/>
      <c r="K74" s="46"/>
      <c r="L74" s="46"/>
      <c r="M74" s="46"/>
      <c r="N74" s="46"/>
      <c r="O74" s="46"/>
      <c r="P74" s="46"/>
    </row>
    <row r="76" ht="14.25">
      <c r="A76" s="48"/>
    </row>
  </sheetData>
  <sheetProtection/>
  <mergeCells count="29">
    <mergeCell ref="A20:B20"/>
    <mergeCell ref="A22:B22"/>
    <mergeCell ref="A25:B25"/>
    <mergeCell ref="A31:B31"/>
    <mergeCell ref="A68:B68"/>
    <mergeCell ref="A41:B41"/>
    <mergeCell ref="A48:B48"/>
    <mergeCell ref="A54:B54"/>
    <mergeCell ref="A62:B62"/>
    <mergeCell ref="A14:B14"/>
    <mergeCell ref="A15:B15"/>
    <mergeCell ref="A16:B16"/>
    <mergeCell ref="A17:B17"/>
    <mergeCell ref="A18:B18"/>
    <mergeCell ref="A19:B19"/>
    <mergeCell ref="A7:B7"/>
    <mergeCell ref="A8:B8"/>
    <mergeCell ref="A9:B9"/>
    <mergeCell ref="A10:B10"/>
    <mergeCell ref="A11:B11"/>
    <mergeCell ref="A13:B13"/>
    <mergeCell ref="A2:Q2"/>
    <mergeCell ref="A4:B6"/>
    <mergeCell ref="C4:C6"/>
    <mergeCell ref="D4:D6"/>
    <mergeCell ref="E4:E6"/>
    <mergeCell ref="F4:F6"/>
    <mergeCell ref="G4:G6"/>
    <mergeCell ref="H4:H6"/>
  </mergeCells>
  <printOptions horizontalCentered="1"/>
  <pageMargins left="0.5905511811023623" right="0.5905511811023623" top="0.7874015748031497" bottom="0.3937007874015748" header="0" footer="0"/>
  <pageSetup fitToHeight="1" fitToWidth="1" horizontalDpi="600" verticalDpi="600" orientation="landscape" paperSize="8" scale="82" r:id="rId1"/>
</worksheet>
</file>

<file path=xl/worksheets/sheet3.xml><?xml version="1.0" encoding="utf-8"?>
<worksheet xmlns="http://schemas.openxmlformats.org/spreadsheetml/2006/main" xmlns:r="http://schemas.openxmlformats.org/officeDocument/2006/relationships">
  <sheetPr>
    <pageSetUpPr fitToPage="1"/>
  </sheetPr>
  <dimension ref="A1:Y153"/>
  <sheetViews>
    <sheetView zoomScale="70" zoomScaleNormal="70" zoomScalePageLayoutView="0" workbookViewId="0" topLeftCell="A1">
      <selection activeCell="A25" sqref="B25:O25"/>
    </sheetView>
  </sheetViews>
  <sheetFormatPr defaultColWidth="10.625" defaultRowHeight="13.5"/>
  <cols>
    <col min="1" max="1" width="15.00390625" style="49" customWidth="1"/>
    <col min="2" max="2" width="13.375" style="49" customWidth="1"/>
    <col min="3" max="3" width="10.50390625" style="49" customWidth="1"/>
    <col min="4" max="4" width="14.75390625" style="49" customWidth="1"/>
    <col min="5" max="5" width="16.00390625" style="49" customWidth="1"/>
    <col min="6" max="6" width="15.375" style="49" customWidth="1"/>
    <col min="7" max="7" width="11.50390625" style="49" customWidth="1"/>
    <col min="8" max="8" width="11.875" style="49" customWidth="1"/>
    <col min="9" max="9" width="14.25390625" style="49" customWidth="1"/>
    <col min="10" max="10" width="8.25390625" style="49" customWidth="1"/>
    <col min="11" max="11" width="10.875" style="49" customWidth="1"/>
    <col min="12" max="12" width="12.875" style="49" customWidth="1"/>
    <col min="13" max="13" width="10.875" style="49" customWidth="1"/>
    <col min="14" max="14" width="16.125" style="49" customWidth="1"/>
    <col min="15" max="15" width="25.875" style="49" customWidth="1"/>
    <col min="16" max="16" width="15.125" style="49" customWidth="1"/>
    <col min="17" max="17" width="17.375" style="49" customWidth="1"/>
    <col min="18" max="18" width="20.125" style="49" customWidth="1"/>
    <col min="19" max="19" width="10.625" style="49" customWidth="1"/>
    <col min="20" max="20" width="15.125" style="49" customWidth="1"/>
    <col min="21" max="21" width="20.125" style="49" customWidth="1"/>
    <col min="22" max="22" width="12.625" style="49" customWidth="1"/>
    <col min="23" max="23" width="9.625" style="49" customWidth="1"/>
    <col min="24" max="24" width="10.625" style="49" customWidth="1"/>
    <col min="25" max="16384" width="10.625" style="49" customWidth="1"/>
  </cols>
  <sheetData>
    <row r="1" spans="1:25" ht="19.5" customHeight="1">
      <c r="A1" s="143" t="s">
        <v>213</v>
      </c>
      <c r="M1" s="53"/>
      <c r="O1" s="50"/>
      <c r="P1" s="50"/>
      <c r="Q1" s="50"/>
      <c r="R1" s="51"/>
      <c r="S1" s="50"/>
      <c r="V1" s="144" t="s">
        <v>214</v>
      </c>
      <c r="W1" s="52"/>
      <c r="Y1" s="52"/>
    </row>
    <row r="2" spans="1:18" ht="19.5" customHeight="1">
      <c r="A2" s="238" t="s">
        <v>312</v>
      </c>
      <c r="B2" s="238"/>
      <c r="C2" s="238"/>
      <c r="D2" s="238"/>
      <c r="E2" s="238"/>
      <c r="F2" s="238"/>
      <c r="G2" s="238"/>
      <c r="H2" s="238"/>
      <c r="I2" s="238"/>
      <c r="J2" s="238"/>
      <c r="K2" s="238"/>
      <c r="L2" s="238"/>
      <c r="M2" s="53"/>
      <c r="R2" s="53"/>
    </row>
    <row r="3" spans="1:22" ht="18" customHeight="1">
      <c r="A3" s="119"/>
      <c r="B3" s="119"/>
      <c r="C3" s="119"/>
      <c r="D3" s="119"/>
      <c r="E3" s="119"/>
      <c r="F3" s="119"/>
      <c r="G3" s="119"/>
      <c r="H3" s="119"/>
      <c r="I3" s="119"/>
      <c r="J3" s="119"/>
      <c r="K3" s="119"/>
      <c r="L3" s="119"/>
      <c r="M3" s="53"/>
      <c r="N3" s="238" t="s">
        <v>298</v>
      </c>
      <c r="O3" s="238"/>
      <c r="P3" s="238"/>
      <c r="Q3" s="238"/>
      <c r="R3" s="238"/>
      <c r="S3" s="238"/>
      <c r="T3" s="238"/>
      <c r="U3" s="238"/>
      <c r="V3" s="238"/>
    </row>
    <row r="4" spans="1:13" ht="18.75" customHeight="1" thickBot="1">
      <c r="A4" s="49" t="s">
        <v>296</v>
      </c>
      <c r="E4" s="54"/>
      <c r="F4" s="54"/>
      <c r="G4" s="54"/>
      <c r="H4" s="54"/>
      <c r="I4" s="54"/>
      <c r="J4" s="54"/>
      <c r="K4" s="54"/>
      <c r="L4" s="54"/>
      <c r="M4" s="53"/>
    </row>
    <row r="5" spans="1:23" ht="18.75" customHeight="1">
      <c r="A5" s="219" t="s">
        <v>292</v>
      </c>
      <c r="B5" s="219"/>
      <c r="C5" s="233" t="s">
        <v>291</v>
      </c>
      <c r="D5" s="219"/>
      <c r="E5" s="222" t="s">
        <v>290</v>
      </c>
      <c r="F5" s="222"/>
      <c r="G5" s="222" t="s">
        <v>289</v>
      </c>
      <c r="H5" s="222"/>
      <c r="I5" s="222" t="s">
        <v>288</v>
      </c>
      <c r="J5" s="222"/>
      <c r="K5" s="222" t="s">
        <v>287</v>
      </c>
      <c r="L5" s="251"/>
      <c r="M5" s="53"/>
      <c r="N5" s="57" t="s">
        <v>95</v>
      </c>
      <c r="O5" s="58" t="s">
        <v>215</v>
      </c>
      <c r="P5" s="59" t="s">
        <v>96</v>
      </c>
      <c r="Q5" s="57" t="s">
        <v>95</v>
      </c>
      <c r="R5" s="58" t="s">
        <v>215</v>
      </c>
      <c r="S5" s="59" t="s">
        <v>96</v>
      </c>
      <c r="T5" s="57" t="s">
        <v>95</v>
      </c>
      <c r="U5" s="58" t="s">
        <v>215</v>
      </c>
      <c r="V5" s="60" t="s">
        <v>96</v>
      </c>
      <c r="W5" s="53"/>
    </row>
    <row r="6" spans="1:22" ht="18.75" customHeight="1">
      <c r="A6" s="220"/>
      <c r="B6" s="220"/>
      <c r="C6" s="234"/>
      <c r="D6" s="235"/>
      <c r="E6" s="223"/>
      <c r="F6" s="223"/>
      <c r="G6" s="223"/>
      <c r="H6" s="223"/>
      <c r="I6" s="223"/>
      <c r="J6" s="223"/>
      <c r="K6" s="223"/>
      <c r="L6" s="252"/>
      <c r="M6" s="53"/>
      <c r="N6" s="128" t="s">
        <v>97</v>
      </c>
      <c r="O6" s="134" t="s">
        <v>66</v>
      </c>
      <c r="P6" s="64">
        <v>637</v>
      </c>
      <c r="Q6" s="122" t="s">
        <v>98</v>
      </c>
      <c r="R6" s="134" t="s">
        <v>33</v>
      </c>
      <c r="S6" s="65">
        <v>425</v>
      </c>
      <c r="T6" s="132" t="s">
        <v>99</v>
      </c>
      <c r="U6" s="134" t="s">
        <v>34</v>
      </c>
      <c r="V6" s="66">
        <v>366</v>
      </c>
    </row>
    <row r="7" spans="1:22" ht="18.75" customHeight="1">
      <c r="A7" s="221" t="s">
        <v>294</v>
      </c>
      <c r="B7" s="221"/>
      <c r="C7" s="199" t="s">
        <v>35</v>
      </c>
      <c r="D7" s="200"/>
      <c r="F7" s="62">
        <v>6.3</v>
      </c>
      <c r="H7" s="62">
        <v>1.77</v>
      </c>
      <c r="J7" s="62">
        <v>4.9</v>
      </c>
      <c r="L7" s="62">
        <v>2</v>
      </c>
      <c r="M7" s="53"/>
      <c r="N7" s="125"/>
      <c r="O7" s="135"/>
      <c r="P7" s="69"/>
      <c r="Q7" s="123"/>
      <c r="R7" s="135"/>
      <c r="S7" s="70"/>
      <c r="T7" s="126"/>
      <c r="U7" s="135"/>
      <c r="V7" s="68"/>
    </row>
    <row r="8" spans="1:22" ht="18.75" customHeight="1">
      <c r="A8" s="68"/>
      <c r="B8" s="68"/>
      <c r="C8" s="178"/>
      <c r="D8" s="193"/>
      <c r="F8" s="62"/>
      <c r="H8" s="62"/>
      <c r="J8" s="62"/>
      <c r="L8" s="62"/>
      <c r="M8" s="53"/>
      <c r="N8" s="125" t="s">
        <v>100</v>
      </c>
      <c r="O8" s="135" t="s">
        <v>33</v>
      </c>
      <c r="P8" s="72">
        <v>567</v>
      </c>
      <c r="Q8" s="123" t="s">
        <v>101</v>
      </c>
      <c r="R8" s="135" t="s">
        <v>34</v>
      </c>
      <c r="S8" s="74">
        <v>413</v>
      </c>
      <c r="T8" s="126" t="s">
        <v>102</v>
      </c>
      <c r="U8" s="135" t="s">
        <v>103</v>
      </c>
      <c r="V8" s="53">
        <v>358</v>
      </c>
    </row>
    <row r="9" spans="1:22" ht="18.75" customHeight="1">
      <c r="A9" s="182" t="s">
        <v>293</v>
      </c>
      <c r="B9" s="230"/>
      <c r="C9" s="178" t="s">
        <v>32</v>
      </c>
      <c r="D9" s="193"/>
      <c r="F9" s="62">
        <v>6.1</v>
      </c>
      <c r="H9" s="62">
        <v>1.09</v>
      </c>
      <c r="J9" s="62">
        <v>6.3</v>
      </c>
      <c r="L9" s="62">
        <v>1</v>
      </c>
      <c r="M9" s="53"/>
      <c r="N9" s="125"/>
      <c r="O9" s="135"/>
      <c r="P9" s="76"/>
      <c r="Q9" s="123"/>
      <c r="R9" s="135"/>
      <c r="S9" s="78"/>
      <c r="T9" s="126"/>
      <c r="U9" s="135"/>
      <c r="V9" s="75"/>
    </row>
    <row r="10" spans="1:22" ht="18.75" customHeight="1">
      <c r="A10" s="68"/>
      <c r="B10" s="68"/>
      <c r="C10" s="178"/>
      <c r="D10" s="193"/>
      <c r="F10" s="62"/>
      <c r="H10" s="62"/>
      <c r="J10" s="62"/>
      <c r="L10" s="62"/>
      <c r="M10" s="53"/>
      <c r="N10" s="125" t="s">
        <v>105</v>
      </c>
      <c r="O10" s="135" t="s">
        <v>73</v>
      </c>
      <c r="P10" s="72">
        <v>564</v>
      </c>
      <c r="Q10" s="123" t="s">
        <v>106</v>
      </c>
      <c r="R10" s="135" t="s">
        <v>77</v>
      </c>
      <c r="S10" s="74">
        <v>409</v>
      </c>
      <c r="T10" s="126" t="s">
        <v>107</v>
      </c>
      <c r="U10" s="135" t="s">
        <v>108</v>
      </c>
      <c r="V10" s="53">
        <v>354</v>
      </c>
    </row>
    <row r="11" spans="1:22" ht="18.75" customHeight="1">
      <c r="A11" s="182" t="s">
        <v>295</v>
      </c>
      <c r="B11" s="230"/>
      <c r="C11" s="178" t="s">
        <v>104</v>
      </c>
      <c r="D11" s="193"/>
      <c r="F11" s="62">
        <v>24.8</v>
      </c>
      <c r="H11" s="62">
        <v>4.13</v>
      </c>
      <c r="J11" s="62">
        <v>6.5</v>
      </c>
      <c r="L11" s="62">
        <v>0</v>
      </c>
      <c r="M11" s="53"/>
      <c r="N11" s="125"/>
      <c r="O11" s="135"/>
      <c r="P11" s="76"/>
      <c r="Q11" s="123"/>
      <c r="R11" s="135"/>
      <c r="S11" s="78"/>
      <c r="T11" s="126"/>
      <c r="U11" s="135"/>
      <c r="V11" s="75"/>
    </row>
    <row r="12" spans="1:22" ht="18.75" customHeight="1">
      <c r="A12" s="68"/>
      <c r="B12" s="68"/>
      <c r="C12" s="178"/>
      <c r="D12" s="193"/>
      <c r="E12" s="71"/>
      <c r="F12" s="62"/>
      <c r="G12" s="53"/>
      <c r="H12" s="62"/>
      <c r="I12" s="53"/>
      <c r="J12" s="62"/>
      <c r="K12" s="53"/>
      <c r="L12" s="62"/>
      <c r="M12" s="53"/>
      <c r="N12" s="125" t="s">
        <v>109</v>
      </c>
      <c r="O12" s="135" t="s">
        <v>110</v>
      </c>
      <c r="P12" s="72">
        <v>544</v>
      </c>
      <c r="Q12" s="123" t="s">
        <v>111</v>
      </c>
      <c r="R12" s="135" t="s">
        <v>112</v>
      </c>
      <c r="S12" s="74">
        <v>399</v>
      </c>
      <c r="T12" s="126" t="s">
        <v>113</v>
      </c>
      <c r="U12" s="135" t="s">
        <v>78</v>
      </c>
      <c r="V12" s="53">
        <v>342</v>
      </c>
    </row>
    <row r="13" spans="1:22" ht="18.75" customHeight="1">
      <c r="A13" s="231" t="s">
        <v>216</v>
      </c>
      <c r="B13" s="232"/>
      <c r="C13" s="208" t="s">
        <v>217</v>
      </c>
      <c r="D13" s="209"/>
      <c r="E13" s="79"/>
      <c r="F13" s="80" t="s">
        <v>259</v>
      </c>
      <c r="G13" s="81"/>
      <c r="H13" s="80">
        <v>2.13</v>
      </c>
      <c r="I13" s="81"/>
      <c r="J13" s="80" t="s">
        <v>29</v>
      </c>
      <c r="K13" s="81"/>
      <c r="L13" s="80" t="s">
        <v>29</v>
      </c>
      <c r="M13" s="53"/>
      <c r="N13" s="125"/>
      <c r="O13" s="135"/>
      <c r="P13" s="76"/>
      <c r="Q13" s="123"/>
      <c r="R13" s="135"/>
      <c r="S13" s="78"/>
      <c r="T13" s="126"/>
      <c r="U13" s="135"/>
      <c r="V13" s="75"/>
    </row>
    <row r="14" spans="1:22" ht="18.75" customHeight="1">
      <c r="A14" s="53" t="s">
        <v>260</v>
      </c>
      <c r="D14" s="50"/>
      <c r="K14" s="53"/>
      <c r="L14" s="53"/>
      <c r="M14" s="53"/>
      <c r="N14" s="125" t="s">
        <v>114</v>
      </c>
      <c r="O14" s="135" t="s">
        <v>115</v>
      </c>
      <c r="P14" s="72">
        <v>471</v>
      </c>
      <c r="Q14" s="123" t="s">
        <v>116</v>
      </c>
      <c r="R14" s="135" t="s">
        <v>33</v>
      </c>
      <c r="S14" s="74">
        <v>388</v>
      </c>
      <c r="T14" s="126" t="s">
        <v>117</v>
      </c>
      <c r="U14" s="135" t="s">
        <v>118</v>
      </c>
      <c r="V14" s="53">
        <v>341</v>
      </c>
    </row>
    <row r="15" spans="1:22" ht="18.75" customHeight="1">
      <c r="A15" s="49" t="s">
        <v>285</v>
      </c>
      <c r="K15" s="53"/>
      <c r="L15" s="53"/>
      <c r="M15" s="53"/>
      <c r="N15" s="125"/>
      <c r="O15" s="135"/>
      <c r="P15" s="76"/>
      <c r="Q15" s="123"/>
      <c r="R15" s="135"/>
      <c r="S15" s="78"/>
      <c r="T15" s="126"/>
      <c r="U15" s="135"/>
      <c r="V15" s="75"/>
    </row>
    <row r="16" spans="1:22" ht="19.5" customHeight="1">
      <c r="A16" s="49" t="s">
        <v>286</v>
      </c>
      <c r="K16" s="53"/>
      <c r="L16" s="53"/>
      <c r="M16" s="53"/>
      <c r="N16" s="125" t="s">
        <v>119</v>
      </c>
      <c r="O16" s="137" t="s">
        <v>120</v>
      </c>
      <c r="P16" s="72">
        <v>461</v>
      </c>
      <c r="Q16" s="123" t="s">
        <v>121</v>
      </c>
      <c r="R16" s="135" t="s">
        <v>34</v>
      </c>
      <c r="S16" s="74">
        <v>378</v>
      </c>
      <c r="T16" s="126" t="s">
        <v>122</v>
      </c>
      <c r="U16" s="135" t="s">
        <v>78</v>
      </c>
      <c r="V16" s="53">
        <v>333</v>
      </c>
    </row>
    <row r="17" spans="10:22" ht="18.75" customHeight="1">
      <c r="J17" s="53"/>
      <c r="K17" s="53"/>
      <c r="L17" s="53"/>
      <c r="M17" s="53"/>
      <c r="N17" s="125"/>
      <c r="O17" s="135"/>
      <c r="P17" s="76"/>
      <c r="Q17" s="123"/>
      <c r="R17" s="135"/>
      <c r="S17" s="78"/>
      <c r="T17" s="126"/>
      <c r="U17" s="135"/>
      <c r="V17" s="75"/>
    </row>
    <row r="18" spans="1:22" ht="18.75" customHeight="1">
      <c r="A18" s="239" t="s">
        <v>313</v>
      </c>
      <c r="B18" s="239"/>
      <c r="C18" s="239"/>
      <c r="D18" s="239"/>
      <c r="E18" s="239"/>
      <c r="F18" s="239"/>
      <c r="G18" s="239"/>
      <c r="H18" s="239"/>
      <c r="I18" s="239"/>
      <c r="J18" s="239"/>
      <c r="K18" s="239"/>
      <c r="L18" s="239"/>
      <c r="M18" s="53"/>
      <c r="N18" s="125" t="s">
        <v>123</v>
      </c>
      <c r="O18" s="135" t="s">
        <v>33</v>
      </c>
      <c r="P18" s="72">
        <v>455</v>
      </c>
      <c r="Q18" s="123" t="s">
        <v>124</v>
      </c>
      <c r="R18" s="135" t="s">
        <v>33</v>
      </c>
      <c r="S18" s="74">
        <v>372</v>
      </c>
      <c r="T18" s="126" t="s">
        <v>125</v>
      </c>
      <c r="U18" s="135" t="s">
        <v>299</v>
      </c>
      <c r="V18" s="53">
        <v>319</v>
      </c>
    </row>
    <row r="19" spans="6:22" ht="18.75" customHeight="1" thickBot="1">
      <c r="F19" s="53"/>
      <c r="G19" s="54"/>
      <c r="H19" s="54"/>
      <c r="I19" s="54"/>
      <c r="J19" s="54"/>
      <c r="K19" s="54"/>
      <c r="L19" s="54"/>
      <c r="M19" s="53"/>
      <c r="N19" s="125"/>
      <c r="O19" s="135"/>
      <c r="P19" s="76"/>
      <c r="Q19" s="123"/>
      <c r="R19" s="135"/>
      <c r="S19" s="78"/>
      <c r="T19" s="126"/>
      <c r="U19" s="135"/>
      <c r="V19" s="75"/>
    </row>
    <row r="20" spans="1:22" ht="19.5" customHeight="1">
      <c r="A20" s="224" t="s">
        <v>261</v>
      </c>
      <c r="B20" s="226" t="s">
        <v>262</v>
      </c>
      <c r="C20" s="194" t="s">
        <v>316</v>
      </c>
      <c r="D20" s="195"/>
      <c r="E20" s="195"/>
      <c r="F20" s="237"/>
      <c r="G20" s="228" t="s">
        <v>263</v>
      </c>
      <c r="H20" s="228" t="s">
        <v>264</v>
      </c>
      <c r="I20" s="236" t="s">
        <v>126</v>
      </c>
      <c r="J20" s="198"/>
      <c r="K20" s="198"/>
      <c r="L20" s="198"/>
      <c r="N20" s="131" t="s">
        <v>129</v>
      </c>
      <c r="O20" s="136" t="s">
        <v>301</v>
      </c>
      <c r="P20" s="86">
        <v>427</v>
      </c>
      <c r="Q20" s="124" t="s">
        <v>130</v>
      </c>
      <c r="R20" s="136" t="s">
        <v>301</v>
      </c>
      <c r="S20" s="88">
        <v>368</v>
      </c>
      <c r="T20" s="133" t="s">
        <v>131</v>
      </c>
      <c r="U20" s="136" t="s">
        <v>300</v>
      </c>
      <c r="V20" s="81">
        <v>314</v>
      </c>
    </row>
    <row r="21" spans="1:18" ht="19.5" customHeight="1">
      <c r="A21" s="225"/>
      <c r="B21" s="227"/>
      <c r="C21" s="253" t="s">
        <v>218</v>
      </c>
      <c r="D21" s="254"/>
      <c r="E21" s="84" t="s">
        <v>265</v>
      </c>
      <c r="F21" s="85" t="s">
        <v>266</v>
      </c>
      <c r="G21" s="229"/>
      <c r="H21" s="229"/>
      <c r="I21" s="214" t="s">
        <v>127</v>
      </c>
      <c r="J21" s="215"/>
      <c r="K21" s="216" t="s">
        <v>128</v>
      </c>
      <c r="L21" s="215"/>
      <c r="R21" s="66"/>
    </row>
    <row r="22" spans="1:6" ht="19.5" customHeight="1">
      <c r="A22" s="73"/>
      <c r="B22" s="53"/>
      <c r="C22" s="182" t="s">
        <v>132</v>
      </c>
      <c r="D22" s="182"/>
      <c r="E22" s="61" t="s">
        <v>133</v>
      </c>
      <c r="F22" s="61" t="s">
        <v>134</v>
      </c>
    </row>
    <row r="23" spans="1:12" ht="19.5" customHeight="1">
      <c r="A23" s="183" t="s">
        <v>135</v>
      </c>
      <c r="B23" s="184" t="s">
        <v>267</v>
      </c>
      <c r="C23" s="182" t="s">
        <v>136</v>
      </c>
      <c r="D23" s="182"/>
      <c r="E23" s="68" t="s">
        <v>137</v>
      </c>
      <c r="F23" s="68" t="s">
        <v>138</v>
      </c>
      <c r="G23" s="181">
        <v>71.9</v>
      </c>
      <c r="H23" s="181">
        <v>46.55</v>
      </c>
      <c r="I23" s="213" t="s">
        <v>219</v>
      </c>
      <c r="J23" s="213"/>
      <c r="K23" s="210">
        <v>365</v>
      </c>
      <c r="L23" s="210"/>
    </row>
    <row r="24" spans="1:12" ht="18.75" customHeight="1">
      <c r="A24" s="183"/>
      <c r="B24" s="184"/>
      <c r="C24" s="182" t="s">
        <v>139</v>
      </c>
      <c r="D24" s="182"/>
      <c r="E24" s="68" t="s">
        <v>140</v>
      </c>
      <c r="F24" s="68" t="s">
        <v>141</v>
      </c>
      <c r="G24" s="181"/>
      <c r="H24" s="181"/>
      <c r="I24" s="213"/>
      <c r="J24" s="213"/>
      <c r="K24" s="210"/>
      <c r="L24" s="210"/>
    </row>
    <row r="25" spans="1:22" ht="19.5" customHeight="1">
      <c r="A25" s="77"/>
      <c r="B25" s="90"/>
      <c r="C25" s="182" t="s">
        <v>142</v>
      </c>
      <c r="D25" s="182"/>
      <c r="E25" s="68" t="s">
        <v>143</v>
      </c>
      <c r="F25" s="68" t="s">
        <v>144</v>
      </c>
      <c r="N25" s="245" t="s">
        <v>315</v>
      </c>
      <c r="O25" s="245"/>
      <c r="P25" s="245"/>
      <c r="Q25" s="245"/>
      <c r="R25" s="245"/>
      <c r="S25" s="245"/>
      <c r="T25" s="245"/>
      <c r="U25" s="245"/>
      <c r="V25" s="245"/>
    </row>
    <row r="26" spans="1:20" ht="19.5" customHeight="1">
      <c r="A26" s="77"/>
      <c r="B26" s="90"/>
      <c r="C26" s="182"/>
      <c r="D26" s="182"/>
      <c r="E26" s="68"/>
      <c r="F26" s="68"/>
      <c r="O26" s="117"/>
      <c r="P26" s="117"/>
      <c r="Q26" s="118"/>
      <c r="R26" s="118"/>
      <c r="S26" s="118"/>
      <c r="T26" s="118"/>
    </row>
    <row r="27" spans="1:14" ht="19.5" customHeight="1" thickBot="1">
      <c r="A27" s="73"/>
      <c r="B27" s="53"/>
      <c r="C27" s="182" t="s">
        <v>132</v>
      </c>
      <c r="D27" s="182"/>
      <c r="E27" s="68" t="s">
        <v>145</v>
      </c>
      <c r="F27" s="68" t="s">
        <v>146</v>
      </c>
      <c r="N27" s="49" t="s">
        <v>220</v>
      </c>
    </row>
    <row r="28" spans="1:22" ht="19.5" customHeight="1">
      <c r="A28" s="183" t="s">
        <v>147</v>
      </c>
      <c r="B28" s="250" t="s">
        <v>268</v>
      </c>
      <c r="C28" s="182" t="s">
        <v>136</v>
      </c>
      <c r="D28" s="182"/>
      <c r="E28" s="68" t="s">
        <v>148</v>
      </c>
      <c r="F28" s="68" t="s">
        <v>149</v>
      </c>
      <c r="G28" s="181">
        <v>5.2</v>
      </c>
      <c r="H28" s="181">
        <v>0.55</v>
      </c>
      <c r="I28" s="212" t="s">
        <v>150</v>
      </c>
      <c r="J28" s="212"/>
      <c r="K28" s="210">
        <v>42920</v>
      </c>
      <c r="L28" s="210"/>
      <c r="N28" s="82" t="s">
        <v>302</v>
      </c>
      <c r="O28" s="91" t="s">
        <v>305</v>
      </c>
      <c r="P28" s="194" t="s">
        <v>306</v>
      </c>
      <c r="Q28" s="195"/>
      <c r="R28" s="197" t="s">
        <v>307</v>
      </c>
      <c r="S28" s="198"/>
      <c r="T28" s="198"/>
      <c r="U28" s="240"/>
      <c r="V28" s="92" t="s">
        <v>284</v>
      </c>
    </row>
    <row r="29" spans="1:22" ht="18.75" customHeight="1">
      <c r="A29" s="183"/>
      <c r="B29" s="250"/>
      <c r="C29" s="182" t="s">
        <v>139</v>
      </c>
      <c r="D29" s="182"/>
      <c r="E29" s="68" t="s">
        <v>151</v>
      </c>
      <c r="F29" s="68" t="s">
        <v>269</v>
      </c>
      <c r="G29" s="181"/>
      <c r="H29" s="181"/>
      <c r="I29" s="212"/>
      <c r="J29" s="212"/>
      <c r="K29" s="210"/>
      <c r="L29" s="210"/>
      <c r="N29" s="128" t="s">
        <v>154</v>
      </c>
      <c r="O29" s="138" t="s">
        <v>270</v>
      </c>
      <c r="P29" s="199" t="s">
        <v>271</v>
      </c>
      <c r="Q29" s="200"/>
      <c r="R29" s="178" t="s">
        <v>155</v>
      </c>
      <c r="S29" s="180"/>
      <c r="T29" s="180"/>
      <c r="V29" s="94">
        <v>38.01</v>
      </c>
    </row>
    <row r="30" spans="1:22" ht="18.75" customHeight="1">
      <c r="A30" s="87"/>
      <c r="B30" s="56"/>
      <c r="C30" s="201" t="s">
        <v>142</v>
      </c>
      <c r="D30" s="201"/>
      <c r="E30" s="93" t="s">
        <v>152</v>
      </c>
      <c r="F30" s="93" t="s">
        <v>153</v>
      </c>
      <c r="G30" s="81"/>
      <c r="H30" s="81"/>
      <c r="I30" s="81"/>
      <c r="J30" s="81"/>
      <c r="K30" s="81"/>
      <c r="L30" s="81"/>
      <c r="N30" s="141"/>
      <c r="O30" s="139"/>
      <c r="P30" s="178"/>
      <c r="Q30" s="193"/>
      <c r="R30" s="178"/>
      <c r="S30" s="185"/>
      <c r="T30" s="185"/>
      <c r="V30" s="95"/>
    </row>
    <row r="31" spans="1:22" ht="18.75" customHeight="1">
      <c r="A31" s="49" t="s">
        <v>221</v>
      </c>
      <c r="B31" s="63"/>
      <c r="N31" s="125" t="s">
        <v>156</v>
      </c>
      <c r="O31" s="139" t="s">
        <v>157</v>
      </c>
      <c r="P31" s="178" t="s">
        <v>272</v>
      </c>
      <c r="Q31" s="193"/>
      <c r="R31" s="178" t="s">
        <v>158</v>
      </c>
      <c r="S31" s="185"/>
      <c r="T31" s="185"/>
      <c r="V31" s="95">
        <v>20.4</v>
      </c>
    </row>
    <row r="32" spans="2:22" ht="19.5" customHeight="1">
      <c r="B32" s="68"/>
      <c r="N32" s="125"/>
      <c r="O32" s="139"/>
      <c r="P32" s="178"/>
      <c r="Q32" s="193"/>
      <c r="R32" s="178"/>
      <c r="S32" s="185"/>
      <c r="T32" s="185"/>
      <c r="V32" s="95"/>
    </row>
    <row r="33" spans="2:22" ht="18.75" customHeight="1">
      <c r="B33" s="117"/>
      <c r="C33" s="118"/>
      <c r="D33" s="118"/>
      <c r="E33" s="118"/>
      <c r="F33" s="118"/>
      <c r="G33" s="118"/>
      <c r="H33" s="117"/>
      <c r="I33" s="117"/>
      <c r="J33" s="117"/>
      <c r="N33" s="125" t="s">
        <v>159</v>
      </c>
      <c r="O33" s="139" t="s">
        <v>157</v>
      </c>
      <c r="P33" s="178" t="s">
        <v>273</v>
      </c>
      <c r="Q33" s="193"/>
      <c r="R33" s="241" t="s">
        <v>160</v>
      </c>
      <c r="S33" s="242"/>
      <c r="T33" s="242"/>
      <c r="U33" s="242"/>
      <c r="V33" s="95">
        <v>34.65</v>
      </c>
    </row>
    <row r="34" spans="1:22" ht="18.75" customHeight="1">
      <c r="A34" s="238" t="s">
        <v>314</v>
      </c>
      <c r="B34" s="238"/>
      <c r="C34" s="238"/>
      <c r="D34" s="238"/>
      <c r="E34" s="238"/>
      <c r="F34" s="238"/>
      <c r="G34" s="238"/>
      <c r="H34" s="238"/>
      <c r="I34" s="238"/>
      <c r="J34" s="238"/>
      <c r="K34" s="238"/>
      <c r="L34" s="238"/>
      <c r="N34" s="125"/>
      <c r="O34" s="139"/>
      <c r="P34" s="178"/>
      <c r="Q34" s="193"/>
      <c r="R34" s="178"/>
      <c r="S34" s="179"/>
      <c r="T34" s="179"/>
      <c r="V34" s="95"/>
    </row>
    <row r="35" spans="1:22" ht="18.75" customHeight="1" thickBot="1">
      <c r="A35" s="52"/>
      <c r="B35" s="54"/>
      <c r="C35" s="54"/>
      <c r="H35" s="68"/>
      <c r="I35" s="68"/>
      <c r="J35" s="96"/>
      <c r="K35" s="54"/>
      <c r="L35" s="53"/>
      <c r="M35" s="53"/>
      <c r="N35" s="125" t="s">
        <v>163</v>
      </c>
      <c r="O35" s="139" t="s">
        <v>164</v>
      </c>
      <c r="P35" s="178" t="s">
        <v>276</v>
      </c>
      <c r="Q35" s="193"/>
      <c r="R35" s="206" t="s">
        <v>303</v>
      </c>
      <c r="S35" s="207"/>
      <c r="T35" s="207"/>
      <c r="U35" s="207"/>
      <c r="V35" s="95">
        <v>65.65</v>
      </c>
    </row>
    <row r="36" spans="1:22" ht="18.75" customHeight="1">
      <c r="A36" s="82" t="s">
        <v>274</v>
      </c>
      <c r="B36" s="197" t="s">
        <v>275</v>
      </c>
      <c r="C36" s="198"/>
      <c r="D36" s="97" t="s">
        <v>161</v>
      </c>
      <c r="E36" s="83" t="s">
        <v>162</v>
      </c>
      <c r="F36" s="194" t="s">
        <v>275</v>
      </c>
      <c r="G36" s="196"/>
      <c r="H36" s="98" t="s">
        <v>161</v>
      </c>
      <c r="I36" s="99" t="s">
        <v>162</v>
      </c>
      <c r="J36" s="205" t="s">
        <v>275</v>
      </c>
      <c r="K36" s="182"/>
      <c r="L36" s="100" t="s">
        <v>222</v>
      </c>
      <c r="M36" s="68"/>
      <c r="N36" s="125"/>
      <c r="O36" s="139"/>
      <c r="P36" s="178"/>
      <c r="Q36" s="193"/>
      <c r="R36" s="206"/>
      <c r="S36" s="207"/>
      <c r="T36" s="207"/>
      <c r="U36" s="207"/>
      <c r="V36" s="95"/>
    </row>
    <row r="37" spans="1:22" ht="18.75" customHeight="1">
      <c r="A37" s="246" t="s">
        <v>297</v>
      </c>
      <c r="B37" s="190" t="s">
        <v>165</v>
      </c>
      <c r="C37" s="179"/>
      <c r="D37" s="64">
        <v>2702</v>
      </c>
      <c r="E37" s="145" t="s">
        <v>166</v>
      </c>
      <c r="F37" s="199" t="s">
        <v>167</v>
      </c>
      <c r="G37" s="202"/>
      <c r="H37" s="64">
        <v>1797</v>
      </c>
      <c r="I37" s="120" t="s">
        <v>168</v>
      </c>
      <c r="J37" s="217" t="s">
        <v>169</v>
      </c>
      <c r="K37" s="218"/>
      <c r="L37" s="129">
        <v>1624</v>
      </c>
      <c r="M37" s="101"/>
      <c r="N37" s="125" t="s">
        <v>170</v>
      </c>
      <c r="O37" s="139" t="s">
        <v>171</v>
      </c>
      <c r="P37" s="178" t="s">
        <v>277</v>
      </c>
      <c r="Q37" s="193"/>
      <c r="R37" s="243" t="s">
        <v>172</v>
      </c>
      <c r="S37" s="244"/>
      <c r="T37" s="244"/>
      <c r="U37" s="244"/>
      <c r="V37" s="95">
        <v>34.5</v>
      </c>
    </row>
    <row r="38" spans="1:22" ht="18.75" customHeight="1">
      <c r="A38" s="247"/>
      <c r="B38" s="190"/>
      <c r="C38" s="179"/>
      <c r="D38" s="69"/>
      <c r="E38" s="125"/>
      <c r="F38" s="178"/>
      <c r="G38" s="179"/>
      <c r="H38" s="69"/>
      <c r="I38" s="77"/>
      <c r="J38" s="178"/>
      <c r="K38" s="179"/>
      <c r="L38" s="129"/>
      <c r="M38" s="89"/>
      <c r="N38" s="125"/>
      <c r="O38" s="139"/>
      <c r="P38" s="178"/>
      <c r="Q38" s="193"/>
      <c r="R38" s="178"/>
      <c r="S38" s="179"/>
      <c r="T38" s="179"/>
      <c r="V38" s="95"/>
    </row>
    <row r="39" spans="1:22" ht="18.75" customHeight="1">
      <c r="A39" s="75" t="s">
        <v>173</v>
      </c>
      <c r="B39" s="190" t="s">
        <v>174</v>
      </c>
      <c r="C39" s="179"/>
      <c r="D39" s="72">
        <v>2684</v>
      </c>
      <c r="E39" s="126" t="s">
        <v>175</v>
      </c>
      <c r="F39" s="178" t="s">
        <v>174</v>
      </c>
      <c r="G39" s="179"/>
      <c r="H39" s="72">
        <v>1776</v>
      </c>
      <c r="I39" s="77" t="s">
        <v>176</v>
      </c>
      <c r="J39" s="178" t="s">
        <v>177</v>
      </c>
      <c r="K39" s="179"/>
      <c r="L39" s="129">
        <v>1621</v>
      </c>
      <c r="M39" s="101"/>
      <c r="N39" s="125" t="s">
        <v>178</v>
      </c>
      <c r="O39" s="140" t="s">
        <v>179</v>
      </c>
      <c r="P39" s="178" t="s">
        <v>278</v>
      </c>
      <c r="Q39" s="193"/>
      <c r="R39" s="178" t="s">
        <v>30</v>
      </c>
      <c r="S39" s="179"/>
      <c r="T39" s="179"/>
      <c r="V39" s="95">
        <v>28.93</v>
      </c>
    </row>
    <row r="40" spans="1:22" ht="18.75" customHeight="1">
      <c r="A40" s="75"/>
      <c r="B40" s="190"/>
      <c r="C40" s="179"/>
      <c r="D40" s="76"/>
      <c r="E40" s="125"/>
      <c r="F40" s="178"/>
      <c r="G40" s="179"/>
      <c r="H40" s="76"/>
      <c r="I40" s="77"/>
      <c r="J40" s="178"/>
      <c r="K40" s="179"/>
      <c r="L40" s="129"/>
      <c r="M40" s="102"/>
      <c r="N40" s="125"/>
      <c r="O40" s="139"/>
      <c r="P40" s="178"/>
      <c r="Q40" s="193"/>
      <c r="R40" s="178"/>
      <c r="S40" s="179"/>
      <c r="T40" s="179"/>
      <c r="V40" s="95"/>
    </row>
    <row r="41" spans="1:22" ht="18.75" customHeight="1">
      <c r="A41" s="75" t="s">
        <v>180</v>
      </c>
      <c r="B41" s="190" t="s">
        <v>53</v>
      </c>
      <c r="C41" s="179"/>
      <c r="D41" s="72">
        <v>2530</v>
      </c>
      <c r="E41" s="126" t="s">
        <v>181</v>
      </c>
      <c r="F41" s="178" t="s">
        <v>174</v>
      </c>
      <c r="G41" s="179"/>
      <c r="H41" s="72">
        <v>1736</v>
      </c>
      <c r="I41" s="77" t="s">
        <v>182</v>
      </c>
      <c r="J41" s="178" t="s">
        <v>183</v>
      </c>
      <c r="K41" s="179"/>
      <c r="L41" s="129">
        <v>1601</v>
      </c>
      <c r="M41" s="101"/>
      <c r="N41" s="125" t="s">
        <v>184</v>
      </c>
      <c r="O41" s="139" t="s">
        <v>185</v>
      </c>
      <c r="P41" s="178" t="s">
        <v>279</v>
      </c>
      <c r="Q41" s="193"/>
      <c r="R41" s="178" t="s">
        <v>30</v>
      </c>
      <c r="S41" s="179"/>
      <c r="T41" s="179"/>
      <c r="V41" s="95">
        <v>23.6</v>
      </c>
    </row>
    <row r="42" spans="1:22" ht="21.75" customHeight="1">
      <c r="A42" s="75"/>
      <c r="B42" s="190"/>
      <c r="C42" s="179"/>
      <c r="D42" s="76"/>
      <c r="E42" s="125"/>
      <c r="F42" s="178"/>
      <c r="G42" s="179"/>
      <c r="H42" s="76"/>
      <c r="I42" s="77"/>
      <c r="J42" s="178"/>
      <c r="K42" s="179"/>
      <c r="L42" s="129"/>
      <c r="M42" s="102"/>
      <c r="N42" s="125"/>
      <c r="O42" s="139"/>
      <c r="P42" s="178"/>
      <c r="Q42" s="193"/>
      <c r="R42" s="178"/>
      <c r="S42" s="179"/>
      <c r="T42" s="179"/>
      <c r="V42" s="95"/>
    </row>
    <row r="43" spans="1:22" ht="24" customHeight="1">
      <c r="A43" s="75" t="s">
        <v>186</v>
      </c>
      <c r="B43" s="190" t="s">
        <v>165</v>
      </c>
      <c r="C43" s="179"/>
      <c r="D43" s="72">
        <v>2399</v>
      </c>
      <c r="E43" s="126" t="s">
        <v>187</v>
      </c>
      <c r="F43" s="178" t="s">
        <v>188</v>
      </c>
      <c r="G43" s="179"/>
      <c r="H43" s="72">
        <v>1671</v>
      </c>
      <c r="I43" s="77" t="s">
        <v>189</v>
      </c>
      <c r="J43" s="178" t="s">
        <v>177</v>
      </c>
      <c r="K43" s="179"/>
      <c r="L43" s="129">
        <v>1572</v>
      </c>
      <c r="M43" s="101"/>
      <c r="N43" s="125" t="s">
        <v>190</v>
      </c>
      <c r="O43" s="139" t="s">
        <v>191</v>
      </c>
      <c r="P43" s="178" t="s">
        <v>280</v>
      </c>
      <c r="Q43" s="193"/>
      <c r="R43" s="178" t="s">
        <v>192</v>
      </c>
      <c r="S43" s="179"/>
      <c r="T43" s="179"/>
      <c r="V43" s="95">
        <v>13.52</v>
      </c>
    </row>
    <row r="44" spans="1:22" ht="18.75" customHeight="1">
      <c r="A44" s="75"/>
      <c r="B44" s="190"/>
      <c r="C44" s="179"/>
      <c r="D44" s="76"/>
      <c r="E44" s="125"/>
      <c r="F44" s="178"/>
      <c r="G44" s="179"/>
      <c r="H44" s="76"/>
      <c r="I44" s="77"/>
      <c r="J44" s="178"/>
      <c r="K44" s="179"/>
      <c r="L44" s="129"/>
      <c r="M44" s="102"/>
      <c r="N44" s="125"/>
      <c r="O44" s="139"/>
      <c r="P44" s="178"/>
      <c r="Q44" s="193"/>
      <c r="R44" s="178"/>
      <c r="S44" s="179"/>
      <c r="T44" s="179"/>
      <c r="V44" s="95"/>
    </row>
    <row r="45" spans="1:22" ht="18.75" customHeight="1">
      <c r="A45" s="75" t="s">
        <v>193</v>
      </c>
      <c r="B45" s="190" t="s">
        <v>174</v>
      </c>
      <c r="C45" s="179"/>
      <c r="D45" s="72">
        <v>2128</v>
      </c>
      <c r="E45" s="126" t="s">
        <v>194</v>
      </c>
      <c r="F45" s="191" t="s">
        <v>195</v>
      </c>
      <c r="G45" s="192"/>
      <c r="H45" s="72">
        <v>1644</v>
      </c>
      <c r="I45" s="77" t="s">
        <v>196</v>
      </c>
      <c r="J45" s="178" t="s">
        <v>51</v>
      </c>
      <c r="K45" s="179"/>
      <c r="L45" s="129">
        <v>1549</v>
      </c>
      <c r="M45" s="101"/>
      <c r="N45" s="125" t="s">
        <v>197</v>
      </c>
      <c r="O45" s="139" t="s">
        <v>198</v>
      </c>
      <c r="P45" s="178" t="s">
        <v>281</v>
      </c>
      <c r="Q45" s="193"/>
      <c r="R45" s="178" t="s">
        <v>199</v>
      </c>
      <c r="S45" s="179"/>
      <c r="T45" s="179"/>
      <c r="V45" s="95">
        <v>18.65</v>
      </c>
    </row>
    <row r="46" spans="1:22" ht="18.75" customHeight="1">
      <c r="A46" s="75"/>
      <c r="B46" s="190"/>
      <c r="C46" s="179"/>
      <c r="D46" s="76"/>
      <c r="E46" s="125"/>
      <c r="F46" s="178"/>
      <c r="G46" s="179"/>
      <c r="H46" s="76"/>
      <c r="I46" s="77"/>
      <c r="J46" s="178"/>
      <c r="K46" s="179"/>
      <c r="L46" s="129"/>
      <c r="M46" s="102"/>
      <c r="N46" s="125"/>
      <c r="O46" s="139"/>
      <c r="P46" s="178"/>
      <c r="Q46" s="193"/>
      <c r="R46" s="178"/>
      <c r="S46" s="179"/>
      <c r="T46" s="179"/>
      <c r="V46" s="95"/>
    </row>
    <row r="47" spans="1:22" ht="18.75" customHeight="1">
      <c r="A47" s="75" t="s">
        <v>200</v>
      </c>
      <c r="B47" s="190" t="s">
        <v>54</v>
      </c>
      <c r="C47" s="179"/>
      <c r="D47" s="72">
        <v>2053</v>
      </c>
      <c r="E47" s="126" t="s">
        <v>201</v>
      </c>
      <c r="F47" s="178" t="s">
        <v>167</v>
      </c>
      <c r="G47" s="179"/>
      <c r="H47" s="72">
        <v>1637</v>
      </c>
      <c r="I47" s="77" t="s">
        <v>202</v>
      </c>
      <c r="J47" s="178" t="s">
        <v>177</v>
      </c>
      <c r="K47" s="179"/>
      <c r="L47" s="129">
        <v>1501</v>
      </c>
      <c r="M47" s="101"/>
      <c r="N47" s="125" t="s">
        <v>203</v>
      </c>
      <c r="O47" s="188" t="s">
        <v>304</v>
      </c>
      <c r="P47" s="178" t="s">
        <v>282</v>
      </c>
      <c r="Q47" s="193"/>
      <c r="R47" s="178" t="s">
        <v>204</v>
      </c>
      <c r="S47" s="179"/>
      <c r="T47" s="179"/>
      <c r="V47" s="95">
        <v>21.48</v>
      </c>
    </row>
    <row r="48" spans="1:22" ht="18.75" customHeight="1">
      <c r="A48" s="75"/>
      <c r="B48" s="190"/>
      <c r="C48" s="179"/>
      <c r="D48" s="76"/>
      <c r="E48" s="125"/>
      <c r="F48" s="178"/>
      <c r="G48" s="179"/>
      <c r="H48" s="76"/>
      <c r="I48" s="77"/>
      <c r="J48" s="178"/>
      <c r="K48" s="179"/>
      <c r="L48" s="129"/>
      <c r="M48" s="102"/>
      <c r="N48" s="142"/>
      <c r="O48" s="189"/>
      <c r="P48" s="203"/>
      <c r="Q48" s="204"/>
      <c r="R48" s="211"/>
      <c r="S48" s="187"/>
      <c r="T48" s="187"/>
      <c r="U48" s="81"/>
      <c r="V48" s="55"/>
    </row>
    <row r="49" spans="1:21" ht="18.75" customHeight="1">
      <c r="A49" s="75" t="s">
        <v>205</v>
      </c>
      <c r="B49" s="248" t="s">
        <v>206</v>
      </c>
      <c r="C49" s="249"/>
      <c r="D49" s="72">
        <v>1841</v>
      </c>
      <c r="E49" s="126" t="s">
        <v>207</v>
      </c>
      <c r="F49" s="178" t="s">
        <v>188</v>
      </c>
      <c r="G49" s="179"/>
      <c r="H49" s="72">
        <v>1629</v>
      </c>
      <c r="I49" s="77" t="s">
        <v>208</v>
      </c>
      <c r="J49" s="178" t="s">
        <v>30</v>
      </c>
      <c r="K49" s="179"/>
      <c r="L49" s="129">
        <v>1445</v>
      </c>
      <c r="M49" s="101"/>
      <c r="N49" s="53" t="s">
        <v>223</v>
      </c>
      <c r="O49" s="53"/>
      <c r="P49" s="53"/>
      <c r="Q49" s="53"/>
      <c r="R49" s="53"/>
      <c r="S49" s="53"/>
      <c r="T49" s="53"/>
      <c r="U49" s="53"/>
    </row>
    <row r="50" spans="1:14" ht="18.75" customHeight="1">
      <c r="A50" s="75"/>
      <c r="B50" s="190"/>
      <c r="C50" s="179"/>
      <c r="D50" s="76"/>
      <c r="E50" s="125"/>
      <c r="F50" s="205"/>
      <c r="G50" s="182"/>
      <c r="H50" s="76"/>
      <c r="I50" s="77"/>
      <c r="J50" s="178"/>
      <c r="K50" s="179"/>
      <c r="L50" s="129"/>
      <c r="M50" s="102"/>
      <c r="N50" s="49" t="s">
        <v>283</v>
      </c>
    </row>
    <row r="51" spans="1:13" ht="18.75" customHeight="1">
      <c r="A51" s="103" t="s">
        <v>209</v>
      </c>
      <c r="B51" s="186" t="s">
        <v>210</v>
      </c>
      <c r="C51" s="187"/>
      <c r="D51" s="86">
        <v>1822</v>
      </c>
      <c r="E51" s="127" t="s">
        <v>211</v>
      </c>
      <c r="F51" s="203" t="s">
        <v>51</v>
      </c>
      <c r="G51" s="204"/>
      <c r="H51" s="86">
        <v>1628</v>
      </c>
      <c r="I51" s="121" t="s">
        <v>212</v>
      </c>
      <c r="J51" s="211" t="s">
        <v>169</v>
      </c>
      <c r="K51" s="187"/>
      <c r="L51" s="130">
        <v>1436</v>
      </c>
      <c r="M51" s="101"/>
    </row>
    <row r="52" spans="1:13" ht="18.75" customHeight="1">
      <c r="A52" s="67" t="s">
        <v>224</v>
      </c>
      <c r="B52" s="68"/>
      <c r="C52" s="67"/>
      <c r="D52" s="68"/>
      <c r="E52" s="67"/>
      <c r="F52" s="53"/>
      <c r="G52" s="53"/>
      <c r="L52" s="104"/>
      <c r="M52" s="53"/>
    </row>
    <row r="53" spans="1:13" ht="18.75" customHeight="1">
      <c r="A53" s="68"/>
      <c r="B53" s="68"/>
      <c r="C53" s="67"/>
      <c r="D53" s="67"/>
      <c r="E53" s="67"/>
      <c r="F53" s="53"/>
      <c r="G53" s="53"/>
      <c r="H53" s="53"/>
      <c r="I53" s="53"/>
      <c r="J53" s="62"/>
      <c r="K53" s="68"/>
      <c r="L53" s="68"/>
      <c r="M53" s="68"/>
    </row>
    <row r="54" spans="1:13" ht="18.75" customHeight="1">
      <c r="A54" s="68"/>
      <c r="B54" s="68"/>
      <c r="C54" s="68"/>
      <c r="D54" s="68"/>
      <c r="E54" s="67"/>
      <c r="F54" s="53"/>
      <c r="G54" s="53"/>
      <c r="H54" s="53"/>
      <c r="I54" s="53"/>
      <c r="J54" s="62"/>
      <c r="K54" s="105"/>
      <c r="L54" s="105"/>
      <c r="M54" s="106"/>
    </row>
    <row r="55" spans="1:13" ht="18.75" customHeight="1">
      <c r="A55" s="68"/>
      <c r="B55" s="68"/>
      <c r="C55" s="67"/>
      <c r="D55" s="67"/>
      <c r="E55" s="53"/>
      <c r="F55" s="53"/>
      <c r="G55" s="53"/>
      <c r="H55" s="53"/>
      <c r="I55" s="53"/>
      <c r="J55" s="68"/>
      <c r="K55" s="68"/>
      <c r="L55" s="68"/>
      <c r="M55" s="68"/>
    </row>
    <row r="56" spans="1:13" ht="18.75" customHeight="1">
      <c r="A56" s="53"/>
      <c r="B56" s="53"/>
      <c r="C56" s="53"/>
      <c r="D56" s="53"/>
      <c r="E56" s="53"/>
      <c r="F56" s="53"/>
      <c r="G56" s="53"/>
      <c r="H56" s="53"/>
      <c r="I56" s="53"/>
      <c r="J56" s="53"/>
      <c r="K56" s="105"/>
      <c r="L56" s="105"/>
      <c r="M56" s="106"/>
    </row>
    <row r="57" spans="1:13" ht="18.75" customHeight="1">
      <c r="A57" s="53"/>
      <c r="K57" s="68"/>
      <c r="L57" s="68"/>
      <c r="M57" s="68"/>
    </row>
    <row r="58" spans="11:13" ht="14.25">
      <c r="K58" s="105"/>
      <c r="L58" s="105"/>
      <c r="M58" s="106"/>
    </row>
    <row r="59" spans="11:13" ht="14.25">
      <c r="K59" s="68"/>
      <c r="L59" s="68"/>
      <c r="M59" s="68"/>
    </row>
    <row r="60" spans="11:13" ht="14.25">
      <c r="K60" s="53"/>
      <c r="L60" s="53"/>
      <c r="M60" s="53"/>
    </row>
    <row r="61" ht="14.25">
      <c r="M61" s="53"/>
    </row>
    <row r="62" ht="14.25">
      <c r="M62" s="53"/>
    </row>
    <row r="63" ht="14.25">
      <c r="M63" s="53"/>
    </row>
    <row r="64" ht="14.25">
      <c r="M64" s="53"/>
    </row>
    <row r="65" ht="14.25">
      <c r="M65" s="53"/>
    </row>
    <row r="66" ht="14.25">
      <c r="M66" s="53"/>
    </row>
    <row r="67" ht="14.25">
      <c r="M67" s="53"/>
    </row>
    <row r="68" ht="14.25">
      <c r="M68" s="53"/>
    </row>
    <row r="69" ht="14.25">
      <c r="M69" s="53"/>
    </row>
    <row r="70" ht="14.25">
      <c r="M70" s="53"/>
    </row>
    <row r="71" ht="14.25">
      <c r="M71" s="53"/>
    </row>
    <row r="72" ht="14.25">
      <c r="M72" s="53"/>
    </row>
    <row r="73" ht="14.25">
      <c r="M73" s="53"/>
    </row>
    <row r="74" ht="14.25">
      <c r="M74" s="53"/>
    </row>
    <row r="75" ht="14.25">
      <c r="M75" s="53"/>
    </row>
    <row r="76" spans="13:22" ht="17.25">
      <c r="M76" s="53"/>
      <c r="V76" s="117"/>
    </row>
    <row r="77" spans="13:22" ht="17.25">
      <c r="M77" s="53"/>
      <c r="U77" s="117"/>
      <c r="V77" s="53"/>
    </row>
    <row r="78" spans="13:22" ht="14.25">
      <c r="M78" s="53"/>
      <c r="U78" s="53"/>
      <c r="V78" s="53"/>
    </row>
    <row r="79" spans="13:22" ht="14.25">
      <c r="M79" s="53"/>
      <c r="U79" s="68"/>
      <c r="V79" s="53"/>
    </row>
    <row r="80" spans="13:22" ht="14.25">
      <c r="M80" s="53"/>
      <c r="U80" s="53"/>
      <c r="V80" s="53"/>
    </row>
    <row r="81" spans="13:22" ht="14.25">
      <c r="M81" s="53"/>
      <c r="U81" s="53"/>
      <c r="V81" s="53"/>
    </row>
    <row r="82" spans="13:22" ht="14.25">
      <c r="M82" s="53"/>
      <c r="U82" s="53"/>
      <c r="V82" s="53"/>
    </row>
    <row r="83" spans="13:22" ht="14.25">
      <c r="M83" s="53"/>
      <c r="U83" s="53"/>
      <c r="V83" s="53"/>
    </row>
    <row r="84" spans="13:22" ht="14.25">
      <c r="M84" s="53"/>
      <c r="U84" s="53"/>
      <c r="V84" s="53"/>
    </row>
    <row r="85" spans="13:22" ht="14.25" customHeight="1">
      <c r="M85" s="53"/>
      <c r="U85" s="53"/>
      <c r="V85" s="53"/>
    </row>
    <row r="86" spans="13:22" ht="14.25">
      <c r="M86" s="53"/>
      <c r="U86" s="107"/>
      <c r="V86" s="53"/>
    </row>
    <row r="87" spans="13:22" ht="14.25">
      <c r="M87" s="53"/>
      <c r="U87" s="107"/>
      <c r="V87" s="53"/>
    </row>
    <row r="88" spans="13:22" ht="14.25">
      <c r="M88" s="53"/>
      <c r="U88" s="53"/>
      <c r="V88" s="53"/>
    </row>
    <row r="89" spans="13:22" ht="14.25">
      <c r="M89" s="53"/>
      <c r="U89" s="53"/>
      <c r="V89" s="53"/>
    </row>
    <row r="90" spans="13:22" ht="14.25">
      <c r="M90" s="53"/>
      <c r="U90" s="53"/>
      <c r="V90" s="53"/>
    </row>
    <row r="91" spans="13:22" ht="14.25">
      <c r="M91" s="53"/>
      <c r="U91" s="53"/>
      <c r="V91" s="53"/>
    </row>
    <row r="92" spans="13:22" ht="14.25">
      <c r="M92" s="53"/>
      <c r="U92" s="53"/>
      <c r="V92" s="53"/>
    </row>
    <row r="93" spans="13:22" ht="14.25">
      <c r="M93" s="53"/>
      <c r="U93" s="53"/>
      <c r="V93" s="53"/>
    </row>
    <row r="94" spans="13:22" ht="14.25">
      <c r="M94" s="53"/>
      <c r="U94" s="53"/>
      <c r="V94" s="53"/>
    </row>
    <row r="95" spans="13:22" ht="14.25">
      <c r="M95" s="53"/>
      <c r="U95" s="53"/>
      <c r="V95" s="53"/>
    </row>
    <row r="96" spans="13:22" ht="14.25">
      <c r="M96" s="53"/>
      <c r="U96" s="53"/>
      <c r="V96" s="53"/>
    </row>
    <row r="97" spans="13:22" ht="14.25">
      <c r="M97" s="53"/>
      <c r="U97" s="53"/>
      <c r="V97" s="53"/>
    </row>
    <row r="98" spans="13:22" ht="14.25">
      <c r="M98" s="53"/>
      <c r="U98" s="53"/>
      <c r="V98" s="53"/>
    </row>
    <row r="99" spans="13:22" ht="14.25">
      <c r="M99" s="53"/>
      <c r="U99" s="53"/>
      <c r="V99" s="53"/>
    </row>
    <row r="100" spans="13:22" ht="14.25">
      <c r="M100" s="53"/>
      <c r="U100" s="53"/>
      <c r="V100" s="53"/>
    </row>
    <row r="101" spans="13:22" ht="14.25">
      <c r="M101" s="53"/>
      <c r="U101" s="53"/>
      <c r="V101" s="53"/>
    </row>
    <row r="102" spans="13:22" ht="14.25">
      <c r="M102" s="53"/>
      <c r="U102" s="53"/>
      <c r="V102" s="53"/>
    </row>
    <row r="103" spans="13:22" ht="14.25">
      <c r="M103" s="53"/>
      <c r="U103" s="53"/>
      <c r="V103" s="53"/>
    </row>
    <row r="104" spans="13:22" ht="14.25">
      <c r="M104" s="53"/>
      <c r="U104" s="53"/>
      <c r="V104" s="53"/>
    </row>
    <row r="105" spans="13:22" ht="14.25">
      <c r="M105" s="53"/>
      <c r="U105" s="53"/>
      <c r="V105" s="53"/>
    </row>
    <row r="106" spans="13:22" ht="14.25">
      <c r="M106" s="53"/>
      <c r="U106" s="53"/>
      <c r="V106" s="53"/>
    </row>
    <row r="107" spans="13:22" ht="14.25">
      <c r="M107" s="53"/>
      <c r="U107" s="53"/>
      <c r="V107" s="53"/>
    </row>
    <row r="108" spans="13:22" ht="14.25">
      <c r="M108" s="53"/>
      <c r="U108" s="53"/>
      <c r="V108" s="53"/>
    </row>
    <row r="109" spans="13:22" ht="14.25">
      <c r="M109" s="53"/>
      <c r="U109" s="53"/>
      <c r="V109" s="53"/>
    </row>
    <row r="110" spans="13:22" ht="14.25">
      <c r="M110" s="53"/>
      <c r="U110" s="53"/>
      <c r="V110" s="53"/>
    </row>
    <row r="111" spans="13:21" ht="14.25">
      <c r="M111" s="53"/>
      <c r="U111" s="53"/>
    </row>
    <row r="112" ht="14.25">
      <c r="M112" s="53"/>
    </row>
    <row r="113" ht="14.25">
      <c r="M113" s="53"/>
    </row>
    <row r="114" ht="14.25">
      <c r="M114" s="53"/>
    </row>
    <row r="115" ht="14.25">
      <c r="M115" s="53"/>
    </row>
    <row r="116" ht="14.25">
      <c r="M116" s="53"/>
    </row>
    <row r="117" ht="14.25">
      <c r="M117" s="53"/>
    </row>
    <row r="118" ht="14.25">
      <c r="M118" s="53"/>
    </row>
    <row r="119" ht="14.25">
      <c r="M119" s="53"/>
    </row>
    <row r="120" ht="14.25">
      <c r="M120" s="53"/>
    </row>
    <row r="121" ht="14.25">
      <c r="M121" s="53"/>
    </row>
    <row r="122" ht="14.25">
      <c r="M122" s="53"/>
    </row>
    <row r="123" ht="14.25">
      <c r="M123" s="53"/>
    </row>
    <row r="124" ht="14.25">
      <c r="M124" s="53"/>
    </row>
    <row r="125" ht="14.25">
      <c r="M125" s="53"/>
    </row>
    <row r="126" ht="14.25">
      <c r="M126" s="53"/>
    </row>
    <row r="127" ht="14.25">
      <c r="M127" s="53"/>
    </row>
    <row r="128" ht="14.25">
      <c r="M128" s="53"/>
    </row>
    <row r="129" ht="14.25">
      <c r="M129" s="53"/>
    </row>
    <row r="130" ht="14.25">
      <c r="M130" s="53"/>
    </row>
    <row r="131" ht="14.25">
      <c r="M131" s="53"/>
    </row>
    <row r="132" ht="14.25">
      <c r="M132" s="53"/>
    </row>
    <row r="133" ht="14.25">
      <c r="M133" s="53"/>
    </row>
    <row r="134" ht="14.25">
      <c r="M134" s="53"/>
    </row>
    <row r="135" ht="14.25">
      <c r="M135" s="53"/>
    </row>
    <row r="136" ht="14.25">
      <c r="M136" s="53"/>
    </row>
    <row r="137" ht="14.25">
      <c r="M137" s="53"/>
    </row>
    <row r="138" ht="14.25">
      <c r="M138" s="53"/>
    </row>
    <row r="139" ht="14.25">
      <c r="M139" s="53"/>
    </row>
    <row r="140" ht="14.25">
      <c r="M140" s="53"/>
    </row>
    <row r="141" ht="14.25">
      <c r="M141" s="53"/>
    </row>
    <row r="142" ht="14.25">
      <c r="M142" s="53"/>
    </row>
    <row r="143" ht="14.25">
      <c r="M143" s="53"/>
    </row>
    <row r="144" ht="14.25">
      <c r="M144" s="53"/>
    </row>
    <row r="145" ht="14.25">
      <c r="M145" s="53"/>
    </row>
    <row r="146" ht="14.25">
      <c r="M146" s="53"/>
    </row>
    <row r="147" ht="14.25">
      <c r="M147" s="53"/>
    </row>
    <row r="148" ht="14.25">
      <c r="M148" s="53"/>
    </row>
    <row r="149" ht="14.25">
      <c r="M149" s="53"/>
    </row>
    <row r="150" ht="14.25">
      <c r="M150" s="53"/>
    </row>
    <row r="151" ht="14.25">
      <c r="M151" s="53"/>
    </row>
    <row r="152" ht="14.25">
      <c r="M152" s="53"/>
    </row>
    <row r="153" ht="14.25">
      <c r="M153" s="53"/>
    </row>
  </sheetData>
  <sheetProtection/>
  <mergeCells count="143">
    <mergeCell ref="R37:U37"/>
    <mergeCell ref="N25:V25"/>
    <mergeCell ref="A37:A38"/>
    <mergeCell ref="B49:C49"/>
    <mergeCell ref="N3:V3"/>
    <mergeCell ref="B28:B29"/>
    <mergeCell ref="K5:L6"/>
    <mergeCell ref="H20:H21"/>
    <mergeCell ref="C21:D21"/>
    <mergeCell ref="A11:B11"/>
    <mergeCell ref="A2:L2"/>
    <mergeCell ref="A18:L18"/>
    <mergeCell ref="A34:L34"/>
    <mergeCell ref="R28:U28"/>
    <mergeCell ref="R33:U33"/>
    <mergeCell ref="C25:D25"/>
    <mergeCell ref="C26:D26"/>
    <mergeCell ref="C27:D27"/>
    <mergeCell ref="C28:D28"/>
    <mergeCell ref="A28:A29"/>
    <mergeCell ref="A13:B13"/>
    <mergeCell ref="C5:D6"/>
    <mergeCell ref="I20:L20"/>
    <mergeCell ref="C7:D7"/>
    <mergeCell ref="C9:D9"/>
    <mergeCell ref="C20:F20"/>
    <mergeCell ref="C22:D22"/>
    <mergeCell ref="A5:B6"/>
    <mergeCell ref="A7:B7"/>
    <mergeCell ref="E5:F6"/>
    <mergeCell ref="G5:H6"/>
    <mergeCell ref="I5:J6"/>
    <mergeCell ref="A20:A21"/>
    <mergeCell ref="B20:B21"/>
    <mergeCell ref="G20:G21"/>
    <mergeCell ref="A9:B9"/>
    <mergeCell ref="R42:T42"/>
    <mergeCell ref="R40:T40"/>
    <mergeCell ref="I28:J29"/>
    <mergeCell ref="I23:J24"/>
    <mergeCell ref="I21:J21"/>
    <mergeCell ref="K21:L21"/>
    <mergeCell ref="K28:L29"/>
    <mergeCell ref="J36:K36"/>
    <mergeCell ref="J37:K37"/>
    <mergeCell ref="J39:K39"/>
    <mergeCell ref="R48:T48"/>
    <mergeCell ref="R44:T44"/>
    <mergeCell ref="P45:Q45"/>
    <mergeCell ref="P46:Q46"/>
    <mergeCell ref="P47:Q47"/>
    <mergeCell ref="P48:Q48"/>
    <mergeCell ref="P35:Q35"/>
    <mergeCell ref="P37:Q37"/>
    <mergeCell ref="J49:K49"/>
    <mergeCell ref="J51:K51"/>
    <mergeCell ref="J50:K50"/>
    <mergeCell ref="J48:K48"/>
    <mergeCell ref="P38:Q38"/>
    <mergeCell ref="R30:T30"/>
    <mergeCell ref="R31:T31"/>
    <mergeCell ref="R35:U36"/>
    <mergeCell ref="C8:D8"/>
    <mergeCell ref="C11:D11"/>
    <mergeCell ref="C13:D13"/>
    <mergeCell ref="C12:D12"/>
    <mergeCell ref="C10:D10"/>
    <mergeCell ref="K23:L24"/>
    <mergeCell ref="H23:H24"/>
    <mergeCell ref="F51:G51"/>
    <mergeCell ref="F50:G50"/>
    <mergeCell ref="J43:K43"/>
    <mergeCell ref="J45:K45"/>
    <mergeCell ref="J46:K46"/>
    <mergeCell ref="J44:K44"/>
    <mergeCell ref="F37:G37"/>
    <mergeCell ref="P41:Q41"/>
    <mergeCell ref="P40:Q40"/>
    <mergeCell ref="F43:G43"/>
    <mergeCell ref="P44:Q44"/>
    <mergeCell ref="J38:K38"/>
    <mergeCell ref="J41:K41"/>
    <mergeCell ref="J42:K42"/>
    <mergeCell ref="P43:Q43"/>
    <mergeCell ref="P42:Q42"/>
    <mergeCell ref="B36:C36"/>
    <mergeCell ref="P29:Q29"/>
    <mergeCell ref="P31:Q31"/>
    <mergeCell ref="C30:D30"/>
    <mergeCell ref="G28:G29"/>
    <mergeCell ref="P39:Q39"/>
    <mergeCell ref="P34:Q34"/>
    <mergeCell ref="P32:Q32"/>
    <mergeCell ref="P30:Q30"/>
    <mergeCell ref="P33:Q33"/>
    <mergeCell ref="B42:C42"/>
    <mergeCell ref="B43:C43"/>
    <mergeCell ref="F38:G38"/>
    <mergeCell ref="F44:G44"/>
    <mergeCell ref="J40:K40"/>
    <mergeCell ref="P28:Q28"/>
    <mergeCell ref="F36:G36"/>
    <mergeCell ref="B37:C37"/>
    <mergeCell ref="B39:C39"/>
    <mergeCell ref="B38:C38"/>
    <mergeCell ref="F39:G39"/>
    <mergeCell ref="P36:Q36"/>
    <mergeCell ref="F41:G41"/>
    <mergeCell ref="F42:G42"/>
    <mergeCell ref="R45:T45"/>
    <mergeCell ref="B44:C44"/>
    <mergeCell ref="R39:T39"/>
    <mergeCell ref="R38:T38"/>
    <mergeCell ref="B40:C40"/>
    <mergeCell ref="B41:C41"/>
    <mergeCell ref="B50:C50"/>
    <mergeCell ref="B45:C45"/>
    <mergeCell ref="J47:K47"/>
    <mergeCell ref="F45:G45"/>
    <mergeCell ref="F46:G46"/>
    <mergeCell ref="F47:G47"/>
    <mergeCell ref="F48:G48"/>
    <mergeCell ref="F49:G49"/>
    <mergeCell ref="B51:C51"/>
    <mergeCell ref="F40:G40"/>
    <mergeCell ref="R41:T41"/>
    <mergeCell ref="R43:T43"/>
    <mergeCell ref="O47:O48"/>
    <mergeCell ref="B46:C46"/>
    <mergeCell ref="R47:T47"/>
    <mergeCell ref="R46:T46"/>
    <mergeCell ref="B47:C47"/>
    <mergeCell ref="B48:C48"/>
    <mergeCell ref="R34:T34"/>
    <mergeCell ref="R29:T29"/>
    <mergeCell ref="H28:H29"/>
    <mergeCell ref="C29:D29"/>
    <mergeCell ref="A23:A24"/>
    <mergeCell ref="B23:B24"/>
    <mergeCell ref="G23:G24"/>
    <mergeCell ref="R32:T32"/>
    <mergeCell ref="C23:D23"/>
    <mergeCell ref="C24:D24"/>
  </mergeCells>
  <printOptions horizontalCentered="1"/>
  <pageMargins left="0.5905511811023623" right="0.5905511811023623" top="0.5905511811023623" bottom="0.3937007874015748" header="0" footer="0"/>
  <pageSetup fitToHeight="1" fitToWidth="1" horizontalDpi="600" verticalDpi="600" orientation="landscape" paperSize="8"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2014-08-08T01:24:13Z</cp:lastPrinted>
  <dcterms:created xsi:type="dcterms:W3CDTF">1998-01-17T05:44:31Z</dcterms:created>
  <dcterms:modified xsi:type="dcterms:W3CDTF">2014-08-08T01:24:48Z</dcterms:modified>
  <cp:category/>
  <cp:version/>
  <cp:contentType/>
  <cp:contentStatus/>
</cp:coreProperties>
</file>