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95" windowWidth="9690" windowHeight="5685" activeTab="0"/>
  </bookViews>
  <sheets>
    <sheet name="１５８" sheetId="1" r:id="rId1"/>
    <sheet name="１６０" sheetId="2" r:id="rId2"/>
    <sheet name="１６２" sheetId="3" r:id="rId3"/>
  </sheets>
  <definedNames/>
  <calcPr fullCalcOnLoad="1"/>
</workbook>
</file>

<file path=xl/sharedStrings.xml><?xml version="1.0" encoding="utf-8"?>
<sst xmlns="http://schemas.openxmlformats.org/spreadsheetml/2006/main" count="795" uniqueCount="598">
  <si>
    <t>テニス又はローバスタイプ、綿布地24.5㎝程度、中級品、ひも付き</t>
  </si>
  <si>
    <t>女児用、合成皮革製、19cm程度</t>
  </si>
  <si>
    <t>合成樹脂製、（甲）バンド</t>
  </si>
  <si>
    <t>コールド（セットを含む）</t>
  </si>
  <si>
    <t>ワイシャツ(カッター)、配達、料金後払い</t>
  </si>
  <si>
    <t>重量100g程度</t>
  </si>
  <si>
    <t>液体、ポリ容器入り（220ml入り）</t>
  </si>
  <si>
    <t>透明化粧水、150ml入り</t>
  </si>
  <si>
    <t>総合感冒剤、「新ルルＡ錠（60錠入り）」</t>
  </si>
  <si>
    <t>総合ビタミン剤､｢パンビタンハイ(120錠入り)｣</t>
  </si>
  <si>
    <t>b)1,785</t>
  </si>
  <si>
    <t>折り畳み傘、無地、普通品</t>
  </si>
  <si>
    <t>c)1,095</t>
  </si>
  <si>
    <t>d)22,660</t>
  </si>
  <si>
    <t>紳士用腕時計、電池交換料</t>
  </si>
  <si>
    <t>（タバコ）</t>
  </si>
  <si>
    <t>フィルター付き、20本入り</t>
  </si>
  <si>
    <t>牛皮、短靴、25cm程度、中級品</t>
  </si>
  <si>
    <t>大人観覧料</t>
  </si>
  <si>
    <t>カラー、引き伸ばし、サービスサイズ</t>
  </si>
  <si>
    <t>ランドセル、合成皮革製、たて型</t>
  </si>
  <si>
    <t>手提げ型、25cm程度、牛皮製</t>
  </si>
  <si>
    <t>JR、通勤定期、20km</t>
  </si>
  <si>
    <t>JR、高校生通学定期、15km</t>
  </si>
  <si>
    <t>回線使用料、住宅用、単独電話</t>
  </si>
  <si>
    <t>[被服及び履物]</t>
  </si>
  <si>
    <t>秋冬物、シングル上下、並型</t>
  </si>
  <si>
    <t>ブルージーンズ、デニム、Ｗ73～79㎝</t>
  </si>
  <si>
    <t>カーネーション（白を除く）</t>
  </si>
  <si>
    <t>英和辞典、「新コンサイス英和辞典」</t>
  </si>
  <si>
    <t>月　謝（珠 算 塾）</t>
  </si>
  <si>
    <t>月　謝（洋裁）</t>
  </si>
  <si>
    <t>大人調髪（洗髪を含む）</t>
  </si>
  <si>
    <t>d)17,930</t>
  </si>
  <si>
    <t>ａ）単位％</t>
  </si>
  <si>
    <t>ｂ）多焦点レンズ内臓、望遠（60～80mm）、パノラマ機能ナシ</t>
  </si>
  <si>
    <t>ｄ）学生用、牛皮製</t>
  </si>
  <si>
    <t>a)1,345</t>
  </si>
  <si>
    <t>b)1,785</t>
  </si>
  <si>
    <t>c)1,092</t>
  </si>
  <si>
    <t>d)17,930</t>
  </si>
  <si>
    <t>a)30</t>
  </si>
  <si>
    <t>b)36,050</t>
  </si>
  <si>
    <t>c)1,597</t>
  </si>
  <si>
    <t>d)22,430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</si>
  <si>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</si>
  <si>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</si>
  <si>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</si>
  <si>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</si>
  <si>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</si>
  <si>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</si>
  <si>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</si>
  <si>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</si>
  <si>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</si>
  <si>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</si>
  <si>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</si>
  <si>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</si>
  <si>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</si>
  <si>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</si>
  <si>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</si>
  <si>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</si>
  <si>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</si>
  <si>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</si>
  <si>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</si>
  <si>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</si>
  <si>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</si>
  <si>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</si>
  <si>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</si>
  <si>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</si>
  <si>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</si>
  <si>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</si>
  <si>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</si>
  <si>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</si>
  <si>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</si>
  <si>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</si>
  <si>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</si>
  <si>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冷凍調理コロッケ</t>
  </si>
  <si>
    <t>100 g</t>
  </si>
  <si>
    <t>うるち米</t>
  </si>
  <si>
    <t>食パン</t>
  </si>
  <si>
    <t>普通品</t>
  </si>
  <si>
    <t>緑茶（せん茶）</t>
  </si>
  <si>
    <t>中</t>
  </si>
  <si>
    <t>ゆでうどん</t>
  </si>
  <si>
    <t>瓶入り（100g入り）</t>
  </si>
  <si>
    <t>果実飲料</t>
  </si>
  <si>
    <t>即席中華めん</t>
  </si>
  <si>
    <t>まぐろ</t>
  </si>
  <si>
    <t>本まぐろ、切り身（刺身用）、赤身</t>
  </si>
  <si>
    <t>あじ</t>
  </si>
  <si>
    <t>まあじ、丸（長さ約15cm以上）</t>
  </si>
  <si>
    <t>ビール</t>
  </si>
  <si>
    <t>さんま</t>
  </si>
  <si>
    <t>丸（長さ約25cm以上）</t>
  </si>
  <si>
    <t>ウイスキー</t>
  </si>
  <si>
    <t>ぶり</t>
  </si>
  <si>
    <t>切り身</t>
  </si>
  <si>
    <t>いか</t>
  </si>
  <si>
    <t>するめいか</t>
  </si>
  <si>
    <t>かけうどん</t>
  </si>
  <si>
    <t>並</t>
  </si>
  <si>
    <t>えび</t>
  </si>
  <si>
    <t>中華そば</t>
  </si>
  <si>
    <t>ラーメン</t>
  </si>
  <si>
    <t>すし</t>
  </si>
  <si>
    <t>にぎりずし（江戸前）、並</t>
  </si>
  <si>
    <t>塩さけ</t>
  </si>
  <si>
    <t>親子どんぶり</t>
  </si>
  <si>
    <t>たらこ</t>
  </si>
  <si>
    <t>カレーライス</t>
  </si>
  <si>
    <t>ハンバーグ</t>
  </si>
  <si>
    <t>牛肉</t>
  </si>
  <si>
    <t>肩肉</t>
  </si>
  <si>
    <t>コーヒー</t>
  </si>
  <si>
    <t>豚肉</t>
  </si>
  <si>
    <t>学校給食費</t>
  </si>
  <si>
    <t>鶏肉</t>
  </si>
  <si>
    <t>ブロイラー、もも肉</t>
  </si>
  <si>
    <t>ハム</t>
  </si>
  <si>
    <t>ソーセージ</t>
  </si>
  <si>
    <t>牛乳</t>
  </si>
  <si>
    <t>家賃</t>
  </si>
  <si>
    <t>チーズ</t>
  </si>
  <si>
    <t>鶏卵</t>
  </si>
  <si>
    <t>１個約60g</t>
  </si>
  <si>
    <t>（設備修繕・維持）</t>
  </si>
  <si>
    <t>（野菜・海草）</t>
  </si>
  <si>
    <t>大工手間代</t>
  </si>
  <si>
    <t>キャベツ</t>
  </si>
  <si>
    <t>ほうれんそう</t>
  </si>
  <si>
    <t>はくさい</t>
  </si>
  <si>
    <t>山東菜を除く</t>
  </si>
  <si>
    <t>ねぎ</t>
  </si>
  <si>
    <t>基本料金</t>
  </si>
  <si>
    <t>レタス</t>
  </si>
  <si>
    <t>玉レタス</t>
  </si>
  <si>
    <t>電力量料金</t>
  </si>
  <si>
    <t>ばれいしょ</t>
  </si>
  <si>
    <t>だいこん</t>
  </si>
  <si>
    <t>にんじん</t>
  </si>
  <si>
    <t>たまねぎ</t>
  </si>
  <si>
    <t>プロパンガス</t>
  </si>
  <si>
    <t>体積売り、一般家庭用</t>
  </si>
  <si>
    <t>さやえんどう</t>
  </si>
  <si>
    <t>きゅうり</t>
  </si>
  <si>
    <t>灯油</t>
  </si>
  <si>
    <t>白灯油、詰め替え売り、配達</t>
  </si>
  <si>
    <t>なす</t>
  </si>
  <si>
    <t>トマト</t>
  </si>
  <si>
    <t>ピーマン</t>
  </si>
  <si>
    <t>超過料金</t>
  </si>
  <si>
    <t>生しいたけ</t>
  </si>
  <si>
    <t>のり</t>
  </si>
  <si>
    <t>わかめ</t>
  </si>
  <si>
    <t>養殖もの、塩蔵わかめ（湯通しもの）、並</t>
  </si>
  <si>
    <t>（家庭用耐久財）</t>
  </si>
  <si>
    <t>豆腐</t>
  </si>
  <si>
    <t>自動炊飯器</t>
  </si>
  <si>
    <t>油揚げ</t>
  </si>
  <si>
    <t>薄揚げ</t>
  </si>
  <si>
    <t>納豆</t>
  </si>
  <si>
    <t>糸ひき納豆</t>
  </si>
  <si>
    <t>電子レンジ</t>
  </si>
  <si>
    <t>こんにゃく</t>
  </si>
  <si>
    <t>板こんにゃく</t>
  </si>
  <si>
    <t>たくあん漬</t>
  </si>
  <si>
    <t>本漬、中</t>
  </si>
  <si>
    <t>ガステーブル</t>
  </si>
  <si>
    <t>りんご</t>
  </si>
  <si>
    <t>みかん</t>
  </si>
  <si>
    <t>電気冷蔵庫</t>
  </si>
  <si>
    <t>なし</t>
  </si>
  <si>
    <t>ぶどう</t>
  </si>
  <si>
    <t>電気掃除機</t>
  </si>
  <si>
    <t>いちご</t>
  </si>
  <si>
    <t>バナナ</t>
  </si>
  <si>
    <t>電気洗濯機</t>
  </si>
  <si>
    <t>（油脂・調味料）</t>
  </si>
  <si>
    <t>食用油</t>
  </si>
  <si>
    <t>石油ストーブ</t>
  </si>
  <si>
    <t>マーガリン</t>
  </si>
  <si>
    <t>ファットスプレッド、ポリ容器入り（450g入り）</t>
  </si>
  <si>
    <t>電気ごたつ</t>
  </si>
  <si>
    <t>食塩</t>
  </si>
  <si>
    <t>しょう油</t>
  </si>
  <si>
    <t>整理だんす</t>
  </si>
  <si>
    <t>みそ</t>
  </si>
  <si>
    <t>砂糖</t>
  </si>
  <si>
    <t>洋服だんす</t>
  </si>
  <si>
    <t>マヨネーズ</t>
  </si>
  <si>
    <t>ケーキ</t>
  </si>
  <si>
    <t>ビスケット</t>
  </si>
  <si>
    <t>あめ</t>
  </si>
  <si>
    <t>チョコレート</t>
  </si>
  <si>
    <t>（寝具類）</t>
  </si>
  <si>
    <t>[交通通信]</t>
  </si>
  <si>
    <t>毛布</t>
  </si>
  <si>
    <t>（交　通）</t>
  </si>
  <si>
    <t>鉄道運賃</t>
  </si>
  <si>
    <t>（家事雑貨）</t>
  </si>
  <si>
    <t>飯茶わん</t>
  </si>
  <si>
    <t>ふたなし、直径11cm程度、並もの</t>
  </si>
  <si>
    <t>タクシー代</t>
  </si>
  <si>
    <t>（家事用消耗品）</t>
  </si>
  <si>
    <t>（自動車等関係費）</t>
  </si>
  <si>
    <t>ラップ</t>
  </si>
  <si>
    <t>現金売り、レギュラーガソリン</t>
  </si>
  <si>
    <t>ちり紙</t>
  </si>
  <si>
    <t>（通　信）</t>
  </si>
  <si>
    <t>郵便料</t>
  </si>
  <si>
    <t>はがき</t>
  </si>
  <si>
    <t>台所用洗剤</t>
  </si>
  <si>
    <t>封書、定形郵便物、25gまで</t>
  </si>
  <si>
    <t>通話料</t>
  </si>
  <si>
    <t>洗濯用洗剤</t>
  </si>
  <si>
    <t xml:space="preserve">[教　　　育] </t>
  </si>
  <si>
    <t>防虫剤</t>
  </si>
  <si>
    <t>（授業料等）</t>
  </si>
  <si>
    <t>ＰＴＡ会費</t>
  </si>
  <si>
    <t>小学校、会則による会費、公立</t>
  </si>
  <si>
    <t>中学校、会則による会費、公立</t>
  </si>
  <si>
    <t>（和　服）</t>
  </si>
  <si>
    <t>大学授業料</t>
  </si>
  <si>
    <t>私立、昼間部、法文経系</t>
  </si>
  <si>
    <t>男子ウール着物</t>
  </si>
  <si>
    <t>高等学校授業料</t>
  </si>
  <si>
    <t>公立、全日制、普通課程</t>
  </si>
  <si>
    <t>私立、全日制、普通課程</t>
  </si>
  <si>
    <t>（洋　服）</t>
  </si>
  <si>
    <t>中学校授業料</t>
  </si>
  <si>
    <t>私立</t>
  </si>
  <si>
    <t>背広服</t>
  </si>
  <si>
    <t>幼稚園保育料</t>
  </si>
  <si>
    <t>（教科書・学習参考書）</t>
  </si>
  <si>
    <t>男子ズボン</t>
  </si>
  <si>
    <t>学習参考書</t>
  </si>
  <si>
    <t>男子ｽﾘｰｼｰｽﾞﾝｺｰﾄ</t>
  </si>
  <si>
    <t>男子学生服</t>
  </si>
  <si>
    <t>[教養娯楽]</t>
  </si>
  <si>
    <t>スカート</t>
  </si>
  <si>
    <t>（教養娯楽用耐久財）</t>
  </si>
  <si>
    <t>テレビ</t>
  </si>
  <si>
    <t>婦人スラックス</t>
  </si>
  <si>
    <t>婦人オーバー</t>
  </si>
  <si>
    <t>テープレコーダー</t>
  </si>
  <si>
    <t>ワイシャツ</t>
  </si>
  <si>
    <t>カメラ</t>
  </si>
  <si>
    <t>婦人ブラウス</t>
  </si>
  <si>
    <t>婦人セーター</t>
  </si>
  <si>
    <t>（教養娯楽用品）</t>
  </si>
  <si>
    <t>ノートブック</t>
  </si>
  <si>
    <t>子供セーター</t>
  </si>
  <si>
    <t>直径12cm、邦盤、歌謡曲</t>
  </si>
  <si>
    <t>切り花</t>
  </si>
  <si>
    <t>（下着類）</t>
  </si>
  <si>
    <t>（書籍・他の印刷物）</t>
  </si>
  <si>
    <t>男子シャツ</t>
  </si>
  <si>
    <t>半袖、メリヤス、綿100％、Ｍ、白、普通品</t>
  </si>
  <si>
    <t>新聞代</t>
  </si>
  <si>
    <t>長袖、メリヤス、綿100％、Ｍ、白、普通品</t>
  </si>
  <si>
    <t>辞書</t>
  </si>
  <si>
    <t>スリップ</t>
  </si>
  <si>
    <t>（教養娯楽サービス）</t>
  </si>
  <si>
    <t>宿泊料</t>
  </si>
  <si>
    <t>（他の被服）</t>
  </si>
  <si>
    <t>ネクタイ</t>
  </si>
  <si>
    <t>絹100％、中級品</t>
  </si>
  <si>
    <t>昼間部、本科授業料</t>
  </si>
  <si>
    <t>男子靴下</t>
  </si>
  <si>
    <t>放送受信料</t>
  </si>
  <si>
    <t>映画観覧料</t>
  </si>
  <si>
    <t>写真焼付代</t>
  </si>
  <si>
    <t>（履物類）</t>
  </si>
  <si>
    <t>男子靴</t>
  </si>
  <si>
    <t>[諸　雑　費]</t>
  </si>
  <si>
    <t>婦人靴</t>
  </si>
  <si>
    <t>（理美容サービス）</t>
  </si>
  <si>
    <t>運動靴</t>
  </si>
  <si>
    <t>入浴料</t>
  </si>
  <si>
    <t>大人</t>
  </si>
  <si>
    <t>理髪料</t>
  </si>
  <si>
    <t>子供靴</t>
  </si>
  <si>
    <t>パーマネント代</t>
  </si>
  <si>
    <t>婦人サンダル</t>
  </si>
  <si>
    <t>（理美容用品）</t>
  </si>
  <si>
    <t>（被服関連サービス）</t>
  </si>
  <si>
    <t>化粧石けん</t>
  </si>
  <si>
    <t>洗濯代</t>
  </si>
  <si>
    <t>シャンプー</t>
  </si>
  <si>
    <t>歯磨き</t>
  </si>
  <si>
    <t>ヘアートニック</t>
  </si>
  <si>
    <t>化粧水</t>
  </si>
  <si>
    <t>[保健医療]</t>
  </si>
  <si>
    <t>（医薬品）</t>
  </si>
  <si>
    <t>ファンデーション</t>
  </si>
  <si>
    <t>感冒薬</t>
  </si>
  <si>
    <t>（身の回り用品）</t>
  </si>
  <si>
    <t>胃腸薬</t>
  </si>
  <si>
    <t>男子洋傘</t>
  </si>
  <si>
    <t>ビタミン剤</t>
  </si>
  <si>
    <t>通学用かばん</t>
  </si>
  <si>
    <t>ハンドバッグ</t>
  </si>
  <si>
    <t>腕時計</t>
  </si>
  <si>
    <t>（保健医療用品・器具）</t>
  </si>
  <si>
    <t>眼鏡</t>
  </si>
  <si>
    <t>時計修理代</t>
  </si>
  <si>
    <t>（保健医療サービス）</t>
  </si>
  <si>
    <t>診察料</t>
  </si>
  <si>
    <t>あんパン</t>
  </si>
  <si>
    <t>(魚介類)</t>
  </si>
  <si>
    <t>さつま揚げ</t>
  </si>
  <si>
    <t>(肉類)</t>
  </si>
  <si>
    <t>（乳卵類）</t>
  </si>
  <si>
    <t>葉たまねぎを除く</t>
  </si>
  <si>
    <t>（果　物）</t>
  </si>
  <si>
    <t>ポリ容器入り（500g入り）</t>
  </si>
  <si>
    <t>うまみ調味料</t>
  </si>
  <si>
    <t>（菓子類）</t>
  </si>
  <si>
    <t>カンロあめ（155g入り）</t>
  </si>
  <si>
    <t>（調理食品）</t>
  </si>
  <si>
    <t>（飲　料）</t>
  </si>
  <si>
    <t>サイダー</t>
  </si>
  <si>
    <t>（酒　類）</t>
  </si>
  <si>
    <t>（外　食）</t>
  </si>
  <si>
    <t>並（ライスを除く）</t>
  </si>
  <si>
    <t>サンドイッチ</t>
  </si>
  <si>
    <t>ミックスサンドイッチ</t>
  </si>
  <si>
    <t>喫茶店におけるコーヒー代</t>
  </si>
  <si>
    <t>[住　居]</t>
  </si>
  <si>
    <t>（家　賃）</t>
  </si>
  <si>
    <t>[光熱・水道]</t>
  </si>
  <si>
    <t>（電気代）</t>
  </si>
  <si>
    <t>（ガス代）</t>
  </si>
  <si>
    <t>（他の光熱）</t>
  </si>
  <si>
    <t>（水道料）</t>
  </si>
  <si>
    <t>[家具・家事用品]</t>
  </si>
  <si>
    <t>a)314</t>
  </si>
  <si>
    <t>他の家具・家事用品</t>
  </si>
  <si>
    <t>他の教養娯楽</t>
  </si>
  <si>
    <t>b)267</t>
  </si>
  <si>
    <t>家具類</t>
  </si>
  <si>
    <t xml:space="preserve">持家の帰属家賃及び
生鮮食品を除く総合  </t>
  </si>
  <si>
    <t>食料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</si>
  <si>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</si>
  <si>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</si>
  <si>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</si>
  <si>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</si>
  <si>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</si>
  <si>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</si>
  <si>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</si>
  <si>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</si>
  <si>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</si>
  <si>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</si>
  <si>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</si>
  <si>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</si>
  <si>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</si>
  <si>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</si>
  <si>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</si>
  <si>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</si>
  <si>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他の光熱</t>
  </si>
  <si>
    <t>上下水道料</t>
  </si>
  <si>
    <t>家庭用耐久財</t>
  </si>
  <si>
    <t>衣料</t>
  </si>
  <si>
    <t>シャツ・セーター・下着類</t>
  </si>
  <si>
    <t>シャツ・セーター類</t>
  </si>
  <si>
    <t>履物類</t>
  </si>
  <si>
    <t>生地・他の被服類</t>
  </si>
  <si>
    <t>教養娯楽用耐久財</t>
  </si>
  <si>
    <t>生鮮食品</t>
  </si>
  <si>
    <t>生鮮食品を除く総合</t>
  </si>
  <si>
    <t>ソフトビスケット、中、パッケージ入り</t>
  </si>
  <si>
    <t>干しうどん</t>
  </si>
  <si>
    <t>中</t>
  </si>
  <si>
    <t>淡色、缶入り（350ml入り）</t>
  </si>
  <si>
    <t>中学校、ミルク給食、公立中学校</t>
  </si>
  <si>
    <t>最低料金</t>
  </si>
  <si>
    <t>超過料金</t>
  </si>
  <si>
    <t>国内産、精米、上</t>
  </si>
  <si>
    <t>すけそうだらの子、上質</t>
  </si>
  <si>
    <t>a）黒のり　ｂ）植物製ソフトタイプ</t>
  </si>
  <si>
    <t>クリームタイプ、コーン入り、パッケージ入り</t>
  </si>
  <si>
    <t>瓶詰(720ml入り､アルコール分38度以上40度未満)</t>
  </si>
  <si>
    <t>使用量120KWHまで、早収料金</t>
  </si>
  <si>
    <t>こしあん入り、丸型</t>
  </si>
  <si>
    <t>板チョコレート、38～50g</t>
  </si>
  <si>
    <t>清酒Ａ</t>
  </si>
  <si>
    <t>絹ごし</t>
  </si>
  <si>
    <t>計量制、専用栓、一般家庭用10㎥まで</t>
  </si>
  <si>
    <t>計量制、専用栓、一般家庭用11～20㎥</t>
  </si>
  <si>
    <t>１個100～120g</t>
  </si>
  <si>
    <t>二十世紀、１個280～330g</t>
  </si>
  <si>
    <t>f）ファジイ制御機能付き</t>
  </si>
  <si>
    <t>b)258</t>
  </si>
  <si>
    <t>座卓</t>
  </si>
  <si>
    <t>初乗運賃、距離制、小型車</t>
  </si>
  <si>
    <t>自動車ガソリン</t>
  </si>
  <si>
    <t>塩化ビニリデン製、幅30cm、長さ20m</t>
  </si>
  <si>
    <t>袋入り（隅切不要タイプ）400g入り</t>
  </si>
  <si>
    <t>注文仕立上がり、アンサンブル、中級品</t>
  </si>
  <si>
    <t>夏物、シングル上下、並型</t>
  </si>
  <si>
    <t>混紡、夏物、並型、中級品</t>
  </si>
  <si>
    <t>「国語自由自在（中学生用）」</t>
  </si>
  <si>
    <t>中学生用、身長155cm･胸囲78cm用</t>
  </si>
  <si>
    <t>秋冬物、毛100％、中級品</t>
  </si>
  <si>
    <t>毛100％、Ｗ60～66cm、普通品</t>
  </si>
  <si>
    <t>カラーテレビ、21型音声多重、台別</t>
  </si>
  <si>
    <t>ＣＤプレーヤー付きラジオカセット</t>
  </si>
  <si>
    <t>コンパクトディスク</t>
  </si>
  <si>
    <t>地方・ブロック紙、朝夕刊</t>
  </si>
  <si>
    <t>ナイロントリコット、白又はベージュ、普通品</t>
  </si>
  <si>
    <t>春夏物、綿化学繊維混用、普通品</t>
  </si>
  <si>
    <t>ＮＨＫ放送、カラー、口座振替</t>
  </si>
  <si>
    <t>158　物　　価</t>
  </si>
  <si>
    <t>物　　価　159</t>
  </si>
  <si>
    <t>13　　　物　　　　　　　　　　　　　　　　　　　価</t>
  </si>
  <si>
    <t>平成７年＝100</t>
  </si>
  <si>
    <t>平成７年</t>
  </si>
  <si>
    <t>平成７年</t>
  </si>
  <si>
    <t>平成６年</t>
  </si>
  <si>
    <t>平成５年</t>
  </si>
  <si>
    <t>平成４年</t>
  </si>
  <si>
    <t>指数</t>
  </si>
  <si>
    <t>項目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</si>
  <si>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</si>
  <si>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</si>
  <si>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</si>
  <si>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</si>
  <si>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</si>
  <si>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</si>
  <si>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</si>
  <si>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</si>
  <si>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</si>
  <si>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</si>
  <si>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</si>
  <si>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</si>
  <si>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医薬品</t>
  </si>
  <si>
    <t>教科書・学習参考書</t>
  </si>
  <si>
    <t>　　　　しない。</t>
  </si>
  <si>
    <t>（注）　平成６年以前の指数は、平成７年＝100となるよう換算し接続したものである。</t>
  </si>
  <si>
    <t>　　　　平成７年以前の前年比は、該当する基準年に計算したものをそのまま掲載してあるので、接続された指数で計算したものと必ずしも一致</t>
  </si>
  <si>
    <t>総合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</si>
  <si>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</si>
  <si>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</si>
  <si>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</si>
  <si>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</si>
  <si>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</si>
  <si>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</si>
  <si>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</si>
  <si>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</si>
  <si>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</si>
  <si>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資料　　石川県統計課「４市平均消費者物価指数」</t>
  </si>
  <si>
    <t>160　物　　　価</t>
  </si>
  <si>
    <t>物　　　価　161</t>
  </si>
  <si>
    <t>86　　金　　沢　　市　　小　　売　　物　　価　　主　　要　　品　　目　　年　　平　　均　　価　　格</t>
  </si>
  <si>
    <t>品目</t>
  </si>
  <si>
    <t>銘柄</t>
  </si>
  <si>
    <t>単位</t>
  </si>
  <si>
    <t>価格</t>
  </si>
  <si>
    <t>（単位　円）</t>
  </si>
  <si>
    <t>[食料]</t>
  </si>
  <si>
    <t>(穀類)</t>
  </si>
  <si>
    <t>インスタントコーヒー</t>
  </si>
  <si>
    <t>袋入り（100g入り）、ＪＡＳ規格品</t>
  </si>
  <si>
    <t>輸入品、冷凍（解凍ものを含む）
パック包装(長さ)無頭８～10cm</t>
  </si>
  <si>
    <t>プレスハム、ＪＡＳ規格品、上級</t>
  </si>
  <si>
    <t>ウインナーソーセージ、袋入り、ＪＡＳ規格品・
上級</t>
  </si>
  <si>
    <t>瓶詰（200cc入り）配達１本ぎめ</t>
  </si>
  <si>
    <t>プロセスチーズ、固形、カルトン入り（225g）</t>
  </si>
  <si>
    <t>焼きのり、中、１帖（10枚入り）</t>
  </si>
  <si>
    <t>ふじ、１個260～350g</t>
  </si>
  <si>
    <t>デラウエア</t>
  </si>
  <si>
    <t>サラダ油（食用調合油）、ポリ容器入り
（1,500g入り）</t>
  </si>
  <si>
    <t>袋入り（１kg入り）</t>
  </si>
  <si>
    <r>
      <t>濃口、特級、ＪＡＳ規格品、ポリ容器入り
（１Ｌ</t>
    </r>
    <r>
      <rPr>
        <sz val="12"/>
        <rFont val="ＭＳ Ｐゴシック"/>
        <family val="3"/>
      </rPr>
      <t>入り</t>
    </r>
    <r>
      <rPr>
        <sz val="12"/>
        <rFont val="ＭＳ 明朝"/>
        <family val="1"/>
      </rPr>
      <t>）</t>
    </r>
  </si>
  <si>
    <t>並、袋入り（１kg入り）</t>
  </si>
  <si>
    <t>上白、袋入り（１kg入り）</t>
  </si>
  <si>
    <t>グルタミン酸ナトリウム、「味の素、青袋（120g
入り）」</t>
  </si>
  <si>
    <t>10　kg</t>
  </si>
  <si>
    <t>１　kg</t>
  </si>
  <si>
    <t>100 g</t>
  </si>
  <si>
    <t>１　袋</t>
  </si>
  <si>
    <t>１　本</t>
  </si>
  <si>
    <t>１　箱</t>
  </si>
  <si>
    <t>１　帖</t>
  </si>
  <si>
    <t xml:space="preserve"> １　本</t>
  </si>
  <si>
    <t xml:space="preserve"> １　箱</t>
  </si>
  <si>
    <t xml:space="preserve"> １　袋</t>
  </si>
  <si>
    <t>a)100g　ｂ）果汁10％　ｃ）瓶詰（633ml入り）　ｄ）高周波出力　500W、自動調理機能付き　ｅ）自動製氷機能なし</t>
  </si>
  <si>
    <t>いちごショートケーキ（１個60～100g）</t>
  </si>
  <si>
    <t>果汁入り清涼飲料、缶入り（350g入り）、果汁
含有率30％</t>
  </si>
  <si>
    <t>瓶詰（350ml入り）</t>
  </si>
  <si>
    <t>特撰又は特撰に相当するもの、瓶詰（1800ml入
り）アルコール分16度以上、17度未満</t>
  </si>
  <si>
    <t>小学校低学年（２年生）、完全給食、公立小学校</t>
  </si>
  <si>
    <t>小学校高学年（５年生）、完全給食、公立小学校</t>
  </si>
  <si>
    <t>民営、１か月</t>
  </si>
  <si>
    <t>公営、１か月</t>
  </si>
  <si>
    <t>家屋修理手間代、常用１人分</t>
  </si>
  <si>
    <t>従量電灯、アンペア制（契約電流10アンペア）、早
収料金</t>
  </si>
  <si>
    <t>一般家庭用、早収料金、７㎥まで</t>
  </si>
  <si>
    <t>一般家庭用、早収料金、８～72㎥</t>
  </si>
  <si>
    <t>家庭用、２口コンロ、片面焼グリル付き立ち消
え安全装置付き、ステンレス製</t>
  </si>
  <si>
    <t>冷凍冷蔵庫、４ドア、375～415l自動製氷機能
付き</t>
  </si>
  <si>
    <t>２槽式、洗濯容量4.0～4.5kg</t>
  </si>
  <si>
    <t>放射型、キャビネットタイプ、自動点火式発熱
量2,000～2,200kcal/h</t>
  </si>
  <si>
    <t>家具調こたつ、500Ｗ、70～79cm角</t>
  </si>
  <si>
    <t>高周波500Ｗ又は600Ｗ、オーブン・グリル・
自動解凍機能付き</t>
  </si>
  <si>
    <t>電子ジャー付き､(炊飯容量)1.5l、マイコン
内臓､タイマー付き､コードリール及び付属品
付き､(消費電力)600～980Ｗ</t>
  </si>
  <si>
    <t>家庭用、床移動型、310～360Ｗ</t>
  </si>
  <si>
    <t>幅90cm・高さ130cm程度、総引き出し・６段又は
７段、天然木、中級品</t>
  </si>
  <si>
    <t>天然木化粧合板、（内側）桐張り、扉３、（サイ
ズ）幅120cm・奥行60cm・高さ192cm程度、引き
出しなし、中級品</t>
  </si>
  <si>
    <t>１　本</t>
  </si>
  <si>
    <t>１　缶</t>
  </si>
  <si>
    <t>１　杯</t>
  </si>
  <si>
    <t>１　台</t>
  </si>
  <si>
    <t>１人前</t>
  </si>
  <si>
    <t>１　皿</t>
  </si>
  <si>
    <t>１ヶ月</t>
  </si>
  <si>
    <t>3.3 ㎡</t>
  </si>
  <si>
    <t>１　日</t>
  </si>
  <si>
    <t>１ KWH</t>
  </si>
  <si>
    <t>１　㎥</t>
  </si>
  <si>
    <t>５　㎥</t>
  </si>
  <si>
    <t>18　 l</t>
  </si>
  <si>
    <t>a)108</t>
  </si>
  <si>
    <t>b)95</t>
  </si>
  <si>
    <t>c)320</t>
  </si>
  <si>
    <t>d)75,630</t>
  </si>
  <si>
    <t>e)186,710</t>
  </si>
  <si>
    <t>f)33,820</t>
  </si>
  <si>
    <t>a)109</t>
  </si>
  <si>
    <t>b)99</t>
  </si>
  <si>
    <t>c)327</t>
  </si>
  <si>
    <t>e)150,820</t>
  </si>
  <si>
    <t>―</t>
  </si>
  <si>
    <t>162　物　　　価</t>
  </si>
  <si>
    <t>物　　　価　163</t>
  </si>
  <si>
    <t>（単位　円）</t>
  </si>
  <si>
    <t>品目</t>
  </si>
  <si>
    <t>銘柄</t>
  </si>
  <si>
    <t>単位</t>
  </si>
  <si>
    <t>ａ）50錠入り　ｂ）100錠入り　ｃ）60錠入り　ｄ）プラスチックレンズ指定ナシ、セルフレーム</t>
  </si>
  <si>
    <t>ｃ）１月～３月「マックスファクターシアジーニアス(37ml)」、４月～12月「マックスファクターパウダーファンデーション」</t>
  </si>
  <si>
    <t>螢光ランプ</t>
  </si>
  <si>
    <t>（シャツ・セーター類）</t>
  </si>
  <si>
    <t>パンテイストッキング</t>
  </si>
  <si>
    <t>ハイライト</t>
  </si>
  <si>
    <t>天然木化粧合板、角型（幅120cm・奥行78cm・高
さ34㎝程度）、固定脚は除く、中級品</t>
  </si>
  <si>
    <t>アクリル100％、カールマイヤー、柄物、トリコ
ット生地縁取り、(サイズ)幅140cm･長さ195～
200cm、2.6kg程度</t>
  </si>
  <si>
    <t>環形、スタータ型、３波長域発光型、30Ｗ型</t>
  </si>
  <si>
    <t>トイレットペーパー、古紙、（長さ）55m又は60
m、12ロール入り</t>
  </si>
  <si>
    <t>食器･野菜･果物洗い用中性洗剤、液状、600ml入
り</t>
  </si>
  <si>
    <t>合成洗剤、綿・麻・レーヨン・合成繊維用、高
密度粉末、1.5kg入り</t>
  </si>
  <si>
    <t>シングル並型、綿100％・ライニング付き中級品</t>
  </si>
  <si>
    <t>毛100％、サイズ７～11号、中級品</t>
  </si>
  <si>
    <t>長袖、カッター白、普通サイズ、普通品ポリエ
ステル混紡ブロード</t>
  </si>
  <si>
    <t>長袖､無地､Ｍ､普通品ポリエステル100％（ニ
ットは除く）</t>
  </si>
  <si>
    <t>長袖､カーデガン､毛100％､普通品</t>
  </si>
  <si>
    <t>男児用､プルオーバー､長袖､無地アクリル70
％､毛30％､（サイズ）120又は130､普通品</t>
  </si>
  <si>
    <t>フルサポートタイプ、中級品、２足入り</t>
  </si>
  <si>
    <t>パンプス､牛皮、23.5㎝程度､中高ヒール､中
級品</t>
  </si>
  <si>
    <t>背広服上下、配達、料金後払い</t>
  </si>
  <si>
    <t>健胃消化剤､｢太田胃散､缶入り(160g入り)｣､
散剤</t>
  </si>
  <si>
    <t>混合ビタミン剤､｢アリナミンA25(80錠入り)｣
糖衣錠</t>
  </si>
  <si>
    <t>プラスチックレンズ、球面レンズ、中級品
度数±4.00、男子用、メタルフレーム</t>
  </si>
  <si>
    <t>１　卓</t>
  </si>
  <si>
    <t>１　枚</t>
  </si>
  <si>
    <t>１　個</t>
  </si>
  <si>
    <t>１　本</t>
  </si>
  <si>
    <t>１　袋</t>
  </si>
  <si>
    <t>１　箱</t>
  </si>
  <si>
    <t>１　足</t>
  </si>
  <si>
    <t>１　着</t>
  </si>
  <si>
    <t>１　缶</t>
  </si>
  <si>
    <t>国保２、家族の一部負担金の割合</t>
  </si>
  <si>
    <t>JR、旅客300km以下の賃率</t>
  </si>
  <si>
    <t>私立、２年保育</t>
  </si>
  <si>
    <t>「英語の総合的研究」</t>
  </si>
  <si>
    <t>35ミリレンズシャッター式全自動カメラ､多焦
点ズームレンズ内臓､望遠(70～80㎜)パノラ
マ途中切替え機能付き</t>
  </si>
  <si>
    <t>上質紙、６号、罫入り、30枚綴</t>
  </si>
  <si>
    <t>平日、一般旅館等、１泊２食付き</t>
  </si>
  <si>
    <t>夜間部、週３日以上、初心者</t>
  </si>
  <si>
    <t>練り歯磨き（ラミネートチューブ入り）
170g入り</t>
  </si>
  <si>
    <t>「ＭＧ５へアートニック（Ｆ）（300ml入り）」</t>
  </si>
  <si>
    <t>マックスファクターインターナショナルハイデ
イフィニションリキッドファンデーション(25ml)</t>
  </si>
  <si>
    <t>紳士用、水晶発振式、アナログ表示、金メッキ
中級品</t>
  </si>
  <si>
    <t>１　回</t>
  </si>
  <si>
    <t>１　kg</t>
  </si>
  <si>
    <t>１　ｌ</t>
  </si>
  <si>
    <t>１　通</t>
  </si>
  <si>
    <t>１ヶ年</t>
  </si>
  <si>
    <t>１　冊</t>
  </si>
  <si>
    <t>１　台</t>
  </si>
  <si>
    <t>１　人</t>
  </si>
  <si>
    <t>１　枚</t>
  </si>
  <si>
    <t>１　瓶</t>
  </si>
  <si>
    <t>１　回</t>
  </si>
  <si>
    <t>金　　沢　　市　　小　　売　　物　　価　　主　　要　　品　　目　　年　　平　　均　　価　　格（つ づ き）</t>
  </si>
  <si>
    <t>85　　消　　費　　者　　物　　価　　指　　数　　（金沢、七尾、小松、輪島市の４市平均）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</si>
</sst>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#,##0.0;\-#,##0.0"/>
    <numFmt numFmtId="193" formatCode="#,##0.0;&quot;△ &quot;#,##0.0"/>
    <numFmt numFmtId="194" formatCode="#,##0.0;&quot;▲ &quot;#,##0.0"/>
    <numFmt numFmtId="195" formatCode="#,##0.0_ ;[Red]\-#,##0.0\ "/>
    <numFmt numFmtId="196" formatCode="#,##0.000;&quot;△ &quot;#,##0.000"/>
    <numFmt numFmtId="197" formatCode="0.0;&quot;△ &quot;0.0"/>
    <numFmt numFmtId="198" formatCode="#,##0.00;&quot;△ &quot;#,##0.0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182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10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12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1" fontId="8" fillId="0" borderId="10" xfId="0" applyFont="1" applyFill="1" applyBorder="1" applyAlignment="1" applyProtection="1">
      <alignment vertical="center"/>
      <protection/>
    </xf>
    <xf numFmtId="1" fontId="13" fillId="0" borderId="10" xfId="0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horizontal="center"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" fontId="17" fillId="0" borderId="0" xfId="0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8" fillId="0" borderId="13" xfId="0" applyFont="1" applyFill="1" applyBorder="1" applyAlignment="1">
      <alignment horizontal="distributed" vertical="center"/>
    </xf>
    <xf numFmtId="1" fontId="7" fillId="0" borderId="13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7" fillId="0" borderId="13" xfId="0" applyFont="1" applyFill="1" applyBorder="1" applyAlignment="1" applyProtection="1">
      <alignment vertical="center"/>
      <protection/>
    </xf>
    <xf numFmtId="176" fontId="8" fillId="0" borderId="0" xfId="0" applyNumberFormat="1" applyFont="1" applyAlignment="1">
      <alignment/>
    </xf>
    <xf numFmtId="1" fontId="12" fillId="0" borderId="0" xfId="0" applyFont="1" applyFill="1" applyBorder="1" applyAlignment="1">
      <alignment horizontal="distributed" vertical="center"/>
    </xf>
    <xf numFmtId="1" fontId="12" fillId="0" borderId="13" xfId="0" applyFont="1" applyFill="1" applyBorder="1" applyAlignment="1">
      <alignment horizontal="distributed" vertical="center"/>
    </xf>
    <xf numFmtId="1" fontId="8" fillId="0" borderId="14" xfId="0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horizontal="right" vertical="center"/>
    </xf>
    <xf numFmtId="1" fontId="8" fillId="0" borderId="16" xfId="0" applyFont="1" applyFill="1" applyBorder="1" applyAlignment="1" applyProtection="1">
      <alignment horizontal="center" vertical="center"/>
      <protection/>
    </xf>
    <xf numFmtId="38" fontId="8" fillId="0" borderId="17" xfId="49" applyFont="1" applyFill="1" applyBorder="1" applyAlignment="1">
      <alignment horizontal="right" vertical="center"/>
    </xf>
    <xf numFmtId="1" fontId="8" fillId="0" borderId="13" xfId="0" applyFont="1" applyFill="1" applyBorder="1" applyAlignment="1" applyProtection="1">
      <alignment horizontal="distributed" vertical="center"/>
      <protection/>
    </xf>
    <xf numFmtId="1" fontId="9" fillId="0" borderId="13" xfId="0" applyFont="1" applyFill="1" applyBorder="1" applyAlignment="1">
      <alignment horizontal="distributed" vertical="center"/>
    </xf>
    <xf numFmtId="1" fontId="9" fillId="0" borderId="18" xfId="0" applyFont="1" applyFill="1" applyBorder="1" applyAlignment="1">
      <alignment horizontal="distributed" vertical="center"/>
    </xf>
    <xf numFmtId="1" fontId="8" fillId="0" borderId="15" xfId="0" applyFont="1" applyFill="1" applyBorder="1" applyAlignment="1" applyProtection="1">
      <alignment vertical="center" wrapText="1"/>
      <protection/>
    </xf>
    <xf numFmtId="1" fontId="8" fillId="0" borderId="19" xfId="0" applyFont="1" applyFill="1" applyBorder="1" applyAlignment="1" applyProtection="1">
      <alignment horizontal="distributed" vertical="center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17" fillId="0" borderId="15" xfId="0" applyFont="1" applyBorder="1" applyAlignment="1">
      <alignment/>
    </xf>
    <xf numFmtId="1" fontId="17" fillId="0" borderId="0" xfId="0" applyFont="1" applyAlignment="1">
      <alignment/>
    </xf>
    <xf numFmtId="1" fontId="17" fillId="0" borderId="0" xfId="0" applyFont="1" applyBorder="1" applyAlignment="1">
      <alignment/>
    </xf>
    <xf numFmtId="1" fontId="17" fillId="0" borderId="17" xfId="0" applyFont="1" applyBorder="1" applyAlignment="1">
      <alignment/>
    </xf>
    <xf numFmtId="1" fontId="17" fillId="0" borderId="19" xfId="0" applyFont="1" applyBorder="1" applyAlignment="1">
      <alignment/>
    </xf>
    <xf numFmtId="1" fontId="17" fillId="0" borderId="16" xfId="0" applyFont="1" applyBorder="1" applyAlignment="1">
      <alignment/>
    </xf>
    <xf numFmtId="1" fontId="8" fillId="0" borderId="0" xfId="0" applyFont="1" applyAlignment="1">
      <alignment/>
    </xf>
    <xf numFmtId="1" fontId="8" fillId="0" borderId="0" xfId="0" applyFont="1" applyBorder="1" applyAlignment="1">
      <alignment/>
    </xf>
    <xf numFmtId="1" fontId="8" fillId="0" borderId="17" xfId="0" applyFont="1" applyBorder="1" applyAlignment="1">
      <alignment/>
    </xf>
    <xf numFmtId="38" fontId="8" fillId="0" borderId="0" xfId="49" applyFont="1" applyFill="1" applyBorder="1" applyAlignment="1">
      <alignment horizontal="right" vertical="center"/>
    </xf>
    <xf numFmtId="1" fontId="12" fillId="0" borderId="13" xfId="0" applyFont="1" applyBorder="1" applyAlignment="1">
      <alignment horizontal="distributed" vertical="center"/>
    </xf>
    <xf numFmtId="1" fontId="12" fillId="0" borderId="13" xfId="0" applyFont="1" applyFill="1" applyBorder="1" applyAlignment="1" applyProtection="1">
      <alignment horizontal="distributed" vertical="center"/>
      <protection/>
    </xf>
    <xf numFmtId="1" fontId="8" fillId="0" borderId="15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8" fillId="0" borderId="15" xfId="0" applyFont="1" applyFill="1" applyBorder="1" applyAlignment="1">
      <alignment vertical="center"/>
    </xf>
    <xf numFmtId="1" fontId="8" fillId="0" borderId="13" xfId="0" applyFont="1" applyFill="1" applyBorder="1" applyAlignment="1">
      <alignment horizontal="center" vertical="center"/>
    </xf>
    <xf numFmtId="38" fontId="8" fillId="0" borderId="0" xfId="49" applyFont="1" applyAlignment="1">
      <alignment horizontal="right"/>
    </xf>
    <xf numFmtId="38" fontId="8" fillId="0" borderId="17" xfId="49" applyFont="1" applyBorder="1" applyAlignment="1">
      <alignment horizontal="right"/>
    </xf>
    <xf numFmtId="1" fontId="8" fillId="0" borderId="15" xfId="0" applyFont="1" applyBorder="1" applyAlignment="1">
      <alignment vertical="center" wrapText="1"/>
    </xf>
    <xf numFmtId="1" fontId="8" fillId="0" borderId="19" xfId="0" applyFont="1" applyBorder="1" applyAlignment="1">
      <alignment horizontal="center" vertical="center"/>
    </xf>
    <xf numFmtId="1" fontId="12" fillId="0" borderId="0" xfId="0" applyFont="1" applyBorder="1" applyAlignment="1">
      <alignment horizontal="distributed" vertical="center"/>
    </xf>
    <xf numFmtId="1" fontId="8" fillId="0" borderId="17" xfId="0" applyFont="1" applyBorder="1" applyAlignment="1">
      <alignment horizontal="distributed" vertical="center"/>
    </xf>
    <xf numFmtId="1" fontId="8" fillId="0" borderId="13" xfId="0" applyFont="1" applyBorder="1" applyAlignment="1">
      <alignment/>
    </xf>
    <xf numFmtId="38" fontId="8" fillId="0" borderId="0" xfId="49" applyFont="1" applyBorder="1" applyAlignment="1">
      <alignment horizontal="right"/>
    </xf>
    <xf numFmtId="1" fontId="8" fillId="0" borderId="15" xfId="0" applyFont="1" applyBorder="1" applyAlignment="1">
      <alignment/>
    </xf>
    <xf numFmtId="1" fontId="8" fillId="0" borderId="21" xfId="0" applyFont="1" applyFill="1" applyBorder="1" applyAlignment="1" applyProtection="1">
      <alignment horizontal="center" vertical="center"/>
      <protection/>
    </xf>
    <xf numFmtId="38" fontId="8" fillId="0" borderId="0" xfId="49" applyFont="1" applyFill="1" applyAlignment="1">
      <alignment vertical="top"/>
    </xf>
    <xf numFmtId="38" fontId="8" fillId="0" borderId="0" xfId="49" applyFont="1" applyFill="1" applyAlignment="1">
      <alignment vertical="center"/>
    </xf>
    <xf numFmtId="38" fontId="8" fillId="0" borderId="0" xfId="49" applyFont="1" applyAlignment="1">
      <alignment/>
    </xf>
    <xf numFmtId="40" fontId="8" fillId="0" borderId="0" xfId="49" applyNumberFormat="1" applyFont="1" applyAlignment="1">
      <alignment horizontal="right"/>
    </xf>
    <xf numFmtId="40" fontId="8" fillId="0" borderId="0" xfId="49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" fontId="7" fillId="0" borderId="22" xfId="0" applyFont="1" applyFill="1" applyBorder="1" applyAlignment="1" applyProtection="1">
      <alignment horizontal="distributed" vertical="center"/>
      <protection/>
    </xf>
    <xf numFmtId="1" fontId="7" fillId="0" borderId="23" xfId="0" applyFont="1" applyFill="1" applyBorder="1" applyAlignment="1" applyProtection="1">
      <alignment horizontal="distributed" vertical="center"/>
      <protection/>
    </xf>
    <xf numFmtId="1" fontId="7" fillId="0" borderId="24" xfId="0" applyFont="1" applyFill="1" applyBorder="1" applyAlignment="1" applyProtection="1">
      <alignment horizontal="distributed" vertical="center"/>
      <protection/>
    </xf>
    <xf numFmtId="1" fontId="7" fillId="0" borderId="10" xfId="0" applyFont="1" applyFill="1" applyBorder="1" applyAlignment="1" applyProtection="1">
      <alignment horizontal="distributed" vertical="center"/>
      <protection/>
    </xf>
    <xf numFmtId="1" fontId="21" fillId="0" borderId="0" xfId="0" applyFont="1" applyFill="1" applyBorder="1" applyAlignment="1" applyProtection="1">
      <alignment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13" fillId="0" borderId="10" xfId="0" applyNumberFormat="1" applyFont="1" applyFill="1" applyBorder="1" applyAlignment="1" applyProtection="1">
      <alignment vertical="center"/>
      <protection/>
    </xf>
    <xf numFmtId="197" fontId="8" fillId="0" borderId="0" xfId="0" applyNumberFormat="1" applyFont="1" applyFill="1" applyBorder="1" applyAlignment="1" applyProtection="1">
      <alignment vertical="center"/>
      <protection/>
    </xf>
    <xf numFmtId="197" fontId="13" fillId="0" borderId="10" xfId="0" applyNumberFormat="1" applyFont="1" applyFill="1" applyBorder="1" applyAlignment="1" applyProtection="1">
      <alignment vertical="center"/>
      <protection/>
    </xf>
    <xf numFmtId="193" fontId="22" fillId="0" borderId="0" xfId="0" applyNumberFormat="1" applyFont="1" applyFill="1" applyBorder="1" applyAlignment="1" applyProtection="1">
      <alignment vertical="center"/>
      <protection/>
    </xf>
    <xf numFmtId="193" fontId="8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top"/>
      <protection/>
    </xf>
    <xf numFmtId="193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Alignment="1">
      <alignment/>
    </xf>
    <xf numFmtId="176" fontId="20" fillId="0" borderId="0" xfId="0" applyNumberFormat="1" applyFont="1" applyFill="1" applyBorder="1" applyAlignment="1" applyProtection="1">
      <alignment vertical="center"/>
      <protection/>
    </xf>
    <xf numFmtId="193" fontId="20" fillId="0" borderId="0" xfId="0" applyNumberFormat="1" applyFont="1" applyFill="1" applyBorder="1" applyAlignment="1" applyProtection="1">
      <alignment vertical="center"/>
      <protection/>
    </xf>
    <xf numFmtId="1" fontId="18" fillId="0" borderId="0" xfId="0" applyFont="1" applyFill="1" applyBorder="1" applyAlignment="1" applyProtection="1">
      <alignment horizontal="distributed" vertical="center"/>
      <protection/>
    </xf>
    <xf numFmtId="1" fontId="17" fillId="0" borderId="0" xfId="0" applyFont="1" applyFill="1" applyBorder="1" applyAlignment="1" applyProtection="1">
      <alignment horizontal="distributed" vertical="center"/>
      <protection/>
    </xf>
    <xf numFmtId="1" fontId="17" fillId="0" borderId="0" xfId="0" applyFont="1" applyAlignment="1">
      <alignment horizontal="distributed"/>
    </xf>
    <xf numFmtId="1" fontId="17" fillId="0" borderId="13" xfId="0" applyFont="1" applyBorder="1" applyAlignment="1">
      <alignment horizontal="distributed"/>
    </xf>
    <xf numFmtId="1" fontId="17" fillId="0" borderId="0" xfId="0" applyFont="1" applyBorder="1" applyAlignment="1">
      <alignment horizontal="distributed"/>
    </xf>
    <xf numFmtId="1" fontId="17" fillId="0" borderId="17" xfId="0" applyFont="1" applyFill="1" applyBorder="1" applyAlignment="1" applyProtection="1">
      <alignment horizontal="distributed" vertical="center"/>
      <protection/>
    </xf>
    <xf numFmtId="1" fontId="8" fillId="0" borderId="17" xfId="0" applyFont="1" applyFill="1" applyBorder="1" applyAlignment="1" applyProtection="1">
      <alignment horizontal="distributed" vertical="center"/>
      <protection/>
    </xf>
    <xf numFmtId="38" fontId="8" fillId="0" borderId="12" xfId="49" applyFont="1" applyFill="1" applyBorder="1" applyAlignment="1">
      <alignment horizontal="right" vertical="center"/>
    </xf>
    <xf numFmtId="1" fontId="8" fillId="0" borderId="0" xfId="0" applyFont="1" applyBorder="1" applyAlignment="1">
      <alignment horizontal="distributed"/>
    </xf>
    <xf numFmtId="1" fontId="8" fillId="0" borderId="13" xfId="0" applyFont="1" applyBorder="1" applyAlignment="1">
      <alignment horizontal="distributed"/>
    </xf>
    <xf numFmtId="1" fontId="8" fillId="0" borderId="0" xfId="0" applyFont="1" applyAlignment="1">
      <alignment horizontal="distributed"/>
    </xf>
    <xf numFmtId="1" fontId="8" fillId="0" borderId="17" xfId="0" applyFont="1" applyBorder="1" applyAlignment="1">
      <alignment horizontal="distributed"/>
    </xf>
    <xf numFmtId="38" fontId="8" fillId="0" borderId="25" xfId="49" applyFont="1" applyFill="1" applyBorder="1" applyAlignment="1" applyProtection="1">
      <alignment horizontal="distributed" vertical="center"/>
      <protection/>
    </xf>
    <xf numFmtId="38" fontId="8" fillId="0" borderId="20" xfId="49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97" fontId="2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Font="1" applyFill="1" applyBorder="1" applyAlignment="1" applyProtection="1">
      <alignment horizontal="distributed" vertical="center"/>
      <protection/>
    </xf>
    <xf numFmtId="1" fontId="22" fillId="0" borderId="0" xfId="0" applyFont="1" applyFill="1" applyBorder="1" applyAlignment="1">
      <alignment horizontal="distributed" vertical="center"/>
    </xf>
    <xf numFmtId="1" fontId="22" fillId="0" borderId="13" xfId="0" applyFont="1" applyFill="1" applyBorder="1" applyAlignment="1">
      <alignment horizontal="distributed" vertical="center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13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 wrapText="1"/>
    </xf>
    <xf numFmtId="1" fontId="8" fillId="0" borderId="0" xfId="0" applyFont="1" applyBorder="1" applyAlignment="1">
      <alignment horizontal="distributed" vertical="center"/>
    </xf>
    <xf numFmtId="1" fontId="8" fillId="0" borderId="13" xfId="0" applyFont="1" applyBorder="1" applyAlignment="1">
      <alignment horizontal="distributed" vertical="center"/>
    </xf>
    <xf numFmtId="1" fontId="8" fillId="0" borderId="10" xfId="0" applyFont="1" applyBorder="1" applyAlignment="1">
      <alignment vertical="center"/>
    </xf>
    <xf numFmtId="1" fontId="8" fillId="0" borderId="26" xfId="0" applyFont="1" applyBorder="1" applyAlignment="1">
      <alignment vertical="center"/>
    </xf>
    <xf numFmtId="1" fontId="7" fillId="0" borderId="13" xfId="0" applyFont="1" applyFill="1" applyBorder="1" applyAlignment="1" applyProtection="1">
      <alignment horizontal="distributed" vertical="center"/>
      <protection/>
    </xf>
    <xf numFmtId="1" fontId="20" fillId="0" borderId="12" xfId="0" applyFont="1" applyFill="1" applyBorder="1" applyAlignment="1" applyProtection="1">
      <alignment horizontal="distributed" vertical="center"/>
      <protection/>
    </xf>
    <xf numFmtId="1" fontId="22" fillId="0" borderId="12" xfId="0" applyFont="1" applyFill="1" applyBorder="1" applyAlignment="1">
      <alignment horizontal="distributed" vertical="center"/>
    </xf>
    <xf numFmtId="1" fontId="22" fillId="0" borderId="18" xfId="0" applyFont="1" applyFill="1" applyBorder="1" applyAlignment="1">
      <alignment horizontal="distributed" vertical="center"/>
    </xf>
    <xf numFmtId="1" fontId="19" fillId="0" borderId="0" xfId="0" applyFont="1" applyFill="1" applyBorder="1" applyAlignment="1" applyProtection="1">
      <alignment horizontal="center" vertical="center"/>
      <protection/>
    </xf>
    <xf numFmtId="1" fontId="7" fillId="0" borderId="27" xfId="0" applyFont="1" applyFill="1" applyBorder="1" applyAlignment="1" applyProtection="1">
      <alignment horizontal="distributed" vertical="center"/>
      <protection/>
    </xf>
    <xf numFmtId="1" fontId="8" fillId="0" borderId="27" xfId="0" applyFont="1" applyFill="1" applyBorder="1" applyAlignment="1">
      <alignment horizontal="distributed" vertical="center"/>
    </xf>
    <xf numFmtId="1" fontId="8" fillId="0" borderId="28" xfId="0" applyFont="1" applyFill="1" applyBorder="1" applyAlignment="1">
      <alignment horizontal="distributed" vertical="center"/>
    </xf>
    <xf numFmtId="1" fontId="8" fillId="0" borderId="10" xfId="0" applyFont="1" applyFill="1" applyBorder="1" applyAlignment="1">
      <alignment horizontal="distributed" vertical="center"/>
    </xf>
    <xf numFmtId="1" fontId="8" fillId="0" borderId="22" xfId="0" applyFont="1" applyFill="1" applyBorder="1" applyAlignment="1">
      <alignment horizontal="distributed" vertical="center"/>
    </xf>
    <xf numFmtId="1" fontId="7" fillId="0" borderId="29" xfId="0" applyFont="1" applyFill="1" applyBorder="1" applyAlignment="1" applyProtection="1">
      <alignment horizontal="distributed" vertical="center"/>
      <protection/>
    </xf>
    <xf numFmtId="1" fontId="8" fillId="0" borderId="30" xfId="0" applyFont="1" applyBorder="1" applyAlignment="1">
      <alignment horizontal="distributed" vertical="center"/>
    </xf>
    <xf numFmtId="1" fontId="8" fillId="0" borderId="31" xfId="0" applyFont="1" applyBorder="1" applyAlignment="1">
      <alignment horizontal="distributed" vertical="center"/>
    </xf>
    <xf numFmtId="1" fontId="7" fillId="0" borderId="31" xfId="0" applyFont="1" applyFill="1" applyBorder="1" applyAlignment="1" applyProtection="1">
      <alignment horizontal="distributed" vertical="center"/>
      <protection/>
    </xf>
    <xf numFmtId="1" fontId="8" fillId="0" borderId="15" xfId="0" applyFont="1" applyFill="1" applyBorder="1" applyAlignment="1" applyProtection="1">
      <alignment horizontal="left" vertical="center" wrapText="1"/>
      <protection/>
    </xf>
    <xf numFmtId="1" fontId="10" fillId="0" borderId="15" xfId="0" applyFont="1" applyFill="1" applyBorder="1" applyAlignment="1" applyProtection="1">
      <alignment horizontal="left" vertical="center" wrapText="1"/>
      <protection/>
    </xf>
    <xf numFmtId="1" fontId="10" fillId="0" borderId="16" xfId="0" applyFont="1" applyFill="1" applyBorder="1" applyAlignment="1" applyProtection="1">
      <alignment horizontal="left" vertical="center" wrapText="1"/>
      <protection/>
    </xf>
    <xf numFmtId="1" fontId="18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3" xfId="0" applyFont="1" applyFill="1" applyBorder="1" applyAlignment="1" applyProtection="1">
      <alignment horizontal="distributed" vertical="center"/>
      <protection/>
    </xf>
    <xf numFmtId="1" fontId="18" fillId="0" borderId="12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vertical="center" wrapText="1"/>
      <protection/>
    </xf>
    <xf numFmtId="1" fontId="17" fillId="0" borderId="0" xfId="0" applyFont="1" applyAlignment="1">
      <alignment vertical="center" wrapText="1"/>
    </xf>
    <xf numFmtId="1" fontId="8" fillId="0" borderId="15" xfId="0" applyFont="1" applyFill="1" applyBorder="1" applyAlignment="1" applyProtection="1">
      <alignment vertical="center" wrapText="1"/>
      <protection/>
    </xf>
    <xf numFmtId="1" fontId="17" fillId="0" borderId="15" xfId="0" applyFont="1" applyBorder="1" applyAlignment="1">
      <alignment vertical="center" wrapText="1"/>
    </xf>
    <xf numFmtId="1" fontId="23" fillId="0" borderId="0" xfId="0" applyFont="1" applyFill="1" applyBorder="1" applyAlignment="1" applyProtection="1">
      <alignment horizontal="center" vertical="center"/>
      <protection/>
    </xf>
    <xf numFmtId="1" fontId="8" fillId="0" borderId="27" xfId="0" applyFont="1" applyFill="1" applyBorder="1" applyAlignment="1" applyProtection="1">
      <alignment horizontal="distributed" vertical="center"/>
      <protection/>
    </xf>
    <xf numFmtId="1" fontId="8" fillId="0" borderId="32" xfId="0" applyFont="1" applyFill="1" applyBorder="1" applyAlignment="1" applyProtection="1">
      <alignment horizontal="distributed" vertical="center"/>
      <protection/>
    </xf>
    <xf numFmtId="1" fontId="8" fillId="0" borderId="23" xfId="0" applyFont="1" applyFill="1" applyBorder="1" applyAlignment="1">
      <alignment horizontal="distributed" vertical="center"/>
    </xf>
    <xf numFmtId="1" fontId="8" fillId="0" borderId="33" xfId="0" applyFont="1" applyFill="1" applyBorder="1" applyAlignment="1" applyProtection="1">
      <alignment horizontal="distributed" vertical="center"/>
      <protection/>
    </xf>
    <xf numFmtId="1" fontId="8" fillId="0" borderId="24" xfId="0" applyFont="1" applyFill="1" applyBorder="1" applyAlignment="1">
      <alignment horizontal="distributed" vertical="center"/>
    </xf>
    <xf numFmtId="1" fontId="8" fillId="0" borderId="29" xfId="0" applyFont="1" applyFill="1" applyBorder="1" applyAlignment="1" applyProtection="1">
      <alignment horizontal="distributed" vertical="center"/>
      <protection/>
    </xf>
    <xf numFmtId="1" fontId="17" fillId="0" borderId="31" xfId="0" applyFont="1" applyBorder="1" applyAlignment="1">
      <alignment horizontal="distributed" vertical="center"/>
    </xf>
    <xf numFmtId="1" fontId="8" fillId="0" borderId="24" xfId="0" applyFont="1" applyFill="1" applyBorder="1" applyAlignment="1" applyProtection="1">
      <alignment horizontal="distributed" vertical="center"/>
      <protection/>
    </xf>
    <xf numFmtId="1" fontId="8" fillId="0" borderId="31" xfId="0" applyFont="1" applyFill="1" applyBorder="1" applyAlignment="1" applyProtection="1">
      <alignment horizontal="distributed" vertical="center"/>
      <protection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12" fillId="0" borderId="34" xfId="0" applyFont="1" applyFill="1" applyBorder="1" applyAlignment="1" applyProtection="1">
      <alignment horizontal="distributed" vertical="center"/>
      <protection/>
    </xf>
    <xf numFmtId="1" fontId="8" fillId="0" borderId="34" xfId="0" applyFont="1" applyFill="1" applyBorder="1" applyAlignment="1">
      <alignment horizontal="distributed" vertical="center"/>
    </xf>
    <xf numFmtId="1" fontId="8" fillId="0" borderId="35" xfId="0" applyFont="1" applyFill="1" applyBorder="1" applyAlignment="1">
      <alignment horizontal="distributed" vertical="center"/>
    </xf>
    <xf numFmtId="1" fontId="8" fillId="0" borderId="15" xfId="0" applyFont="1" applyBorder="1" applyAlignment="1">
      <alignment vertical="center" wrapText="1"/>
    </xf>
    <xf numFmtId="1" fontId="8" fillId="0" borderId="15" xfId="0" applyFont="1" applyBorder="1" applyAlignment="1">
      <alignment wrapText="1"/>
    </xf>
    <xf numFmtId="1" fontId="8" fillId="0" borderId="36" xfId="0" applyFont="1" applyFill="1" applyBorder="1" applyAlignment="1" applyProtection="1">
      <alignment horizontal="distributed" vertical="center"/>
      <protection/>
    </xf>
    <xf numFmtId="1" fontId="8" fillId="0" borderId="26" xfId="0" applyFont="1" applyFill="1" applyBorder="1" applyAlignment="1">
      <alignment horizontal="distributed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8" fillId="0" borderId="0" xfId="0" applyFont="1" applyAlignment="1">
      <alignment vertical="top" wrapText="1"/>
    </xf>
    <xf numFmtId="1" fontId="8" fillId="0" borderId="14" xfId="0" applyFont="1" applyFill="1" applyBorder="1" applyAlignment="1">
      <alignment vertical="center" wrapText="1"/>
    </xf>
    <xf numFmtId="1" fontId="8" fillId="0" borderId="17" xfId="0" applyFont="1" applyFill="1" applyBorder="1" applyAlignment="1">
      <alignment horizontal="distributed" vertical="center"/>
    </xf>
    <xf numFmtId="1" fontId="8" fillId="0" borderId="37" xfId="0" applyFont="1" applyFill="1" applyBorder="1" applyAlignment="1" applyProtection="1">
      <alignment horizontal="distributed" vertical="center"/>
      <protection/>
    </xf>
    <xf numFmtId="1" fontId="8" fillId="0" borderId="21" xfId="0" applyFont="1" applyFill="1" applyBorder="1" applyAlignment="1">
      <alignment horizontal="distributed" vertical="center"/>
    </xf>
    <xf numFmtId="1" fontId="8" fillId="0" borderId="16" xfId="0" applyFont="1" applyBorder="1" applyAlignment="1">
      <alignment wrapText="1"/>
    </xf>
    <xf numFmtId="1" fontId="8" fillId="0" borderId="0" xfId="0" applyFont="1" applyAlignment="1">
      <alignment wrapText="1"/>
    </xf>
    <xf numFmtId="1" fontId="4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7"/>
  <sheetViews>
    <sheetView tabSelected="1" zoomScalePageLayoutView="0" workbookViewId="0" topLeftCell="A1">
      <selection activeCell="A4" sqref="A4"/>
    </sheetView>
  </sheetViews>
  <sheetFormatPr defaultColWidth="8.625" defaultRowHeight="13.5"/>
  <cols>
    <col min="1" max="3" width="2.625" style="1" customWidth="1"/>
    <col min="4" max="4" width="23.625" style="1" customWidth="1"/>
    <col min="5" max="24" width="13.125" style="1" customWidth="1"/>
    <col min="25" max="16384" width="8.625" style="1" customWidth="1"/>
  </cols>
  <sheetData>
    <row r="1" spans="1:24" s="8" customFormat="1" ht="19.5" customHeight="1">
      <c r="A1" s="8" t="s">
        <v>412</v>
      </c>
      <c r="J1" s="99"/>
      <c r="X1" s="9" t="s">
        <v>413</v>
      </c>
    </row>
    <row r="2" spans="1:24" ht="24.75" customHeight="1">
      <c r="A2" s="134" t="s">
        <v>414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2" customFormat="1" ht="19.5" customHeight="1">
      <c r="A3" s="181" t="s">
        <v>597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172" s="5" customFormat="1" ht="18" customHeight="1" thickBot="1">
      <c r="A4" s="3"/>
      <c r="B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6"/>
      <c r="R4" s="6"/>
      <c r="S4" s="6"/>
      <c r="T4" s="6"/>
      <c r="U4" s="6"/>
      <c r="V4" s="2"/>
      <c r="W4" s="2"/>
      <c r="X4" s="4" t="s">
        <v>415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5" customFormat="1" ht="14.25" customHeight="1">
      <c r="A5" s="135" t="s">
        <v>422</v>
      </c>
      <c r="B5" s="136"/>
      <c r="C5" s="136"/>
      <c r="D5" s="137"/>
      <c r="E5" s="140" t="s">
        <v>420</v>
      </c>
      <c r="F5" s="141"/>
      <c r="G5" s="140" t="s">
        <v>419</v>
      </c>
      <c r="H5" s="141"/>
      <c r="I5" s="140" t="s">
        <v>418</v>
      </c>
      <c r="J5" s="141"/>
      <c r="K5" s="140" t="s">
        <v>417</v>
      </c>
      <c r="L5" s="142"/>
      <c r="M5" s="143" t="s">
        <v>416</v>
      </c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2"/>
      <c r="Z5" s="2"/>
      <c r="AA5" s="2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5" customFormat="1" ht="14.25" customHeight="1">
      <c r="A6" s="138"/>
      <c r="B6" s="138"/>
      <c r="C6" s="138"/>
      <c r="D6" s="139"/>
      <c r="E6" s="88" t="s">
        <v>421</v>
      </c>
      <c r="F6" s="88" t="s">
        <v>45</v>
      </c>
      <c r="G6" s="88" t="s">
        <v>421</v>
      </c>
      <c r="H6" s="88" t="s">
        <v>45</v>
      </c>
      <c r="I6" s="88" t="s">
        <v>421</v>
      </c>
      <c r="J6" s="88" t="s">
        <v>45</v>
      </c>
      <c r="K6" s="90" t="s">
        <v>421</v>
      </c>
      <c r="L6" s="91" t="s">
        <v>45</v>
      </c>
      <c r="M6" s="88" t="s">
        <v>423</v>
      </c>
      <c r="N6" s="88" t="s">
        <v>424</v>
      </c>
      <c r="O6" s="88" t="s">
        <v>425</v>
      </c>
      <c r="P6" s="88" t="s">
        <v>426</v>
      </c>
      <c r="Q6" s="88" t="s">
        <v>427</v>
      </c>
      <c r="R6" s="88" t="s">
        <v>428</v>
      </c>
      <c r="S6" s="88" t="s">
        <v>429</v>
      </c>
      <c r="T6" s="88" t="s">
        <v>430</v>
      </c>
      <c r="U6" s="88" t="s">
        <v>431</v>
      </c>
      <c r="V6" s="88" t="s">
        <v>432</v>
      </c>
      <c r="W6" s="88" t="s">
        <v>433</v>
      </c>
      <c r="X6" s="89" t="s">
        <v>434</v>
      </c>
      <c r="Y6" s="2"/>
      <c r="Z6" s="2"/>
      <c r="AA6" s="2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5" customFormat="1" ht="14.25" customHeight="1">
      <c r="A7" s="131" t="s">
        <v>440</v>
      </c>
      <c r="B7" s="132"/>
      <c r="C7" s="132"/>
      <c r="D7" s="133"/>
      <c r="E7" s="97">
        <v>98.4</v>
      </c>
      <c r="F7" s="100">
        <v>1.3</v>
      </c>
      <c r="G7" s="97">
        <v>99.9</v>
      </c>
      <c r="H7" s="100">
        <f>100*(G7-E7)/E7</f>
        <v>1.524390243902439</v>
      </c>
      <c r="I7" s="97">
        <v>100.4</v>
      </c>
      <c r="J7" s="100">
        <f>100*(I7-G7)/G7</f>
        <v>0.5005005005005004</v>
      </c>
      <c r="K7" s="119">
        <f>AVERAGE(M7:X7)</f>
        <v>100.00833333333334</v>
      </c>
      <c r="L7" s="100">
        <f>100*(K7-I7)/I7</f>
        <v>-0.39010624169986624</v>
      </c>
      <c r="M7" s="101">
        <v>100.4</v>
      </c>
      <c r="N7" s="101">
        <v>99.9</v>
      </c>
      <c r="O7" s="101">
        <v>99.9</v>
      </c>
      <c r="P7" s="102">
        <v>100.1</v>
      </c>
      <c r="Q7" s="102">
        <v>100.5</v>
      </c>
      <c r="R7" s="102">
        <v>100.2</v>
      </c>
      <c r="S7" s="102">
        <v>99.7</v>
      </c>
      <c r="T7" s="102">
        <v>99.5</v>
      </c>
      <c r="U7" s="102">
        <v>100.4</v>
      </c>
      <c r="V7" s="102">
        <v>99.8</v>
      </c>
      <c r="W7" s="102">
        <v>99.8</v>
      </c>
      <c r="X7" s="102">
        <v>99.9</v>
      </c>
      <c r="Y7" s="2"/>
      <c r="Z7" s="2"/>
      <c r="AA7" s="2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s="5" customFormat="1" ht="14.25" customHeight="1">
      <c r="A8" s="123" t="s">
        <v>46</v>
      </c>
      <c r="B8" s="123"/>
      <c r="C8" s="123"/>
      <c r="D8" s="130"/>
      <c r="E8" s="98">
        <v>98.6</v>
      </c>
      <c r="F8" s="93">
        <v>1.2</v>
      </c>
      <c r="G8" s="98">
        <v>100.2</v>
      </c>
      <c r="H8" s="93">
        <f>100*(G8-E8)/E8</f>
        <v>1.6227180527383454</v>
      </c>
      <c r="I8" s="98">
        <v>100.6</v>
      </c>
      <c r="J8" s="93">
        <f>100*(I8-G8)/G8</f>
        <v>0.3992015968063787</v>
      </c>
      <c r="K8" s="95">
        <f>AVERAGE(M8:X8)</f>
        <v>100</v>
      </c>
      <c r="L8" s="93">
        <f>100*(K8-I8)/I8</f>
        <v>-0.5964214711729566</v>
      </c>
      <c r="M8" s="38">
        <v>100.7</v>
      </c>
      <c r="N8" s="38">
        <v>100.1</v>
      </c>
      <c r="O8" s="38">
        <v>100.1</v>
      </c>
      <c r="P8" s="27">
        <v>100.3</v>
      </c>
      <c r="Q8" s="27">
        <v>100.6</v>
      </c>
      <c r="R8" s="27">
        <v>100.2</v>
      </c>
      <c r="S8" s="27">
        <v>99.5</v>
      </c>
      <c r="T8" s="27">
        <v>99.4</v>
      </c>
      <c r="U8" s="27">
        <v>100.4</v>
      </c>
      <c r="V8" s="27">
        <v>99.7</v>
      </c>
      <c r="W8" s="27">
        <v>99.5</v>
      </c>
      <c r="X8" s="27">
        <v>99.5</v>
      </c>
      <c r="Y8" s="2"/>
      <c r="Z8" s="2"/>
      <c r="AA8" s="2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4:27" s="2" customFormat="1" ht="14.25" customHeight="1">
      <c r="D9" s="37"/>
      <c r="E9" s="93"/>
      <c r="F9" s="93"/>
      <c r="G9" s="98"/>
      <c r="H9" s="98"/>
      <c r="I9" s="98"/>
      <c r="J9" s="87"/>
      <c r="K9" s="95"/>
      <c r="L9" s="87"/>
      <c r="M9" s="38"/>
      <c r="N9" s="38"/>
      <c r="O9" s="38"/>
      <c r="P9" s="27"/>
      <c r="Q9" s="27"/>
      <c r="R9" s="27"/>
      <c r="S9" s="27"/>
      <c r="T9" s="27"/>
      <c r="U9" s="27"/>
      <c r="V9" s="27"/>
      <c r="W9" s="27"/>
      <c r="X9" s="27"/>
      <c r="AA9" s="24"/>
    </row>
    <row r="10" spans="2:27" s="2" customFormat="1" ht="14.25" customHeight="1">
      <c r="B10" s="121" t="s">
        <v>342</v>
      </c>
      <c r="C10" s="121"/>
      <c r="D10" s="122"/>
      <c r="E10" s="97">
        <v>99.3</v>
      </c>
      <c r="F10" s="100">
        <v>0.4</v>
      </c>
      <c r="G10" s="97">
        <v>100.6</v>
      </c>
      <c r="H10" s="100">
        <v>1.2</v>
      </c>
      <c r="I10" s="97">
        <v>100.9</v>
      </c>
      <c r="J10" s="100">
        <v>0.4</v>
      </c>
      <c r="K10" s="119">
        <f aca="true" t="shared" si="0" ref="K10:K72">AVERAGE(M10:X10)</f>
        <v>100.01666666666665</v>
      </c>
      <c r="L10" s="100">
        <f aca="true" t="shared" si="1" ref="L10:L72">100*(K10-I10)/I10</f>
        <v>-0.8754542451272093</v>
      </c>
      <c r="M10" s="101">
        <v>103.1</v>
      </c>
      <c r="N10" s="101">
        <v>101.5</v>
      </c>
      <c r="O10" s="101">
        <v>100.7</v>
      </c>
      <c r="P10" s="102">
        <v>100.1</v>
      </c>
      <c r="Q10" s="102">
        <v>100.2</v>
      </c>
      <c r="R10" s="102">
        <v>99.5</v>
      </c>
      <c r="S10" s="102">
        <v>99.2</v>
      </c>
      <c r="T10" s="102">
        <v>99.3</v>
      </c>
      <c r="U10" s="102">
        <v>100.8</v>
      </c>
      <c r="V10" s="102">
        <v>99</v>
      </c>
      <c r="W10" s="102">
        <v>98.2</v>
      </c>
      <c r="X10" s="102">
        <v>98.6</v>
      </c>
      <c r="AA10" s="24"/>
    </row>
    <row r="11" spans="3:27" s="2" customFormat="1" ht="14.25" customHeight="1">
      <c r="C11" s="123" t="s">
        <v>343</v>
      </c>
      <c r="D11" s="124"/>
      <c r="E11" s="98">
        <v>100.7</v>
      </c>
      <c r="F11" s="93">
        <v>2.6</v>
      </c>
      <c r="G11" s="98">
        <v>100.3</v>
      </c>
      <c r="H11" s="93">
        <f aca="true" t="shared" si="2" ref="H11:H72">100*(G11-E11)/E11</f>
        <v>-0.3972194637537296</v>
      </c>
      <c r="I11" s="98">
        <v>101.9</v>
      </c>
      <c r="J11" s="93">
        <f aca="true" t="shared" si="3" ref="J11:J72">100*(I11-G11)/G11</f>
        <v>1.595214356929221</v>
      </c>
      <c r="K11" s="95">
        <v>100</v>
      </c>
      <c r="L11" s="93">
        <f t="shared" si="1"/>
        <v>-1.864573110893038</v>
      </c>
      <c r="M11" s="38">
        <v>101.2</v>
      </c>
      <c r="N11" s="38">
        <v>100.5</v>
      </c>
      <c r="O11" s="38">
        <v>100.5</v>
      </c>
      <c r="P11" s="27">
        <v>100.5</v>
      </c>
      <c r="Q11" s="27">
        <v>100.7</v>
      </c>
      <c r="R11" s="27">
        <v>100.6</v>
      </c>
      <c r="S11" s="27">
        <v>100.7</v>
      </c>
      <c r="T11" s="27">
        <v>100.2</v>
      </c>
      <c r="U11" s="27">
        <v>100.1</v>
      </c>
      <c r="V11" s="27">
        <v>98.8</v>
      </c>
      <c r="W11" s="27">
        <v>98.2</v>
      </c>
      <c r="X11" s="27">
        <v>98.2</v>
      </c>
      <c r="AA11" s="24"/>
    </row>
    <row r="12" spans="3:27" s="2" customFormat="1" ht="14.25" customHeight="1">
      <c r="C12" s="123" t="s">
        <v>344</v>
      </c>
      <c r="D12" s="124"/>
      <c r="E12" s="98">
        <v>106</v>
      </c>
      <c r="F12" s="93">
        <v>1.2</v>
      </c>
      <c r="G12" s="98">
        <v>105.9</v>
      </c>
      <c r="H12" s="93">
        <f t="shared" si="2"/>
        <v>-0.09433962264150407</v>
      </c>
      <c r="I12" s="98">
        <v>104</v>
      </c>
      <c r="J12" s="93">
        <f t="shared" si="3"/>
        <v>-1.7941454202077485</v>
      </c>
      <c r="K12" s="95">
        <v>100</v>
      </c>
      <c r="L12" s="93">
        <f>(K12-I12)*100/I12</f>
        <v>-3.8461538461538463</v>
      </c>
      <c r="M12" s="38">
        <v>107.6</v>
      </c>
      <c r="N12" s="38">
        <v>101.9</v>
      </c>
      <c r="O12" s="38">
        <v>101.7</v>
      </c>
      <c r="P12" s="27">
        <v>102.6</v>
      </c>
      <c r="Q12" s="27">
        <v>97.1</v>
      </c>
      <c r="R12" s="27">
        <v>94</v>
      </c>
      <c r="S12" s="27">
        <v>98.7</v>
      </c>
      <c r="T12" s="27">
        <v>97.7</v>
      </c>
      <c r="U12" s="27">
        <v>100.6</v>
      </c>
      <c r="V12" s="27">
        <v>97.4</v>
      </c>
      <c r="W12" s="27">
        <v>99.5</v>
      </c>
      <c r="X12" s="27">
        <v>100.8</v>
      </c>
      <c r="AA12" s="24"/>
    </row>
    <row r="13" spans="3:27" s="2" customFormat="1" ht="14.25" customHeight="1">
      <c r="C13" s="5"/>
      <c r="D13" s="35" t="s">
        <v>345</v>
      </c>
      <c r="E13" s="98">
        <v>106.9</v>
      </c>
      <c r="F13" s="93">
        <v>-2.2</v>
      </c>
      <c r="G13" s="98">
        <v>105.8</v>
      </c>
      <c r="H13" s="93">
        <v>-1.1</v>
      </c>
      <c r="I13" s="98">
        <v>104.1</v>
      </c>
      <c r="J13" s="93">
        <f t="shared" si="3"/>
        <v>-1.6068052930056738</v>
      </c>
      <c r="K13" s="95">
        <v>100</v>
      </c>
      <c r="L13" s="93">
        <f t="shared" si="1"/>
        <v>-3.9385206532180543</v>
      </c>
      <c r="M13" s="38">
        <v>109.5</v>
      </c>
      <c r="N13" s="38">
        <v>101</v>
      </c>
      <c r="O13" s="38">
        <v>103.2</v>
      </c>
      <c r="P13" s="27">
        <v>104.6</v>
      </c>
      <c r="Q13" s="27">
        <v>95.9</v>
      </c>
      <c r="R13" s="27">
        <v>90.9</v>
      </c>
      <c r="S13" s="27">
        <v>98.1</v>
      </c>
      <c r="T13" s="27">
        <v>96.7</v>
      </c>
      <c r="U13" s="27">
        <v>101.3</v>
      </c>
      <c r="V13" s="27">
        <v>96.8</v>
      </c>
      <c r="W13" s="27">
        <v>100</v>
      </c>
      <c r="X13" s="27">
        <v>101.8</v>
      </c>
      <c r="AA13" s="24"/>
    </row>
    <row r="14" spans="3:27" s="2" customFormat="1" ht="14.25" customHeight="1">
      <c r="C14" s="123" t="s">
        <v>346</v>
      </c>
      <c r="D14" s="124"/>
      <c r="E14" s="98">
        <v>99.3</v>
      </c>
      <c r="F14" s="93">
        <v>-0.7</v>
      </c>
      <c r="G14" s="98">
        <v>100.4</v>
      </c>
      <c r="H14" s="93">
        <f t="shared" si="2"/>
        <v>1.1077542799597266</v>
      </c>
      <c r="I14" s="98">
        <v>99.8</v>
      </c>
      <c r="J14" s="93">
        <f t="shared" si="3"/>
        <v>-0.5976095617529965</v>
      </c>
      <c r="K14" s="95">
        <f t="shared" si="0"/>
        <v>99.99999999999999</v>
      </c>
      <c r="L14" s="93">
        <f t="shared" si="1"/>
        <v>0.20040080160319504</v>
      </c>
      <c r="M14" s="38">
        <v>101.4</v>
      </c>
      <c r="N14" s="38">
        <v>101.4</v>
      </c>
      <c r="O14" s="38">
        <v>101.4</v>
      </c>
      <c r="P14" s="27">
        <v>101.4</v>
      </c>
      <c r="Q14" s="27">
        <v>101.2</v>
      </c>
      <c r="R14" s="27">
        <v>99</v>
      </c>
      <c r="S14" s="27">
        <v>98.5</v>
      </c>
      <c r="T14" s="27">
        <v>98.8</v>
      </c>
      <c r="U14" s="27">
        <v>99.1</v>
      </c>
      <c r="V14" s="27">
        <v>99.3</v>
      </c>
      <c r="W14" s="27">
        <v>99.2</v>
      </c>
      <c r="X14" s="27">
        <v>99.3</v>
      </c>
      <c r="AA14" s="24"/>
    </row>
    <row r="15" spans="3:27" s="2" customFormat="1" ht="14.25" customHeight="1">
      <c r="C15" s="123" t="s">
        <v>347</v>
      </c>
      <c r="D15" s="124"/>
      <c r="E15" s="98">
        <v>99.2</v>
      </c>
      <c r="F15" s="93">
        <v>-5.4</v>
      </c>
      <c r="G15" s="98">
        <v>99.5</v>
      </c>
      <c r="H15" s="93">
        <f t="shared" si="2"/>
        <v>0.3024193548387068</v>
      </c>
      <c r="I15" s="98">
        <v>99.3</v>
      </c>
      <c r="J15" s="93">
        <f t="shared" si="3"/>
        <v>-0.201005025125631</v>
      </c>
      <c r="K15" s="95">
        <f t="shared" si="0"/>
        <v>99.98333333333335</v>
      </c>
      <c r="L15" s="93">
        <f t="shared" si="1"/>
        <v>0.6881503860356005</v>
      </c>
      <c r="M15" s="38">
        <v>99.9</v>
      </c>
      <c r="N15" s="38">
        <v>99.6</v>
      </c>
      <c r="O15" s="38">
        <v>100.3</v>
      </c>
      <c r="P15" s="27">
        <v>99.4</v>
      </c>
      <c r="Q15" s="27">
        <v>99.3</v>
      </c>
      <c r="R15" s="27">
        <v>98.5</v>
      </c>
      <c r="S15" s="27">
        <v>96.2</v>
      </c>
      <c r="T15" s="27">
        <v>98.4</v>
      </c>
      <c r="U15" s="27">
        <v>100.6</v>
      </c>
      <c r="V15" s="27">
        <v>103.3</v>
      </c>
      <c r="W15" s="27">
        <v>102.4</v>
      </c>
      <c r="X15" s="27">
        <v>101.9</v>
      </c>
      <c r="AA15" s="24"/>
    </row>
    <row r="16" spans="3:27" s="2" customFormat="1" ht="14.25" customHeight="1">
      <c r="C16" s="123" t="s">
        <v>348</v>
      </c>
      <c r="D16" s="124"/>
      <c r="E16" s="98">
        <v>93.7</v>
      </c>
      <c r="F16" s="93">
        <v>-8.8</v>
      </c>
      <c r="G16" s="98">
        <v>104.3</v>
      </c>
      <c r="H16" s="93">
        <f t="shared" si="2"/>
        <v>11.31270010672358</v>
      </c>
      <c r="I16" s="98">
        <v>103.8</v>
      </c>
      <c r="J16" s="93">
        <v>-0.4</v>
      </c>
      <c r="K16" s="95">
        <v>100</v>
      </c>
      <c r="L16" s="93">
        <f t="shared" si="1"/>
        <v>-3.6608863198458548</v>
      </c>
      <c r="M16" s="38">
        <v>109.6</v>
      </c>
      <c r="N16" s="38">
        <v>103.2</v>
      </c>
      <c r="O16" s="38">
        <v>98.1</v>
      </c>
      <c r="P16" s="27">
        <v>99.3</v>
      </c>
      <c r="Q16" s="27">
        <v>104.1</v>
      </c>
      <c r="R16" s="27">
        <v>98.9</v>
      </c>
      <c r="S16" s="27">
        <v>98.4</v>
      </c>
      <c r="T16" s="27">
        <v>99.8</v>
      </c>
      <c r="U16" s="27">
        <v>106</v>
      </c>
      <c r="V16" s="27">
        <v>95</v>
      </c>
      <c r="W16" s="27">
        <v>91.9</v>
      </c>
      <c r="X16" s="27">
        <v>95.9</v>
      </c>
      <c r="AA16" s="24"/>
    </row>
    <row r="17" spans="3:27" s="2" customFormat="1" ht="14.25" customHeight="1">
      <c r="C17" s="5"/>
      <c r="D17" s="35" t="s">
        <v>47</v>
      </c>
      <c r="E17" s="98">
        <v>96.1</v>
      </c>
      <c r="F17" s="93">
        <v>-15.5</v>
      </c>
      <c r="G17" s="98">
        <v>109.9</v>
      </c>
      <c r="H17" s="93">
        <f t="shared" si="2"/>
        <v>14.360041623309066</v>
      </c>
      <c r="I17" s="98">
        <v>107.1</v>
      </c>
      <c r="J17" s="93">
        <f t="shared" si="3"/>
        <v>-2.5477707006369528</v>
      </c>
      <c r="K17" s="95">
        <f t="shared" si="0"/>
        <v>100.01666666666667</v>
      </c>
      <c r="L17" s="93">
        <f t="shared" si="1"/>
        <v>-6.6137566137566095</v>
      </c>
      <c r="M17" s="38">
        <v>115</v>
      </c>
      <c r="N17" s="38">
        <v>105.3</v>
      </c>
      <c r="O17" s="38">
        <v>97</v>
      </c>
      <c r="P17" s="27">
        <v>99</v>
      </c>
      <c r="Q17" s="27">
        <v>106.3</v>
      </c>
      <c r="R17" s="27">
        <v>98.4</v>
      </c>
      <c r="S17" s="27">
        <v>97.3</v>
      </c>
      <c r="T17" s="27">
        <v>99.6</v>
      </c>
      <c r="U17" s="27">
        <v>109.1</v>
      </c>
      <c r="V17" s="27">
        <v>92.4</v>
      </c>
      <c r="W17" s="27">
        <v>87</v>
      </c>
      <c r="X17" s="27">
        <v>93.8</v>
      </c>
      <c r="AA17" s="24"/>
    </row>
    <row r="18" spans="3:27" s="2" customFormat="1" ht="14.25" customHeight="1">
      <c r="C18" s="123" t="s">
        <v>349</v>
      </c>
      <c r="D18" s="124"/>
      <c r="E18" s="98">
        <v>107.1</v>
      </c>
      <c r="F18" s="93">
        <v>-1.2</v>
      </c>
      <c r="G18" s="98">
        <v>95.6</v>
      </c>
      <c r="H18" s="93">
        <f t="shared" si="2"/>
        <v>-10.73762838468721</v>
      </c>
      <c r="I18" s="98">
        <v>96.7</v>
      </c>
      <c r="J18" s="93">
        <f t="shared" si="3"/>
        <v>1.1506276150627706</v>
      </c>
      <c r="K18" s="95">
        <f t="shared" si="0"/>
        <v>100.00000000000001</v>
      </c>
      <c r="L18" s="93">
        <f t="shared" si="1"/>
        <v>3.4126163391933932</v>
      </c>
      <c r="M18" s="38">
        <v>114.7</v>
      </c>
      <c r="N18" s="38">
        <v>109.5</v>
      </c>
      <c r="O18" s="38">
        <v>102.9</v>
      </c>
      <c r="P18" s="27">
        <v>95.6</v>
      </c>
      <c r="Q18" s="27">
        <v>101.2</v>
      </c>
      <c r="R18" s="27">
        <v>110.2</v>
      </c>
      <c r="S18" s="27">
        <v>98.3</v>
      </c>
      <c r="T18" s="27">
        <v>95.7</v>
      </c>
      <c r="U18" s="27">
        <v>104.8</v>
      </c>
      <c r="V18" s="27">
        <v>99.4</v>
      </c>
      <c r="W18" s="27">
        <v>86.5</v>
      </c>
      <c r="X18" s="27">
        <v>81.2</v>
      </c>
      <c r="AA18" s="24"/>
    </row>
    <row r="19" spans="3:27" s="2" customFormat="1" ht="14.25" customHeight="1">
      <c r="C19" s="5"/>
      <c r="D19" s="35" t="s">
        <v>48</v>
      </c>
      <c r="E19" s="98">
        <v>105.7</v>
      </c>
      <c r="F19" s="93">
        <v>-1.5</v>
      </c>
      <c r="G19" s="98">
        <v>93.6</v>
      </c>
      <c r="H19" s="93">
        <f t="shared" si="2"/>
        <v>-11.447492904446555</v>
      </c>
      <c r="I19" s="98">
        <v>95.6</v>
      </c>
      <c r="J19" s="93">
        <f t="shared" si="3"/>
        <v>2.1367521367521367</v>
      </c>
      <c r="K19" s="95">
        <f t="shared" si="0"/>
        <v>99.95</v>
      </c>
      <c r="L19" s="93">
        <f t="shared" si="1"/>
        <v>4.55020920502093</v>
      </c>
      <c r="M19" s="38">
        <v>114.6</v>
      </c>
      <c r="N19" s="38">
        <v>109.2</v>
      </c>
      <c r="O19" s="38">
        <v>103</v>
      </c>
      <c r="P19" s="27">
        <v>95.4</v>
      </c>
      <c r="Q19" s="27">
        <v>101.3</v>
      </c>
      <c r="R19" s="27">
        <v>110.6</v>
      </c>
      <c r="S19" s="27">
        <v>98.1</v>
      </c>
      <c r="T19" s="27">
        <v>95.4</v>
      </c>
      <c r="U19" s="27">
        <v>105.3</v>
      </c>
      <c r="V19" s="27">
        <v>99.6</v>
      </c>
      <c r="W19" s="27">
        <v>86.2</v>
      </c>
      <c r="X19" s="27">
        <v>80.7</v>
      </c>
      <c r="AA19" s="24"/>
    </row>
    <row r="20" spans="3:27" s="2" customFormat="1" ht="14.25" customHeight="1">
      <c r="C20" s="123" t="s">
        <v>350</v>
      </c>
      <c r="D20" s="124"/>
      <c r="E20" s="98">
        <v>104.4</v>
      </c>
      <c r="F20" s="93">
        <v>2.1</v>
      </c>
      <c r="G20" s="98">
        <v>103.6</v>
      </c>
      <c r="H20" s="93">
        <f t="shared" si="2"/>
        <v>-0.7662835249042254</v>
      </c>
      <c r="I20" s="98">
        <v>100.9</v>
      </c>
      <c r="J20" s="93">
        <f t="shared" si="3"/>
        <v>-2.6061776061775954</v>
      </c>
      <c r="K20" s="95">
        <f t="shared" si="0"/>
        <v>99.99166666666667</v>
      </c>
      <c r="L20" s="93">
        <f t="shared" si="1"/>
        <v>-0.9002312520647486</v>
      </c>
      <c r="M20" s="38">
        <v>99.9</v>
      </c>
      <c r="N20" s="38">
        <v>100</v>
      </c>
      <c r="O20" s="38">
        <v>100.3</v>
      </c>
      <c r="P20" s="27">
        <v>100.3</v>
      </c>
      <c r="Q20" s="27">
        <v>99.9</v>
      </c>
      <c r="R20" s="27">
        <v>100.4</v>
      </c>
      <c r="S20" s="27">
        <v>99.7</v>
      </c>
      <c r="T20" s="27">
        <v>99</v>
      </c>
      <c r="U20" s="27">
        <v>100.4</v>
      </c>
      <c r="V20" s="27">
        <v>100.6</v>
      </c>
      <c r="W20" s="27">
        <v>99.9</v>
      </c>
      <c r="X20" s="27">
        <v>99.5</v>
      </c>
      <c r="AA20" s="24"/>
    </row>
    <row r="21" spans="3:27" s="2" customFormat="1" ht="14.25" customHeight="1">
      <c r="C21" s="123" t="s">
        <v>351</v>
      </c>
      <c r="D21" s="124"/>
      <c r="E21" s="98">
        <v>98.6</v>
      </c>
      <c r="F21" s="93">
        <v>1.9</v>
      </c>
      <c r="G21" s="98">
        <v>99</v>
      </c>
      <c r="H21" s="93">
        <f t="shared" si="2"/>
        <v>0.40567951318458995</v>
      </c>
      <c r="I21" s="98">
        <v>99.6</v>
      </c>
      <c r="J21" s="93">
        <v>0.7</v>
      </c>
      <c r="K21" s="95">
        <f t="shared" si="0"/>
        <v>100.01666666666667</v>
      </c>
      <c r="L21" s="93">
        <f t="shared" si="1"/>
        <v>0.41834002677376647</v>
      </c>
      <c r="M21" s="38">
        <v>100.3</v>
      </c>
      <c r="N21" s="38">
        <v>100.4</v>
      </c>
      <c r="O21" s="38">
        <v>100.3</v>
      </c>
      <c r="P21" s="27">
        <v>99.5</v>
      </c>
      <c r="Q21" s="27">
        <v>99.6</v>
      </c>
      <c r="R21" s="27">
        <v>100</v>
      </c>
      <c r="S21" s="27">
        <v>100.2</v>
      </c>
      <c r="T21" s="27">
        <v>99.9</v>
      </c>
      <c r="U21" s="27">
        <v>99.9</v>
      </c>
      <c r="V21" s="27">
        <v>100.1</v>
      </c>
      <c r="W21" s="27">
        <v>100</v>
      </c>
      <c r="X21" s="27">
        <v>100</v>
      </c>
      <c r="AA21" s="24"/>
    </row>
    <row r="22" spans="3:27" s="2" customFormat="1" ht="14.25" customHeight="1">
      <c r="C22" s="123" t="s">
        <v>352</v>
      </c>
      <c r="D22" s="124"/>
      <c r="E22" s="98">
        <v>97.2</v>
      </c>
      <c r="F22" s="93">
        <v>2.1</v>
      </c>
      <c r="G22" s="98">
        <v>99.4</v>
      </c>
      <c r="H22" s="93">
        <v>2.2</v>
      </c>
      <c r="I22" s="98">
        <v>100</v>
      </c>
      <c r="J22" s="93">
        <f t="shared" si="3"/>
        <v>0.6036217303822881</v>
      </c>
      <c r="K22" s="95">
        <f t="shared" si="0"/>
        <v>99.98333333333333</v>
      </c>
      <c r="L22" s="118">
        <f t="shared" si="1"/>
        <v>-0.01666666666666572</v>
      </c>
      <c r="M22" s="38">
        <v>100.5</v>
      </c>
      <c r="N22" s="38">
        <v>101.4</v>
      </c>
      <c r="O22" s="38">
        <v>100.7</v>
      </c>
      <c r="P22" s="27">
        <v>100.8</v>
      </c>
      <c r="Q22" s="27">
        <v>99.8</v>
      </c>
      <c r="R22" s="27">
        <v>100.2</v>
      </c>
      <c r="S22" s="27">
        <v>98.7</v>
      </c>
      <c r="T22" s="27">
        <v>99.8</v>
      </c>
      <c r="U22" s="27">
        <v>100</v>
      </c>
      <c r="V22" s="27">
        <v>99.5</v>
      </c>
      <c r="W22" s="27">
        <v>99.1</v>
      </c>
      <c r="X22" s="27">
        <v>99.3</v>
      </c>
      <c r="AA22" s="24"/>
    </row>
    <row r="23" spans="3:27" s="2" customFormat="1" ht="14.25" customHeight="1">
      <c r="C23" s="123" t="s">
        <v>353</v>
      </c>
      <c r="D23" s="124"/>
      <c r="E23" s="98">
        <v>94.3</v>
      </c>
      <c r="F23" s="93">
        <v>2.5</v>
      </c>
      <c r="G23" s="98">
        <v>96.3</v>
      </c>
      <c r="H23" s="93">
        <v>2</v>
      </c>
      <c r="I23" s="98">
        <v>97.4</v>
      </c>
      <c r="J23" s="93">
        <v>1.2</v>
      </c>
      <c r="K23" s="95">
        <f t="shared" si="0"/>
        <v>100.00000000000001</v>
      </c>
      <c r="L23" s="93">
        <v>2.6</v>
      </c>
      <c r="M23" s="38">
        <v>97.7</v>
      </c>
      <c r="N23" s="38">
        <v>98.1</v>
      </c>
      <c r="O23" s="38">
        <v>99.6</v>
      </c>
      <c r="P23" s="27">
        <v>99</v>
      </c>
      <c r="Q23" s="27">
        <v>100.8</v>
      </c>
      <c r="R23" s="27">
        <v>100.8</v>
      </c>
      <c r="S23" s="27">
        <v>100.5</v>
      </c>
      <c r="T23" s="27">
        <v>100.2</v>
      </c>
      <c r="U23" s="27">
        <v>100.2</v>
      </c>
      <c r="V23" s="27">
        <v>101</v>
      </c>
      <c r="W23" s="27">
        <v>100.9</v>
      </c>
      <c r="X23" s="27">
        <v>101.2</v>
      </c>
      <c r="AA23" s="24"/>
    </row>
    <row r="24" spans="3:27" s="2" customFormat="1" ht="14.25" customHeight="1">
      <c r="C24" s="123" t="s">
        <v>354</v>
      </c>
      <c r="D24" s="124"/>
      <c r="E24" s="98">
        <v>96.7</v>
      </c>
      <c r="F24" s="93">
        <v>-0.1</v>
      </c>
      <c r="G24" s="98">
        <v>96.4</v>
      </c>
      <c r="H24" s="93">
        <f t="shared" si="2"/>
        <v>-0.31023784901757717</v>
      </c>
      <c r="I24" s="98">
        <v>99</v>
      </c>
      <c r="J24" s="93">
        <v>2.6</v>
      </c>
      <c r="K24" s="95">
        <f t="shared" si="0"/>
        <v>99.99999999999999</v>
      </c>
      <c r="L24" s="93">
        <f t="shared" si="1"/>
        <v>1.0101010101009957</v>
      </c>
      <c r="M24" s="38">
        <v>100</v>
      </c>
      <c r="N24" s="38">
        <v>100</v>
      </c>
      <c r="O24" s="38">
        <v>100</v>
      </c>
      <c r="P24" s="27">
        <v>100</v>
      </c>
      <c r="Q24" s="27">
        <v>100</v>
      </c>
      <c r="R24" s="27">
        <v>100</v>
      </c>
      <c r="S24" s="27">
        <v>99.9</v>
      </c>
      <c r="T24" s="27">
        <v>99.9</v>
      </c>
      <c r="U24" s="27">
        <v>99.9</v>
      </c>
      <c r="V24" s="27">
        <v>100.1</v>
      </c>
      <c r="W24" s="27">
        <v>100.1</v>
      </c>
      <c r="X24" s="27">
        <v>100.1</v>
      </c>
      <c r="AA24" s="24"/>
    </row>
    <row r="25" spans="3:27" s="2" customFormat="1" ht="14.25" customHeight="1">
      <c r="C25" s="123" t="s">
        <v>355</v>
      </c>
      <c r="D25" s="124"/>
      <c r="E25" s="98">
        <v>98.1</v>
      </c>
      <c r="F25" s="93">
        <v>4</v>
      </c>
      <c r="G25" s="98">
        <v>99.1</v>
      </c>
      <c r="H25" s="93">
        <f t="shared" si="2"/>
        <v>1.0193679918450562</v>
      </c>
      <c r="I25" s="98">
        <v>100.4</v>
      </c>
      <c r="J25" s="93">
        <f t="shared" si="3"/>
        <v>1.3118062563067725</v>
      </c>
      <c r="K25" s="95">
        <f t="shared" si="0"/>
        <v>100.0166666666667</v>
      </c>
      <c r="L25" s="93">
        <f t="shared" si="1"/>
        <v>-0.38180610889772065</v>
      </c>
      <c r="M25" s="38">
        <v>101.1</v>
      </c>
      <c r="N25" s="38">
        <v>101.2</v>
      </c>
      <c r="O25" s="38">
        <v>101.2</v>
      </c>
      <c r="P25" s="27">
        <v>99.7</v>
      </c>
      <c r="Q25" s="27">
        <v>99.7</v>
      </c>
      <c r="R25" s="27">
        <v>99.7</v>
      </c>
      <c r="S25" s="27">
        <v>99.7</v>
      </c>
      <c r="T25" s="27">
        <v>99.7</v>
      </c>
      <c r="U25" s="27">
        <v>99.7</v>
      </c>
      <c r="V25" s="27">
        <v>99.5</v>
      </c>
      <c r="W25" s="27">
        <v>99.5</v>
      </c>
      <c r="X25" s="27">
        <v>99.5</v>
      </c>
      <c r="AA25" s="24"/>
    </row>
    <row r="26" spans="2:27" s="2" customFormat="1" ht="14.25" customHeight="1">
      <c r="B26" s="120" t="s">
        <v>441</v>
      </c>
      <c r="C26" s="121"/>
      <c r="D26" s="122"/>
      <c r="E26" s="97">
        <v>95.2</v>
      </c>
      <c r="F26" s="100">
        <v>2.8</v>
      </c>
      <c r="G26" s="97">
        <v>97.1</v>
      </c>
      <c r="H26" s="100">
        <v>2.1</v>
      </c>
      <c r="I26" s="97">
        <v>98.5</v>
      </c>
      <c r="J26" s="100">
        <f t="shared" si="3"/>
        <v>1.4418125643666382</v>
      </c>
      <c r="K26" s="119">
        <f t="shared" si="0"/>
        <v>99.99166666666667</v>
      </c>
      <c r="L26" s="100">
        <f t="shared" si="1"/>
        <v>1.5143824027072834</v>
      </c>
      <c r="M26" s="101">
        <v>98.6</v>
      </c>
      <c r="N26" s="101">
        <v>98.8</v>
      </c>
      <c r="O26" s="101">
        <v>99</v>
      </c>
      <c r="P26" s="102">
        <v>99.3</v>
      </c>
      <c r="Q26" s="102">
        <v>100.1</v>
      </c>
      <c r="R26" s="102">
        <v>100.2</v>
      </c>
      <c r="S26" s="102">
        <v>100.5</v>
      </c>
      <c r="T26" s="102">
        <v>100.5</v>
      </c>
      <c r="U26" s="102">
        <v>100.2</v>
      </c>
      <c r="V26" s="102">
        <v>100.2</v>
      </c>
      <c r="W26" s="102">
        <v>101.1</v>
      </c>
      <c r="X26" s="102">
        <v>101.4</v>
      </c>
      <c r="AA26" s="24"/>
    </row>
    <row r="27" spans="3:27" s="2" customFormat="1" ht="14.25" customHeight="1">
      <c r="C27" s="123" t="s">
        <v>356</v>
      </c>
      <c r="D27" s="124"/>
      <c r="E27" s="98">
        <v>96.2</v>
      </c>
      <c r="F27" s="93">
        <v>2.2</v>
      </c>
      <c r="G27" s="98">
        <v>97.7</v>
      </c>
      <c r="H27" s="93">
        <v>1.5</v>
      </c>
      <c r="I27" s="98">
        <v>98.7</v>
      </c>
      <c r="J27" s="93">
        <f t="shared" si="3"/>
        <v>1.0235414534288638</v>
      </c>
      <c r="K27" s="95">
        <f t="shared" si="0"/>
        <v>100.00000000000001</v>
      </c>
      <c r="L27" s="93">
        <f t="shared" si="1"/>
        <v>1.31712259371835</v>
      </c>
      <c r="M27" s="38">
        <v>98.7</v>
      </c>
      <c r="N27" s="38">
        <v>98.7</v>
      </c>
      <c r="O27" s="38">
        <v>98.9</v>
      </c>
      <c r="P27" s="27">
        <v>99.3</v>
      </c>
      <c r="Q27" s="27">
        <v>100.1</v>
      </c>
      <c r="R27" s="27">
        <v>100.2</v>
      </c>
      <c r="S27" s="27">
        <v>100.6</v>
      </c>
      <c r="T27" s="27">
        <v>100.5</v>
      </c>
      <c r="U27" s="27">
        <v>100.2</v>
      </c>
      <c r="V27" s="27">
        <v>100.2</v>
      </c>
      <c r="W27" s="27">
        <v>101.2</v>
      </c>
      <c r="X27" s="27">
        <v>101.4</v>
      </c>
      <c r="AA27" s="24"/>
    </row>
    <row r="28" spans="3:27" s="2" customFormat="1" ht="14.25" customHeight="1">
      <c r="C28" s="123" t="s">
        <v>357</v>
      </c>
      <c r="D28" s="124"/>
      <c r="E28" s="98">
        <v>90.9</v>
      </c>
      <c r="F28" s="93">
        <v>5.1</v>
      </c>
      <c r="G28" s="98">
        <v>94.9</v>
      </c>
      <c r="H28" s="93">
        <f t="shared" si="2"/>
        <v>4.4004400440044</v>
      </c>
      <c r="I28" s="98">
        <v>97.4</v>
      </c>
      <c r="J28" s="93">
        <f t="shared" si="3"/>
        <v>2.6343519494204424</v>
      </c>
      <c r="K28" s="95">
        <f t="shared" si="0"/>
        <v>99.99166666666667</v>
      </c>
      <c r="L28" s="93">
        <f t="shared" si="1"/>
        <v>2.6608487337440128</v>
      </c>
      <c r="M28" s="38">
        <v>97.8</v>
      </c>
      <c r="N28" s="38">
        <v>100</v>
      </c>
      <c r="O28" s="38">
        <v>100</v>
      </c>
      <c r="P28" s="27">
        <v>100.1</v>
      </c>
      <c r="Q28" s="27">
        <v>100.1</v>
      </c>
      <c r="R28" s="27">
        <v>100.1</v>
      </c>
      <c r="S28" s="27">
        <v>100.1</v>
      </c>
      <c r="T28" s="27">
        <v>100.1</v>
      </c>
      <c r="U28" s="27">
        <v>100.1</v>
      </c>
      <c r="V28" s="27">
        <v>100.1</v>
      </c>
      <c r="W28" s="27">
        <v>100.7</v>
      </c>
      <c r="X28" s="27">
        <v>100.7</v>
      </c>
      <c r="AA28" s="24"/>
    </row>
    <row r="29" spans="2:27" s="2" customFormat="1" ht="14.25" customHeight="1">
      <c r="B29" s="120" t="s">
        <v>442</v>
      </c>
      <c r="C29" s="121"/>
      <c r="D29" s="122"/>
      <c r="E29" s="97">
        <v>98.2</v>
      </c>
      <c r="F29" s="100">
        <v>0.4</v>
      </c>
      <c r="G29" s="97">
        <v>99.5</v>
      </c>
      <c r="H29" s="100">
        <v>1.4</v>
      </c>
      <c r="I29" s="97">
        <v>100</v>
      </c>
      <c r="J29" s="100">
        <f t="shared" si="3"/>
        <v>0.5025125628140703</v>
      </c>
      <c r="K29" s="119">
        <f t="shared" si="0"/>
        <v>100</v>
      </c>
      <c r="L29" s="100">
        <f t="shared" si="1"/>
        <v>0</v>
      </c>
      <c r="M29" s="101">
        <v>100.3</v>
      </c>
      <c r="N29" s="101">
        <v>100</v>
      </c>
      <c r="O29" s="101">
        <v>100</v>
      </c>
      <c r="P29" s="102">
        <v>100</v>
      </c>
      <c r="Q29" s="102">
        <v>100.1</v>
      </c>
      <c r="R29" s="102">
        <v>100.1</v>
      </c>
      <c r="S29" s="102">
        <v>100</v>
      </c>
      <c r="T29" s="102">
        <v>100</v>
      </c>
      <c r="U29" s="102">
        <v>99.9</v>
      </c>
      <c r="V29" s="102">
        <v>99.9</v>
      </c>
      <c r="W29" s="102">
        <v>99.9</v>
      </c>
      <c r="X29" s="102">
        <v>99.8</v>
      </c>
      <c r="AA29" s="24"/>
    </row>
    <row r="30" spans="3:27" s="2" customFormat="1" ht="14.25" customHeight="1">
      <c r="C30" s="123" t="s">
        <v>358</v>
      </c>
      <c r="D30" s="124"/>
      <c r="E30" s="98">
        <v>100.3</v>
      </c>
      <c r="F30" s="93">
        <v>0.3</v>
      </c>
      <c r="G30" s="98">
        <v>100.7</v>
      </c>
      <c r="H30" s="93">
        <f t="shared" si="2"/>
        <v>0.39880358923230874</v>
      </c>
      <c r="I30" s="98">
        <v>100.1</v>
      </c>
      <c r="J30" s="93">
        <f t="shared" si="3"/>
        <v>-0.5958291956305943</v>
      </c>
      <c r="K30" s="95">
        <f t="shared" si="0"/>
        <v>100</v>
      </c>
      <c r="L30" s="93">
        <f t="shared" si="1"/>
        <v>-0.09990009990009423</v>
      </c>
      <c r="M30" s="38">
        <v>100.1</v>
      </c>
      <c r="N30" s="38">
        <v>100.1</v>
      </c>
      <c r="O30" s="38">
        <v>100.1</v>
      </c>
      <c r="P30" s="27">
        <v>100.1</v>
      </c>
      <c r="Q30" s="27">
        <v>100.1</v>
      </c>
      <c r="R30" s="27">
        <v>100.1</v>
      </c>
      <c r="S30" s="27">
        <v>99.9</v>
      </c>
      <c r="T30" s="27">
        <v>99.9</v>
      </c>
      <c r="U30" s="27">
        <v>99.9</v>
      </c>
      <c r="V30" s="27">
        <v>99.9</v>
      </c>
      <c r="W30" s="27">
        <v>99.9</v>
      </c>
      <c r="X30" s="27">
        <v>99.9</v>
      </c>
      <c r="AA30" s="24"/>
    </row>
    <row r="31" spans="4:27" s="2" customFormat="1" ht="14.25" customHeight="1">
      <c r="D31" s="35" t="s">
        <v>49</v>
      </c>
      <c r="E31" s="98">
        <v>101.1</v>
      </c>
      <c r="F31" s="93">
        <v>0</v>
      </c>
      <c r="G31" s="98">
        <v>100.9</v>
      </c>
      <c r="H31" s="93">
        <f t="shared" si="2"/>
        <v>-0.19782393669632903</v>
      </c>
      <c r="I31" s="98">
        <v>100.1</v>
      </c>
      <c r="J31" s="93">
        <f t="shared" si="3"/>
        <v>-0.7928642220019934</v>
      </c>
      <c r="K31" s="95">
        <f t="shared" si="0"/>
        <v>100</v>
      </c>
      <c r="L31" s="93">
        <f t="shared" si="1"/>
        <v>-0.09990009990009423</v>
      </c>
      <c r="M31" s="38">
        <v>100.1</v>
      </c>
      <c r="N31" s="38">
        <v>100.1</v>
      </c>
      <c r="O31" s="38">
        <v>100.1</v>
      </c>
      <c r="P31" s="27">
        <v>100.1</v>
      </c>
      <c r="Q31" s="27">
        <v>100.1</v>
      </c>
      <c r="R31" s="27">
        <v>100.1</v>
      </c>
      <c r="S31" s="27">
        <v>99.9</v>
      </c>
      <c r="T31" s="27">
        <v>99.9</v>
      </c>
      <c r="U31" s="27">
        <v>99.9</v>
      </c>
      <c r="V31" s="27">
        <v>99.9</v>
      </c>
      <c r="W31" s="27">
        <v>99.9</v>
      </c>
      <c r="X31" s="27">
        <v>99.9</v>
      </c>
      <c r="AA31" s="24"/>
    </row>
    <row r="32" spans="4:27" s="2" customFormat="1" ht="14.25" customHeight="1">
      <c r="D32" s="35" t="s">
        <v>50</v>
      </c>
      <c r="E32" s="98">
        <v>99.2</v>
      </c>
      <c r="F32" s="93">
        <v>0.9</v>
      </c>
      <c r="G32" s="98">
        <v>100.3</v>
      </c>
      <c r="H32" s="93">
        <f t="shared" si="2"/>
        <v>1.1088709677419297</v>
      </c>
      <c r="I32" s="98">
        <v>100.2</v>
      </c>
      <c r="J32" s="93">
        <f t="shared" si="3"/>
        <v>-0.09970089730807011</v>
      </c>
      <c r="K32" s="95">
        <f t="shared" si="0"/>
        <v>100.00833333333333</v>
      </c>
      <c r="L32" s="93">
        <f t="shared" si="1"/>
        <v>-0.1912840984697376</v>
      </c>
      <c r="M32" s="38">
        <v>100.1</v>
      </c>
      <c r="N32" s="38">
        <v>100</v>
      </c>
      <c r="O32" s="38">
        <v>100</v>
      </c>
      <c r="P32" s="27">
        <v>100</v>
      </c>
      <c r="Q32" s="27">
        <v>100</v>
      </c>
      <c r="R32" s="27">
        <v>100</v>
      </c>
      <c r="S32" s="27">
        <v>100</v>
      </c>
      <c r="T32" s="27">
        <v>100</v>
      </c>
      <c r="U32" s="27">
        <v>100</v>
      </c>
      <c r="V32" s="27">
        <v>100</v>
      </c>
      <c r="W32" s="27">
        <v>100</v>
      </c>
      <c r="X32" s="27">
        <v>100</v>
      </c>
      <c r="AA32" s="24"/>
    </row>
    <row r="33" spans="3:27" s="2" customFormat="1" ht="14.25" customHeight="1">
      <c r="C33" s="123" t="s">
        <v>359</v>
      </c>
      <c r="D33" s="124"/>
      <c r="E33" s="98">
        <v>107.3</v>
      </c>
      <c r="F33" s="93">
        <v>-1.5</v>
      </c>
      <c r="G33" s="98">
        <v>108.6</v>
      </c>
      <c r="H33" s="93">
        <v>1.3</v>
      </c>
      <c r="I33" s="98">
        <v>104.9</v>
      </c>
      <c r="J33" s="93">
        <f t="shared" si="3"/>
        <v>-3.4069981583793636</v>
      </c>
      <c r="K33" s="95">
        <f t="shared" si="0"/>
        <v>100.00833333333334</v>
      </c>
      <c r="L33" s="93">
        <f t="shared" si="1"/>
        <v>-4.663171274229423</v>
      </c>
      <c r="M33" s="38">
        <v>103.6</v>
      </c>
      <c r="N33" s="38">
        <v>100.7</v>
      </c>
      <c r="O33" s="38">
        <v>100.7</v>
      </c>
      <c r="P33" s="27">
        <v>100.4</v>
      </c>
      <c r="Q33" s="27">
        <v>100.2</v>
      </c>
      <c r="R33" s="27">
        <v>100.2</v>
      </c>
      <c r="S33" s="27">
        <v>99.6</v>
      </c>
      <c r="T33" s="27">
        <v>99.6</v>
      </c>
      <c r="U33" s="27">
        <v>99.2</v>
      </c>
      <c r="V33" s="27">
        <v>99.2</v>
      </c>
      <c r="W33" s="27">
        <v>99</v>
      </c>
      <c r="X33" s="27">
        <v>97.7</v>
      </c>
      <c r="AA33" s="24"/>
    </row>
    <row r="34" spans="3:27" s="2" customFormat="1" ht="14.25" customHeight="1">
      <c r="C34" s="123" t="s">
        <v>360</v>
      </c>
      <c r="D34" s="124"/>
      <c r="E34" s="98">
        <v>88.7</v>
      </c>
      <c r="F34" s="93">
        <v>1.9</v>
      </c>
      <c r="G34" s="98">
        <v>92.6</v>
      </c>
      <c r="H34" s="93">
        <v>4.3</v>
      </c>
      <c r="I34" s="98">
        <v>97.7</v>
      </c>
      <c r="J34" s="93">
        <f t="shared" si="3"/>
        <v>5.50755939524839</v>
      </c>
      <c r="K34" s="95">
        <v>100</v>
      </c>
      <c r="L34" s="93">
        <f t="shared" si="1"/>
        <v>2.354145342886384</v>
      </c>
      <c r="M34" s="38">
        <v>99.4</v>
      </c>
      <c r="N34" s="38">
        <v>99.4</v>
      </c>
      <c r="O34" s="38">
        <v>99.4</v>
      </c>
      <c r="P34" s="27">
        <v>99.4</v>
      </c>
      <c r="Q34" s="27">
        <v>100.3</v>
      </c>
      <c r="R34" s="27">
        <v>100.3</v>
      </c>
      <c r="S34" s="27">
        <v>100.3</v>
      </c>
      <c r="T34" s="27">
        <v>100.3</v>
      </c>
      <c r="U34" s="27">
        <v>100.3</v>
      </c>
      <c r="V34" s="27">
        <v>100.3</v>
      </c>
      <c r="W34" s="27">
        <v>100.1</v>
      </c>
      <c r="X34" s="27">
        <v>100.1</v>
      </c>
      <c r="AA34" s="24"/>
    </row>
    <row r="35" spans="2:27" s="2" customFormat="1" ht="14.25" customHeight="1">
      <c r="B35" s="120" t="s">
        <v>443</v>
      </c>
      <c r="C35" s="121"/>
      <c r="D35" s="122"/>
      <c r="E35" s="97">
        <v>104.5</v>
      </c>
      <c r="F35" s="100">
        <v>0.8</v>
      </c>
      <c r="G35" s="97">
        <v>105.1</v>
      </c>
      <c r="H35" s="100">
        <f t="shared" si="2"/>
        <v>0.5741626794258319</v>
      </c>
      <c r="I35" s="97">
        <v>102.5</v>
      </c>
      <c r="J35" s="100">
        <f t="shared" si="3"/>
        <v>-2.473834443387245</v>
      </c>
      <c r="K35" s="119">
        <f t="shared" si="0"/>
        <v>99.99166666666667</v>
      </c>
      <c r="L35" s="100">
        <f t="shared" si="1"/>
        <v>-2.447154471544708</v>
      </c>
      <c r="M35" s="101">
        <v>100.8</v>
      </c>
      <c r="N35" s="101">
        <v>101.3</v>
      </c>
      <c r="O35" s="101">
        <v>100.2</v>
      </c>
      <c r="P35" s="102">
        <v>100.4</v>
      </c>
      <c r="Q35" s="102">
        <v>100.7</v>
      </c>
      <c r="R35" s="102">
        <v>100.3</v>
      </c>
      <c r="S35" s="102">
        <v>100.1</v>
      </c>
      <c r="T35" s="102">
        <v>99.4</v>
      </c>
      <c r="U35" s="102">
        <v>99.9</v>
      </c>
      <c r="V35" s="102">
        <v>99.2</v>
      </c>
      <c r="W35" s="102">
        <v>98.8</v>
      </c>
      <c r="X35" s="102">
        <v>98.8</v>
      </c>
      <c r="AA35" s="24"/>
    </row>
    <row r="36" spans="3:27" s="2" customFormat="1" ht="14.25" customHeight="1">
      <c r="C36" s="123" t="s">
        <v>361</v>
      </c>
      <c r="D36" s="124"/>
      <c r="E36" s="98">
        <v>106.6</v>
      </c>
      <c r="F36" s="93">
        <v>0.6</v>
      </c>
      <c r="G36" s="98">
        <v>107.3</v>
      </c>
      <c r="H36" s="93">
        <f t="shared" si="2"/>
        <v>0.6566604127579765</v>
      </c>
      <c r="I36" s="98">
        <v>102.6</v>
      </c>
      <c r="J36" s="93">
        <f t="shared" si="3"/>
        <v>-4.380242311276797</v>
      </c>
      <c r="K36" s="95">
        <f t="shared" si="0"/>
        <v>99.99166666666667</v>
      </c>
      <c r="L36" s="93">
        <f t="shared" si="1"/>
        <v>-2.5422352176738015</v>
      </c>
      <c r="M36" s="38">
        <v>101.3</v>
      </c>
      <c r="N36" s="38">
        <v>102.2</v>
      </c>
      <c r="O36" s="38">
        <v>100.8</v>
      </c>
      <c r="P36" s="27">
        <v>101.4</v>
      </c>
      <c r="Q36" s="27">
        <v>101.5</v>
      </c>
      <c r="R36" s="27">
        <v>100.6</v>
      </c>
      <c r="S36" s="27">
        <v>100.1</v>
      </c>
      <c r="T36" s="27">
        <v>98.1</v>
      </c>
      <c r="U36" s="27">
        <v>100</v>
      </c>
      <c r="V36" s="27">
        <v>98.5</v>
      </c>
      <c r="W36" s="27">
        <v>97.8</v>
      </c>
      <c r="X36" s="27">
        <v>97.6</v>
      </c>
      <c r="AA36" s="24"/>
    </row>
    <row r="37" spans="3:27" s="2" customFormat="1" ht="14.25" customHeight="1">
      <c r="C37" s="123" t="s">
        <v>337</v>
      </c>
      <c r="D37" s="124"/>
      <c r="E37" s="98">
        <v>102.3</v>
      </c>
      <c r="F37" s="93">
        <v>0.9</v>
      </c>
      <c r="G37" s="98">
        <v>102.8</v>
      </c>
      <c r="H37" s="93">
        <f t="shared" si="2"/>
        <v>0.4887585532746823</v>
      </c>
      <c r="I37" s="98">
        <v>101.6</v>
      </c>
      <c r="J37" s="93">
        <f t="shared" si="3"/>
        <v>-1.167315175097279</v>
      </c>
      <c r="K37" s="95">
        <f t="shared" si="0"/>
        <v>100.00833333333333</v>
      </c>
      <c r="L37" s="93">
        <f t="shared" si="1"/>
        <v>-1.5666010498687684</v>
      </c>
      <c r="M37" s="38">
        <v>100.6</v>
      </c>
      <c r="N37" s="38">
        <v>100.8</v>
      </c>
      <c r="O37" s="38">
        <v>100</v>
      </c>
      <c r="P37" s="27">
        <v>99.9</v>
      </c>
      <c r="Q37" s="27">
        <v>100.3</v>
      </c>
      <c r="R37" s="27">
        <v>100.2</v>
      </c>
      <c r="S37" s="27">
        <v>100.1</v>
      </c>
      <c r="T37" s="27">
        <v>100.1</v>
      </c>
      <c r="U37" s="27">
        <v>100</v>
      </c>
      <c r="V37" s="27">
        <v>99.5</v>
      </c>
      <c r="W37" s="27">
        <v>99.3</v>
      </c>
      <c r="X37" s="27">
        <v>99.3</v>
      </c>
      <c r="AA37" s="24"/>
    </row>
    <row r="38" spans="4:27" s="2" customFormat="1" ht="14.25" customHeight="1">
      <c r="D38" s="35" t="s">
        <v>51</v>
      </c>
      <c r="E38" s="98">
        <v>91.4</v>
      </c>
      <c r="F38" s="93">
        <v>0</v>
      </c>
      <c r="G38" s="98">
        <v>97.3</v>
      </c>
      <c r="H38" s="93">
        <v>6.4</v>
      </c>
      <c r="I38" s="98">
        <v>100.5</v>
      </c>
      <c r="J38" s="93">
        <v>3.4</v>
      </c>
      <c r="K38" s="95">
        <f t="shared" si="0"/>
        <v>100.02499999999999</v>
      </c>
      <c r="L38" s="93">
        <f t="shared" si="1"/>
        <v>-0.4726368159204065</v>
      </c>
      <c r="M38" s="38">
        <v>100.4</v>
      </c>
      <c r="N38" s="38">
        <v>100.5</v>
      </c>
      <c r="O38" s="38">
        <v>100.5</v>
      </c>
      <c r="P38" s="27">
        <v>100.5</v>
      </c>
      <c r="Q38" s="27">
        <v>100.5</v>
      </c>
      <c r="R38" s="27">
        <v>99.9</v>
      </c>
      <c r="S38" s="27">
        <v>99.8</v>
      </c>
      <c r="T38" s="27">
        <v>99.4</v>
      </c>
      <c r="U38" s="27">
        <v>99.6</v>
      </c>
      <c r="V38" s="27">
        <v>99.6</v>
      </c>
      <c r="W38" s="27">
        <v>99.6</v>
      </c>
      <c r="X38" s="27">
        <v>100</v>
      </c>
      <c r="AA38" s="24"/>
    </row>
    <row r="39" spans="4:27" s="2" customFormat="1" ht="14.25" customHeight="1">
      <c r="D39" s="35" t="s">
        <v>340</v>
      </c>
      <c r="E39" s="98">
        <v>106.1</v>
      </c>
      <c r="F39" s="93">
        <v>-0.4</v>
      </c>
      <c r="G39" s="98">
        <v>105.7</v>
      </c>
      <c r="H39" s="93">
        <v>-0.3</v>
      </c>
      <c r="I39" s="98">
        <v>101.6</v>
      </c>
      <c r="J39" s="93">
        <f t="shared" si="3"/>
        <v>-3.878902554399251</v>
      </c>
      <c r="K39" s="95">
        <f t="shared" si="0"/>
        <v>99.96666666666665</v>
      </c>
      <c r="L39" s="93">
        <f t="shared" si="1"/>
        <v>-1.607611548556437</v>
      </c>
      <c r="M39" s="38">
        <v>100.7</v>
      </c>
      <c r="N39" s="38">
        <v>101.4</v>
      </c>
      <c r="O39" s="38">
        <v>100.6</v>
      </c>
      <c r="P39" s="27">
        <v>100.5</v>
      </c>
      <c r="Q39" s="27">
        <v>100.6</v>
      </c>
      <c r="R39" s="27">
        <v>101</v>
      </c>
      <c r="S39" s="27">
        <v>101</v>
      </c>
      <c r="T39" s="27">
        <v>101</v>
      </c>
      <c r="U39" s="27">
        <v>100.5</v>
      </c>
      <c r="V39" s="27">
        <v>99.6</v>
      </c>
      <c r="W39" s="27">
        <v>96.6</v>
      </c>
      <c r="X39" s="27">
        <v>96.1</v>
      </c>
      <c r="AA39" s="24"/>
    </row>
    <row r="40" spans="4:27" s="2" customFormat="1" ht="14.25" customHeight="1">
      <c r="D40" s="35" t="s">
        <v>52</v>
      </c>
      <c r="E40" s="98">
        <v>104.2</v>
      </c>
      <c r="F40" s="93">
        <v>1.7</v>
      </c>
      <c r="G40" s="98">
        <v>102.9</v>
      </c>
      <c r="H40" s="93">
        <f t="shared" si="2"/>
        <v>-1.247600767754316</v>
      </c>
      <c r="I40" s="98">
        <v>100.7</v>
      </c>
      <c r="J40" s="93">
        <v>-2.2</v>
      </c>
      <c r="K40" s="95">
        <f t="shared" si="0"/>
        <v>100.00833333333333</v>
      </c>
      <c r="L40" s="93">
        <f t="shared" si="1"/>
        <v>-0.686858656074158</v>
      </c>
      <c r="M40" s="38">
        <v>100.2</v>
      </c>
      <c r="N40" s="38">
        <v>100.3</v>
      </c>
      <c r="O40" s="38">
        <v>98.8</v>
      </c>
      <c r="P40" s="27">
        <v>98.9</v>
      </c>
      <c r="Q40" s="27">
        <v>100.5</v>
      </c>
      <c r="R40" s="27">
        <v>100.6</v>
      </c>
      <c r="S40" s="27">
        <v>100.8</v>
      </c>
      <c r="T40" s="27">
        <v>100.1</v>
      </c>
      <c r="U40" s="27">
        <v>99.9</v>
      </c>
      <c r="V40" s="27">
        <v>99.8</v>
      </c>
      <c r="W40" s="27">
        <v>100.2</v>
      </c>
      <c r="X40" s="27">
        <v>100</v>
      </c>
      <c r="AA40" s="24"/>
    </row>
    <row r="41" spans="4:27" s="2" customFormat="1" ht="14.25" customHeight="1">
      <c r="D41" s="35" t="s">
        <v>53</v>
      </c>
      <c r="E41" s="98">
        <v>106.5</v>
      </c>
      <c r="F41" s="93">
        <v>1.7</v>
      </c>
      <c r="G41" s="98">
        <v>105.2</v>
      </c>
      <c r="H41" s="93">
        <f t="shared" si="2"/>
        <v>-1.2206572769953026</v>
      </c>
      <c r="I41" s="98">
        <v>103.9</v>
      </c>
      <c r="J41" s="93">
        <v>-1.3</v>
      </c>
      <c r="K41" s="95">
        <f t="shared" si="0"/>
        <v>99.99166666666666</v>
      </c>
      <c r="L41" s="93">
        <v>-3.7</v>
      </c>
      <c r="M41" s="38">
        <v>101.2</v>
      </c>
      <c r="N41" s="38">
        <v>101.9</v>
      </c>
      <c r="O41" s="38">
        <v>100.7</v>
      </c>
      <c r="P41" s="27">
        <v>100.2</v>
      </c>
      <c r="Q41" s="27">
        <v>99.9</v>
      </c>
      <c r="R41" s="27">
        <v>99.7</v>
      </c>
      <c r="S41" s="27">
        <v>99.3</v>
      </c>
      <c r="T41" s="27">
        <v>100.1</v>
      </c>
      <c r="U41" s="27">
        <v>100</v>
      </c>
      <c r="V41" s="27">
        <v>98.9</v>
      </c>
      <c r="W41" s="27">
        <v>98.9</v>
      </c>
      <c r="X41" s="27">
        <v>99.1</v>
      </c>
      <c r="AA41" s="24"/>
    </row>
    <row r="42" spans="4:27" s="2" customFormat="1" ht="14.25" customHeight="1">
      <c r="D42" s="35" t="s">
        <v>54</v>
      </c>
      <c r="E42" s="98">
        <v>97.2</v>
      </c>
      <c r="F42" s="93">
        <v>0.3</v>
      </c>
      <c r="G42" s="98">
        <v>99.9</v>
      </c>
      <c r="H42" s="93">
        <v>2.7</v>
      </c>
      <c r="I42" s="98">
        <v>100</v>
      </c>
      <c r="J42" s="93">
        <f t="shared" si="3"/>
        <v>0.1001001001000944</v>
      </c>
      <c r="K42" s="95">
        <f t="shared" si="0"/>
        <v>100</v>
      </c>
      <c r="L42" s="93">
        <f t="shared" si="1"/>
        <v>0</v>
      </c>
      <c r="M42" s="38">
        <v>100</v>
      </c>
      <c r="N42" s="38">
        <v>100</v>
      </c>
      <c r="O42" s="38">
        <v>100</v>
      </c>
      <c r="P42" s="27">
        <v>100</v>
      </c>
      <c r="Q42" s="27">
        <v>100</v>
      </c>
      <c r="R42" s="27">
        <v>100</v>
      </c>
      <c r="S42" s="27">
        <v>100</v>
      </c>
      <c r="T42" s="27">
        <v>100</v>
      </c>
      <c r="U42" s="27">
        <v>100</v>
      </c>
      <c r="V42" s="27">
        <v>100</v>
      </c>
      <c r="W42" s="27">
        <v>100</v>
      </c>
      <c r="X42" s="27">
        <v>100</v>
      </c>
      <c r="AA42" s="24"/>
    </row>
    <row r="43" spans="2:27" s="2" customFormat="1" ht="14.25" customHeight="1">
      <c r="B43" s="120" t="s">
        <v>444</v>
      </c>
      <c r="C43" s="121"/>
      <c r="D43" s="122"/>
      <c r="E43" s="97">
        <v>99.4</v>
      </c>
      <c r="F43" s="100">
        <v>2.1</v>
      </c>
      <c r="G43" s="97">
        <v>101.3</v>
      </c>
      <c r="H43" s="100">
        <f t="shared" si="2"/>
        <v>1.9114688128772548</v>
      </c>
      <c r="I43" s="97">
        <v>100.5</v>
      </c>
      <c r="J43" s="100">
        <f t="shared" si="3"/>
        <v>-0.7897334649555747</v>
      </c>
      <c r="K43" s="119">
        <f t="shared" si="0"/>
        <v>100.01666666666665</v>
      </c>
      <c r="L43" s="100">
        <f t="shared" si="1"/>
        <v>-0.48092868988392884</v>
      </c>
      <c r="M43" s="101">
        <v>94.7</v>
      </c>
      <c r="N43" s="101">
        <v>94</v>
      </c>
      <c r="O43" s="101">
        <v>96.7</v>
      </c>
      <c r="P43" s="102">
        <v>100.9</v>
      </c>
      <c r="Q43" s="102">
        <v>102.9</v>
      </c>
      <c r="R43" s="102">
        <v>102.6</v>
      </c>
      <c r="S43" s="102">
        <v>97.8</v>
      </c>
      <c r="T43" s="102">
        <v>96.5</v>
      </c>
      <c r="U43" s="102">
        <v>102.4</v>
      </c>
      <c r="V43" s="102">
        <v>103.6</v>
      </c>
      <c r="W43" s="103">
        <v>104.1</v>
      </c>
      <c r="X43" s="102">
        <v>104</v>
      </c>
      <c r="AA43" s="24"/>
    </row>
    <row r="44" spans="3:27" s="2" customFormat="1" ht="14.25" customHeight="1">
      <c r="C44" s="123" t="s">
        <v>362</v>
      </c>
      <c r="D44" s="124"/>
      <c r="E44" s="98">
        <v>102.2</v>
      </c>
      <c r="F44" s="93">
        <v>1.2</v>
      </c>
      <c r="G44" s="98">
        <v>104.1</v>
      </c>
      <c r="H44" s="93">
        <v>1.8</v>
      </c>
      <c r="I44" s="98">
        <v>102.7</v>
      </c>
      <c r="J44" s="93">
        <f t="shared" si="3"/>
        <v>-1.344860710854939</v>
      </c>
      <c r="K44" s="95">
        <f t="shared" si="0"/>
        <v>100.05833333333334</v>
      </c>
      <c r="L44" s="93">
        <f t="shared" si="1"/>
        <v>-2.572216812723141</v>
      </c>
      <c r="M44" s="38">
        <v>92.7</v>
      </c>
      <c r="N44" s="38">
        <v>92.5</v>
      </c>
      <c r="O44" s="38">
        <v>96.3</v>
      </c>
      <c r="P44" s="27">
        <v>101</v>
      </c>
      <c r="Q44" s="27">
        <v>103.4</v>
      </c>
      <c r="R44" s="27">
        <v>103.2</v>
      </c>
      <c r="S44" s="27">
        <v>97.2</v>
      </c>
      <c r="T44" s="27">
        <v>95.5</v>
      </c>
      <c r="U44" s="27">
        <v>102.4</v>
      </c>
      <c r="V44" s="27">
        <v>104.9</v>
      </c>
      <c r="W44" s="27">
        <v>105.8</v>
      </c>
      <c r="X44" s="27">
        <v>105.8</v>
      </c>
      <c r="AA44" s="24"/>
    </row>
    <row r="45" spans="4:27" s="2" customFormat="1" ht="14.25" customHeight="1">
      <c r="D45" s="35" t="s">
        <v>55</v>
      </c>
      <c r="E45" s="98">
        <v>96.7</v>
      </c>
      <c r="F45" s="93">
        <v>1</v>
      </c>
      <c r="G45" s="98">
        <v>99.3</v>
      </c>
      <c r="H45" s="93">
        <v>2.8</v>
      </c>
      <c r="I45" s="98">
        <v>99.9</v>
      </c>
      <c r="J45" s="93">
        <f t="shared" si="3"/>
        <v>0.6042296072507639</v>
      </c>
      <c r="K45" s="95">
        <f t="shared" si="0"/>
        <v>100.03333333333332</v>
      </c>
      <c r="L45" s="93">
        <f t="shared" si="1"/>
        <v>0.13346680013344497</v>
      </c>
      <c r="M45" s="38">
        <v>99.9</v>
      </c>
      <c r="N45" s="38">
        <v>99.9</v>
      </c>
      <c r="O45" s="38">
        <v>100</v>
      </c>
      <c r="P45" s="27">
        <v>100</v>
      </c>
      <c r="Q45" s="27">
        <v>100</v>
      </c>
      <c r="R45" s="27">
        <v>100</v>
      </c>
      <c r="S45" s="27">
        <v>100</v>
      </c>
      <c r="T45" s="27">
        <v>100</v>
      </c>
      <c r="U45" s="27">
        <v>100</v>
      </c>
      <c r="V45" s="27">
        <v>100</v>
      </c>
      <c r="W45" s="27">
        <v>100.3</v>
      </c>
      <c r="X45" s="27">
        <v>100.3</v>
      </c>
      <c r="AA45" s="24"/>
    </row>
    <row r="46" spans="4:27" s="2" customFormat="1" ht="14.25" customHeight="1">
      <c r="D46" s="35" t="s">
        <v>56</v>
      </c>
      <c r="E46" s="98">
        <v>102.9</v>
      </c>
      <c r="F46" s="93">
        <v>1.1</v>
      </c>
      <c r="G46" s="98">
        <v>104.8</v>
      </c>
      <c r="H46" s="93">
        <f t="shared" si="2"/>
        <v>1.8464528668610218</v>
      </c>
      <c r="I46" s="98">
        <v>103</v>
      </c>
      <c r="J46" s="93">
        <f t="shared" si="3"/>
        <v>-1.7175572519083944</v>
      </c>
      <c r="K46" s="95">
        <f t="shared" si="0"/>
        <v>100.05</v>
      </c>
      <c r="L46" s="93">
        <f t="shared" si="1"/>
        <v>-2.8640776699029153</v>
      </c>
      <c r="M46" s="38">
        <v>92.1</v>
      </c>
      <c r="N46" s="38">
        <v>91.8</v>
      </c>
      <c r="O46" s="38">
        <v>95.9</v>
      </c>
      <c r="P46" s="27">
        <v>101.1</v>
      </c>
      <c r="Q46" s="27">
        <v>103.7</v>
      </c>
      <c r="R46" s="27">
        <v>103.5</v>
      </c>
      <c r="S46" s="27">
        <v>96.9</v>
      </c>
      <c r="T46" s="27">
        <v>95</v>
      </c>
      <c r="U46" s="27">
        <v>102.7</v>
      </c>
      <c r="V46" s="27">
        <v>105.3</v>
      </c>
      <c r="W46" s="27">
        <v>106.3</v>
      </c>
      <c r="X46" s="27">
        <v>106.3</v>
      </c>
      <c r="AA46" s="24"/>
    </row>
    <row r="47" spans="3:27" s="2" customFormat="1" ht="14.25" customHeight="1">
      <c r="C47" s="123" t="s">
        <v>363</v>
      </c>
      <c r="D47" s="124"/>
      <c r="E47" s="98">
        <v>100.3</v>
      </c>
      <c r="F47" s="93">
        <v>2.9</v>
      </c>
      <c r="G47" s="98">
        <v>99.9</v>
      </c>
      <c r="H47" s="93">
        <f t="shared" si="2"/>
        <v>-0.3988035892322946</v>
      </c>
      <c r="I47" s="98">
        <v>98.2</v>
      </c>
      <c r="J47" s="93">
        <f t="shared" si="3"/>
        <v>-1.7017017017017044</v>
      </c>
      <c r="K47" s="95">
        <f t="shared" si="0"/>
        <v>100</v>
      </c>
      <c r="L47" s="93">
        <f t="shared" si="1"/>
        <v>1.8329938900203637</v>
      </c>
      <c r="M47" s="38">
        <v>93.3</v>
      </c>
      <c r="N47" s="38">
        <v>91.4</v>
      </c>
      <c r="O47" s="38">
        <v>94.4</v>
      </c>
      <c r="P47" s="27">
        <v>101.4</v>
      </c>
      <c r="Q47" s="27">
        <v>104.3</v>
      </c>
      <c r="R47" s="27">
        <v>104</v>
      </c>
      <c r="S47" s="27">
        <v>97</v>
      </c>
      <c r="T47" s="27">
        <v>95.6</v>
      </c>
      <c r="U47" s="27">
        <v>104.2</v>
      </c>
      <c r="V47" s="27">
        <v>104.8</v>
      </c>
      <c r="W47" s="27">
        <v>104.9</v>
      </c>
      <c r="X47" s="27">
        <v>104.7</v>
      </c>
      <c r="AA47" s="24"/>
    </row>
    <row r="48" spans="4:27" s="2" customFormat="1" ht="14.25" customHeight="1">
      <c r="D48" s="35" t="s">
        <v>364</v>
      </c>
      <c r="E48" s="98">
        <v>100.3</v>
      </c>
      <c r="F48" s="93">
        <v>2.9</v>
      </c>
      <c r="G48" s="98">
        <v>99.5</v>
      </c>
      <c r="H48" s="93">
        <v>-0.7</v>
      </c>
      <c r="I48" s="98">
        <v>97.2</v>
      </c>
      <c r="J48" s="93">
        <f t="shared" si="3"/>
        <v>-2.3115577889447207</v>
      </c>
      <c r="K48" s="95">
        <f t="shared" si="0"/>
        <v>100</v>
      </c>
      <c r="L48" s="93">
        <f t="shared" si="1"/>
        <v>2.880658436213989</v>
      </c>
      <c r="M48" s="38">
        <v>90.8</v>
      </c>
      <c r="N48" s="38">
        <v>89.1</v>
      </c>
      <c r="O48" s="38">
        <v>91.6</v>
      </c>
      <c r="P48" s="27">
        <v>101.6</v>
      </c>
      <c r="Q48" s="27">
        <v>105.8</v>
      </c>
      <c r="R48" s="27">
        <v>105.6</v>
      </c>
      <c r="S48" s="27">
        <v>95.7</v>
      </c>
      <c r="T48" s="27">
        <v>93.7</v>
      </c>
      <c r="U48" s="27">
        <v>106</v>
      </c>
      <c r="V48" s="27">
        <v>106.8</v>
      </c>
      <c r="W48" s="27">
        <v>106.8</v>
      </c>
      <c r="X48" s="27">
        <v>106.5</v>
      </c>
      <c r="AA48" s="24"/>
    </row>
    <row r="49" spans="4:27" s="2" customFormat="1" ht="14.25" customHeight="1">
      <c r="D49" s="35" t="s">
        <v>57</v>
      </c>
      <c r="E49" s="98">
        <v>100.2</v>
      </c>
      <c r="F49" s="93">
        <v>3.1</v>
      </c>
      <c r="G49" s="98">
        <v>100.7</v>
      </c>
      <c r="H49" s="93">
        <f t="shared" si="2"/>
        <v>0.499001996007984</v>
      </c>
      <c r="I49" s="98">
        <v>100.5</v>
      </c>
      <c r="J49" s="93">
        <f t="shared" si="3"/>
        <v>-0.1986097318768648</v>
      </c>
      <c r="K49" s="95">
        <f t="shared" si="0"/>
        <v>99.97500000000001</v>
      </c>
      <c r="L49" s="93">
        <f t="shared" si="1"/>
        <v>-0.522388059701484</v>
      </c>
      <c r="M49" s="38">
        <v>99.5</v>
      </c>
      <c r="N49" s="38">
        <v>96.9</v>
      </c>
      <c r="O49" s="38">
        <v>100.8</v>
      </c>
      <c r="P49" s="27">
        <v>100.8</v>
      </c>
      <c r="Q49" s="27">
        <v>100.8</v>
      </c>
      <c r="R49" s="27">
        <v>100.2</v>
      </c>
      <c r="S49" s="27">
        <v>100.2</v>
      </c>
      <c r="T49" s="27">
        <v>100.2</v>
      </c>
      <c r="U49" s="27">
        <v>100</v>
      </c>
      <c r="V49" s="27">
        <v>100.1</v>
      </c>
      <c r="W49" s="27">
        <v>100.1</v>
      </c>
      <c r="X49" s="27">
        <v>100.1</v>
      </c>
      <c r="AA49" s="24"/>
    </row>
    <row r="50" spans="3:27" s="2" customFormat="1" ht="14.25" customHeight="1">
      <c r="C50" s="123" t="s">
        <v>365</v>
      </c>
      <c r="D50" s="124"/>
      <c r="E50" s="98">
        <v>94.2</v>
      </c>
      <c r="F50" s="93">
        <v>2.5</v>
      </c>
      <c r="G50" s="98">
        <v>98.3</v>
      </c>
      <c r="H50" s="93">
        <v>4.3</v>
      </c>
      <c r="I50" s="98">
        <v>100.8</v>
      </c>
      <c r="J50" s="93">
        <v>2.6</v>
      </c>
      <c r="K50" s="95">
        <f t="shared" si="0"/>
        <v>99.99166666666666</v>
      </c>
      <c r="L50" s="93">
        <f t="shared" si="1"/>
        <v>-0.8019179894179932</v>
      </c>
      <c r="M50" s="38">
        <v>99.4</v>
      </c>
      <c r="N50" s="38">
        <v>99.8</v>
      </c>
      <c r="O50" s="38">
        <v>100.5</v>
      </c>
      <c r="P50" s="27">
        <v>100.9</v>
      </c>
      <c r="Q50" s="27">
        <v>100.7</v>
      </c>
      <c r="R50" s="27">
        <v>100.5</v>
      </c>
      <c r="S50" s="27">
        <v>98.9</v>
      </c>
      <c r="T50" s="27">
        <v>98.2</v>
      </c>
      <c r="U50" s="27">
        <v>100.3</v>
      </c>
      <c r="V50" s="27">
        <v>100.3</v>
      </c>
      <c r="W50" s="27">
        <v>100.2</v>
      </c>
      <c r="X50" s="27">
        <v>100.2</v>
      </c>
      <c r="AA50" s="24"/>
    </row>
    <row r="51" spans="3:27" s="2" customFormat="1" ht="14.25" customHeight="1">
      <c r="C51" s="123" t="s">
        <v>366</v>
      </c>
      <c r="D51" s="124"/>
      <c r="E51" s="98">
        <v>94.4</v>
      </c>
      <c r="F51" s="93">
        <v>3.2</v>
      </c>
      <c r="G51" s="98">
        <v>97.9</v>
      </c>
      <c r="H51" s="93">
        <f t="shared" si="2"/>
        <v>3.7076271186440675</v>
      </c>
      <c r="I51" s="98">
        <v>98.2</v>
      </c>
      <c r="J51" s="93">
        <v>0.4</v>
      </c>
      <c r="K51" s="95">
        <f t="shared" si="0"/>
        <v>99.99166666666667</v>
      </c>
      <c r="L51" s="93">
        <f t="shared" si="1"/>
        <v>1.824507807196203</v>
      </c>
      <c r="M51" s="38">
        <v>99.8</v>
      </c>
      <c r="N51" s="38">
        <v>99.5</v>
      </c>
      <c r="O51" s="38">
        <v>99.5</v>
      </c>
      <c r="P51" s="27">
        <v>100.2</v>
      </c>
      <c r="Q51" s="27">
        <v>100.2</v>
      </c>
      <c r="R51" s="27">
        <v>100.2</v>
      </c>
      <c r="S51" s="27">
        <v>100.2</v>
      </c>
      <c r="T51" s="27">
        <v>99.9</v>
      </c>
      <c r="U51" s="27">
        <v>100.3</v>
      </c>
      <c r="V51" s="27">
        <v>100.2</v>
      </c>
      <c r="W51" s="27">
        <v>100</v>
      </c>
      <c r="X51" s="27">
        <v>99.9</v>
      </c>
      <c r="AA51" s="24"/>
    </row>
    <row r="52" spans="4:27" s="2" customFormat="1" ht="14.25" customHeight="1">
      <c r="D52" s="35" t="s">
        <v>58</v>
      </c>
      <c r="E52" s="98">
        <v>90.4</v>
      </c>
      <c r="F52" s="93">
        <v>6.5</v>
      </c>
      <c r="G52" s="98">
        <v>97.1</v>
      </c>
      <c r="H52" s="93">
        <f t="shared" si="2"/>
        <v>7.411504424778748</v>
      </c>
      <c r="I52" s="98">
        <v>94.1</v>
      </c>
      <c r="J52" s="93">
        <v>-3</v>
      </c>
      <c r="K52" s="95">
        <f t="shared" si="0"/>
        <v>100.0166666666667</v>
      </c>
      <c r="L52" s="93">
        <f t="shared" si="1"/>
        <v>6.287637265320616</v>
      </c>
      <c r="M52" s="38">
        <v>95.2</v>
      </c>
      <c r="N52" s="38">
        <v>95.2</v>
      </c>
      <c r="O52" s="38">
        <v>94.8</v>
      </c>
      <c r="P52" s="27">
        <v>101</v>
      </c>
      <c r="Q52" s="27">
        <v>101</v>
      </c>
      <c r="R52" s="27">
        <v>101</v>
      </c>
      <c r="S52" s="27">
        <v>101.1</v>
      </c>
      <c r="T52" s="27">
        <v>100.4</v>
      </c>
      <c r="U52" s="27">
        <v>102.7</v>
      </c>
      <c r="V52" s="27">
        <v>102.7</v>
      </c>
      <c r="W52" s="27">
        <v>102.7</v>
      </c>
      <c r="X52" s="27">
        <v>102.4</v>
      </c>
      <c r="AA52" s="24"/>
    </row>
    <row r="53" spans="4:27" s="2" customFormat="1" ht="14.25" customHeight="1">
      <c r="D53" s="35" t="s">
        <v>59</v>
      </c>
      <c r="E53" s="98">
        <v>91.9</v>
      </c>
      <c r="F53" s="93">
        <v>-0.6</v>
      </c>
      <c r="G53" s="98">
        <v>95.2</v>
      </c>
      <c r="H53" s="93">
        <f t="shared" si="2"/>
        <v>3.5908596300326407</v>
      </c>
      <c r="I53" s="98">
        <v>98.4</v>
      </c>
      <c r="J53" s="93">
        <v>3.3</v>
      </c>
      <c r="K53" s="95">
        <f t="shared" si="0"/>
        <v>99.98333333333333</v>
      </c>
      <c r="L53" s="93">
        <v>1.7</v>
      </c>
      <c r="M53" s="38">
        <v>100.8</v>
      </c>
      <c r="N53" s="38">
        <v>100.3</v>
      </c>
      <c r="O53" s="38">
        <v>100</v>
      </c>
      <c r="P53" s="27">
        <v>100.2</v>
      </c>
      <c r="Q53" s="27">
        <v>100.1</v>
      </c>
      <c r="R53" s="27">
        <v>100.3</v>
      </c>
      <c r="S53" s="27">
        <v>100.1</v>
      </c>
      <c r="T53" s="27">
        <v>99.7</v>
      </c>
      <c r="U53" s="27">
        <v>100</v>
      </c>
      <c r="V53" s="27">
        <v>99.8</v>
      </c>
      <c r="W53" s="27">
        <v>99.2</v>
      </c>
      <c r="X53" s="27">
        <v>99.3</v>
      </c>
      <c r="AA53" s="24"/>
    </row>
    <row r="54" spans="4:27" s="2" customFormat="1" ht="14.25" customHeight="1">
      <c r="D54" s="35" t="s">
        <v>60</v>
      </c>
      <c r="E54" s="98">
        <v>98.6</v>
      </c>
      <c r="F54" s="93">
        <v>5.7</v>
      </c>
      <c r="G54" s="98">
        <v>100.7</v>
      </c>
      <c r="H54" s="93">
        <v>2.2</v>
      </c>
      <c r="I54" s="98">
        <v>99.8</v>
      </c>
      <c r="J54" s="93">
        <f t="shared" si="3"/>
        <v>-0.8937437934458845</v>
      </c>
      <c r="K54" s="95">
        <f t="shared" si="0"/>
        <v>99.98333333333333</v>
      </c>
      <c r="L54" s="93">
        <f t="shared" si="1"/>
        <v>0.18370073480294302</v>
      </c>
      <c r="M54" s="38">
        <v>100</v>
      </c>
      <c r="N54" s="38">
        <v>100</v>
      </c>
      <c r="O54" s="38">
        <v>100</v>
      </c>
      <c r="P54" s="27">
        <v>100</v>
      </c>
      <c r="Q54" s="27">
        <v>100</v>
      </c>
      <c r="R54" s="27">
        <v>99.8</v>
      </c>
      <c r="S54" s="27">
        <v>100</v>
      </c>
      <c r="T54" s="27">
        <v>100</v>
      </c>
      <c r="U54" s="27">
        <v>100</v>
      </c>
      <c r="V54" s="27">
        <v>100</v>
      </c>
      <c r="W54" s="27">
        <v>100</v>
      </c>
      <c r="X54" s="27">
        <v>100</v>
      </c>
      <c r="AA54" s="24"/>
    </row>
    <row r="55" spans="2:27" s="2" customFormat="1" ht="14.25" customHeight="1">
      <c r="B55" s="120" t="s">
        <v>445</v>
      </c>
      <c r="C55" s="121"/>
      <c r="D55" s="122"/>
      <c r="E55" s="97">
        <v>97.9</v>
      </c>
      <c r="F55" s="100">
        <v>2.7</v>
      </c>
      <c r="G55" s="97">
        <v>99.1</v>
      </c>
      <c r="H55" s="100">
        <f t="shared" si="2"/>
        <v>1.2257405515832365</v>
      </c>
      <c r="I55" s="97">
        <v>99.5</v>
      </c>
      <c r="J55" s="100">
        <v>0.5</v>
      </c>
      <c r="K55" s="119">
        <f t="shared" si="0"/>
        <v>99.98333333333333</v>
      </c>
      <c r="L55" s="100">
        <f t="shared" si="1"/>
        <v>0.4857621440536023</v>
      </c>
      <c r="M55" s="101">
        <v>99.1</v>
      </c>
      <c r="N55" s="101">
        <v>99.6</v>
      </c>
      <c r="O55" s="101">
        <v>99.5</v>
      </c>
      <c r="P55" s="102">
        <v>99.5</v>
      </c>
      <c r="Q55" s="102">
        <v>99.2</v>
      </c>
      <c r="R55" s="102">
        <v>100</v>
      </c>
      <c r="S55" s="102">
        <v>100.7</v>
      </c>
      <c r="T55" s="102">
        <v>100.8</v>
      </c>
      <c r="U55" s="102">
        <v>100.9</v>
      </c>
      <c r="V55" s="102">
        <v>100.3</v>
      </c>
      <c r="W55" s="102">
        <v>100.3</v>
      </c>
      <c r="X55" s="102">
        <v>99.9</v>
      </c>
      <c r="AA55" s="24"/>
    </row>
    <row r="56" spans="4:27" s="2" customFormat="1" ht="14.25" customHeight="1">
      <c r="D56" s="35" t="s">
        <v>435</v>
      </c>
      <c r="E56" s="98">
        <v>98</v>
      </c>
      <c r="F56" s="93">
        <v>0.8</v>
      </c>
      <c r="G56" s="98">
        <v>98.3</v>
      </c>
      <c r="H56" s="93">
        <f t="shared" si="2"/>
        <v>0.30612244897958896</v>
      </c>
      <c r="I56" s="98">
        <v>98.9</v>
      </c>
      <c r="J56" s="93">
        <v>0.7</v>
      </c>
      <c r="K56" s="95">
        <f t="shared" si="0"/>
        <v>100.01666666666665</v>
      </c>
      <c r="L56" s="93">
        <f t="shared" si="1"/>
        <v>1.1290866194809361</v>
      </c>
      <c r="M56" s="38">
        <v>98.9</v>
      </c>
      <c r="N56" s="38">
        <v>98.8</v>
      </c>
      <c r="O56" s="38">
        <v>98.7</v>
      </c>
      <c r="P56" s="27">
        <v>98.7</v>
      </c>
      <c r="Q56" s="27">
        <v>98.7</v>
      </c>
      <c r="R56" s="27">
        <v>98.7</v>
      </c>
      <c r="S56" s="27">
        <v>101.3</v>
      </c>
      <c r="T56" s="27">
        <v>101.3</v>
      </c>
      <c r="U56" s="27">
        <v>101.3</v>
      </c>
      <c r="V56" s="27">
        <v>101.3</v>
      </c>
      <c r="W56" s="27">
        <v>101.3</v>
      </c>
      <c r="X56" s="27">
        <v>101.2</v>
      </c>
      <c r="AA56" s="24"/>
    </row>
    <row r="57" spans="4:27" s="2" customFormat="1" ht="14.25" customHeight="1">
      <c r="D57" s="35" t="s">
        <v>61</v>
      </c>
      <c r="E57" s="98">
        <v>105.5</v>
      </c>
      <c r="F57" s="93">
        <v>0</v>
      </c>
      <c r="G57" s="98">
        <v>103.6</v>
      </c>
      <c r="H57" s="93">
        <f t="shared" si="2"/>
        <v>-1.8009478672985837</v>
      </c>
      <c r="I57" s="98">
        <v>101</v>
      </c>
      <c r="J57" s="93">
        <f t="shared" si="3"/>
        <v>-2.509652509652504</v>
      </c>
      <c r="K57" s="95">
        <f t="shared" si="0"/>
        <v>100.0166666666667</v>
      </c>
      <c r="L57" s="93">
        <f t="shared" si="1"/>
        <v>-0.9735973597359464</v>
      </c>
      <c r="M57" s="38">
        <v>98.4</v>
      </c>
      <c r="N57" s="38">
        <v>100.4</v>
      </c>
      <c r="O57" s="38">
        <v>100.1</v>
      </c>
      <c r="P57" s="27">
        <v>99.8</v>
      </c>
      <c r="Q57" s="27">
        <v>98.3</v>
      </c>
      <c r="R57" s="27">
        <v>101.5</v>
      </c>
      <c r="S57" s="27">
        <v>101.2</v>
      </c>
      <c r="T57" s="27">
        <v>101.7</v>
      </c>
      <c r="U57" s="27">
        <v>102</v>
      </c>
      <c r="V57" s="27">
        <v>99.5</v>
      </c>
      <c r="W57" s="27">
        <v>99.4</v>
      </c>
      <c r="X57" s="27">
        <v>97.9</v>
      </c>
      <c r="AA57" s="24"/>
    </row>
    <row r="58" spans="4:27" s="2" customFormat="1" ht="14.25" customHeight="1">
      <c r="D58" s="35" t="s">
        <v>62</v>
      </c>
      <c r="E58" s="98">
        <v>95.3</v>
      </c>
      <c r="F58" s="93">
        <v>4.6</v>
      </c>
      <c r="G58" s="98">
        <v>97.6</v>
      </c>
      <c r="H58" s="93">
        <v>2.5</v>
      </c>
      <c r="I58" s="98">
        <v>99.2</v>
      </c>
      <c r="J58" s="93">
        <f t="shared" si="3"/>
        <v>1.639344262295091</v>
      </c>
      <c r="K58" s="95">
        <f t="shared" si="0"/>
        <v>99.95</v>
      </c>
      <c r="L58" s="93">
        <f t="shared" si="1"/>
        <v>0.7560483870967741</v>
      </c>
      <c r="M58" s="38">
        <v>99.8</v>
      </c>
      <c r="N58" s="38">
        <v>99.8</v>
      </c>
      <c r="O58" s="38">
        <v>99.8</v>
      </c>
      <c r="P58" s="27">
        <v>100</v>
      </c>
      <c r="Q58" s="27">
        <v>100</v>
      </c>
      <c r="R58" s="27">
        <v>100</v>
      </c>
      <c r="S58" s="27">
        <v>100</v>
      </c>
      <c r="T58" s="27">
        <v>100</v>
      </c>
      <c r="U58" s="27">
        <v>100</v>
      </c>
      <c r="V58" s="27">
        <v>100</v>
      </c>
      <c r="W58" s="27">
        <v>100</v>
      </c>
      <c r="X58" s="27">
        <v>100</v>
      </c>
      <c r="AA58" s="24"/>
    </row>
    <row r="59" spans="2:27" s="2" customFormat="1" ht="14.25" customHeight="1">
      <c r="B59" s="120" t="s">
        <v>446</v>
      </c>
      <c r="C59" s="121"/>
      <c r="D59" s="122"/>
      <c r="E59" s="97">
        <v>102.2</v>
      </c>
      <c r="F59" s="100">
        <v>0.1</v>
      </c>
      <c r="G59" s="97">
        <v>102.3</v>
      </c>
      <c r="H59" s="100">
        <f t="shared" si="2"/>
        <v>0.09784735812132515</v>
      </c>
      <c r="I59" s="97">
        <v>102.1</v>
      </c>
      <c r="J59" s="100">
        <f t="shared" si="3"/>
        <v>-0.19550342130987572</v>
      </c>
      <c r="K59" s="119">
        <f t="shared" si="0"/>
        <v>100</v>
      </c>
      <c r="L59" s="100">
        <f t="shared" si="1"/>
        <v>-2.0568070519098867</v>
      </c>
      <c r="M59" s="101">
        <v>101.9</v>
      </c>
      <c r="N59" s="101">
        <v>101.6</v>
      </c>
      <c r="O59" s="101">
        <v>101.5</v>
      </c>
      <c r="P59" s="102">
        <v>101.4</v>
      </c>
      <c r="Q59" s="102">
        <v>101</v>
      </c>
      <c r="R59" s="102">
        <v>100.8</v>
      </c>
      <c r="S59" s="102">
        <v>99.2</v>
      </c>
      <c r="T59" s="102">
        <v>99</v>
      </c>
      <c r="U59" s="102">
        <v>98.6</v>
      </c>
      <c r="V59" s="102">
        <v>98.5</v>
      </c>
      <c r="W59" s="102">
        <v>98.3</v>
      </c>
      <c r="X59" s="102">
        <v>98.2</v>
      </c>
      <c r="AA59" s="24"/>
    </row>
    <row r="60" spans="4:27" s="2" customFormat="1" ht="14.25" customHeight="1">
      <c r="D60" s="35" t="s">
        <v>63</v>
      </c>
      <c r="E60" s="98">
        <v>97.3</v>
      </c>
      <c r="F60" s="93">
        <v>1.4</v>
      </c>
      <c r="G60" s="98">
        <v>98</v>
      </c>
      <c r="H60" s="93">
        <v>0.8</v>
      </c>
      <c r="I60" s="98">
        <v>99.3</v>
      </c>
      <c r="J60" s="93">
        <f t="shared" si="3"/>
        <v>1.326530612244895</v>
      </c>
      <c r="K60" s="95">
        <f t="shared" si="0"/>
        <v>99.98333333333333</v>
      </c>
      <c r="L60" s="93">
        <f t="shared" si="1"/>
        <v>0.6881503860355862</v>
      </c>
      <c r="M60" s="38">
        <v>99.3</v>
      </c>
      <c r="N60" s="38">
        <v>99.2</v>
      </c>
      <c r="O60" s="38">
        <v>99.4</v>
      </c>
      <c r="P60" s="27">
        <v>100.1</v>
      </c>
      <c r="Q60" s="27">
        <v>100.1</v>
      </c>
      <c r="R60" s="27">
        <v>99.9</v>
      </c>
      <c r="S60" s="27">
        <v>100.1</v>
      </c>
      <c r="T60" s="27">
        <v>100.3</v>
      </c>
      <c r="U60" s="27">
        <v>99.9</v>
      </c>
      <c r="V60" s="27">
        <v>100</v>
      </c>
      <c r="W60" s="27">
        <v>100.7</v>
      </c>
      <c r="X60" s="27">
        <v>100.8</v>
      </c>
      <c r="AA60" s="24"/>
    </row>
    <row r="61" spans="4:27" s="2" customFormat="1" ht="14.25" customHeight="1">
      <c r="D61" s="35" t="s">
        <v>64</v>
      </c>
      <c r="E61" s="98">
        <v>105.6</v>
      </c>
      <c r="F61" s="93">
        <v>0</v>
      </c>
      <c r="G61" s="98">
        <v>106</v>
      </c>
      <c r="H61" s="93">
        <f t="shared" si="2"/>
        <v>0.37878787878788417</v>
      </c>
      <c r="I61" s="98">
        <v>105.8</v>
      </c>
      <c r="J61" s="93">
        <f t="shared" si="3"/>
        <v>-0.18867924528302155</v>
      </c>
      <c r="K61" s="95">
        <f t="shared" si="0"/>
        <v>99.99166666666667</v>
      </c>
      <c r="L61" s="93">
        <f t="shared" si="1"/>
        <v>-5.489918084436034</v>
      </c>
      <c r="M61" s="38">
        <v>104.3</v>
      </c>
      <c r="N61" s="38">
        <v>102.8</v>
      </c>
      <c r="O61" s="38">
        <v>102.6</v>
      </c>
      <c r="P61" s="27">
        <v>102.2</v>
      </c>
      <c r="Q61" s="27">
        <v>101.6</v>
      </c>
      <c r="R61" s="27">
        <v>101.2</v>
      </c>
      <c r="S61" s="27">
        <v>98.6</v>
      </c>
      <c r="T61" s="27">
        <v>98.1</v>
      </c>
      <c r="U61" s="27">
        <v>97.6</v>
      </c>
      <c r="V61" s="27">
        <v>97.4</v>
      </c>
      <c r="W61" s="27">
        <v>96.9</v>
      </c>
      <c r="X61" s="27">
        <v>96.6</v>
      </c>
      <c r="AA61" s="24"/>
    </row>
    <row r="62" spans="4:27" s="2" customFormat="1" ht="14.25" customHeight="1">
      <c r="D62" s="35" t="s">
        <v>65</v>
      </c>
      <c r="E62" s="98">
        <v>99.5</v>
      </c>
      <c r="F62" s="93">
        <v>-1.7</v>
      </c>
      <c r="G62" s="98">
        <v>97.3</v>
      </c>
      <c r="H62" s="93">
        <f t="shared" si="2"/>
        <v>-2.2110552763819125</v>
      </c>
      <c r="I62" s="98">
        <v>95</v>
      </c>
      <c r="J62" s="93">
        <f t="shared" si="3"/>
        <v>-2.3638232271325768</v>
      </c>
      <c r="K62" s="95">
        <f t="shared" si="0"/>
        <v>100.00833333333331</v>
      </c>
      <c r="L62" s="93">
        <f t="shared" si="1"/>
        <v>5.27192982456138</v>
      </c>
      <c r="M62" s="38">
        <v>96.9</v>
      </c>
      <c r="N62" s="38">
        <v>100.5</v>
      </c>
      <c r="O62" s="38">
        <v>100.5</v>
      </c>
      <c r="P62" s="27">
        <v>100.4</v>
      </c>
      <c r="Q62" s="27">
        <v>100.3</v>
      </c>
      <c r="R62" s="27">
        <v>100.3</v>
      </c>
      <c r="S62" s="27">
        <v>100.3</v>
      </c>
      <c r="T62" s="27">
        <v>100.3</v>
      </c>
      <c r="U62" s="27">
        <v>100.3</v>
      </c>
      <c r="V62" s="27">
        <v>100.1</v>
      </c>
      <c r="W62" s="27">
        <v>100.1</v>
      </c>
      <c r="X62" s="27">
        <v>100.1</v>
      </c>
      <c r="AA62" s="24"/>
    </row>
    <row r="63" spans="2:27" s="2" customFormat="1" ht="14.25" customHeight="1">
      <c r="B63" s="120" t="s">
        <v>447</v>
      </c>
      <c r="C63" s="121"/>
      <c r="D63" s="122"/>
      <c r="E63" s="97">
        <v>88.5</v>
      </c>
      <c r="F63" s="100">
        <v>4.6</v>
      </c>
      <c r="G63" s="97">
        <v>93.4</v>
      </c>
      <c r="H63" s="100">
        <f t="shared" si="2"/>
        <v>5.536723163841814</v>
      </c>
      <c r="I63" s="97">
        <v>97.6</v>
      </c>
      <c r="J63" s="100">
        <f t="shared" si="3"/>
        <v>4.496788008565298</v>
      </c>
      <c r="K63" s="119">
        <f t="shared" si="0"/>
        <v>100</v>
      </c>
      <c r="L63" s="100">
        <f t="shared" si="1"/>
        <v>2.459016393442629</v>
      </c>
      <c r="M63" s="101">
        <v>98.2</v>
      </c>
      <c r="N63" s="101">
        <v>98.2</v>
      </c>
      <c r="O63" s="101">
        <v>98.2</v>
      </c>
      <c r="P63" s="102">
        <v>100.6</v>
      </c>
      <c r="Q63" s="102">
        <v>100.6</v>
      </c>
      <c r="R63" s="102">
        <v>100.6</v>
      </c>
      <c r="S63" s="102">
        <v>100.6</v>
      </c>
      <c r="T63" s="102">
        <v>100.6</v>
      </c>
      <c r="U63" s="102">
        <v>100.6</v>
      </c>
      <c r="V63" s="102">
        <v>100.6</v>
      </c>
      <c r="W63" s="102">
        <v>100.6</v>
      </c>
      <c r="X63" s="102">
        <v>100.6</v>
      </c>
      <c r="AA63" s="24"/>
    </row>
    <row r="64" spans="4:27" s="2" customFormat="1" ht="14.25" customHeight="1">
      <c r="D64" s="35" t="s">
        <v>66</v>
      </c>
      <c r="E64" s="98">
        <v>87</v>
      </c>
      <c r="F64" s="93">
        <v>5.7</v>
      </c>
      <c r="G64" s="98">
        <v>91.8</v>
      </c>
      <c r="H64" s="93">
        <f t="shared" si="2"/>
        <v>5.517241379310342</v>
      </c>
      <c r="I64" s="98">
        <v>96.7</v>
      </c>
      <c r="J64" s="93">
        <f t="shared" si="3"/>
        <v>5.337690631808285</v>
      </c>
      <c r="K64" s="95">
        <f t="shared" si="0"/>
        <v>100.01666666666665</v>
      </c>
      <c r="L64" s="93">
        <f t="shared" si="1"/>
        <v>3.429851775249895</v>
      </c>
      <c r="M64" s="38">
        <v>97.7</v>
      </c>
      <c r="N64" s="38">
        <v>97.7</v>
      </c>
      <c r="O64" s="38">
        <v>97.7</v>
      </c>
      <c r="P64" s="27">
        <v>100.7</v>
      </c>
      <c r="Q64" s="27">
        <v>100.8</v>
      </c>
      <c r="R64" s="27">
        <v>100.8</v>
      </c>
      <c r="S64" s="27">
        <v>100.8</v>
      </c>
      <c r="T64" s="27">
        <v>100.8</v>
      </c>
      <c r="U64" s="27">
        <v>100.8</v>
      </c>
      <c r="V64" s="27">
        <v>100.8</v>
      </c>
      <c r="W64" s="27">
        <v>100.8</v>
      </c>
      <c r="X64" s="27">
        <v>100.8</v>
      </c>
      <c r="AA64" s="24"/>
    </row>
    <row r="65" spans="4:27" s="2" customFormat="1" ht="14.25" customHeight="1">
      <c r="D65" s="35" t="s">
        <v>436</v>
      </c>
      <c r="E65" s="98">
        <v>94.6</v>
      </c>
      <c r="F65" s="93">
        <v>0.7</v>
      </c>
      <c r="G65" s="98">
        <v>98.2</v>
      </c>
      <c r="H65" s="93">
        <f t="shared" si="2"/>
        <v>3.805496828752652</v>
      </c>
      <c r="I65" s="98">
        <v>100</v>
      </c>
      <c r="J65" s="93">
        <v>1.9</v>
      </c>
      <c r="K65" s="95">
        <f t="shared" si="0"/>
        <v>99.99999999999999</v>
      </c>
      <c r="L65" s="118">
        <f t="shared" si="1"/>
        <v>-1.4210854715202004E-14</v>
      </c>
      <c r="M65" s="38">
        <v>99.1</v>
      </c>
      <c r="N65" s="38">
        <v>99.1</v>
      </c>
      <c r="O65" s="38">
        <v>99.1</v>
      </c>
      <c r="P65" s="27">
        <v>100.3</v>
      </c>
      <c r="Q65" s="27">
        <v>100.3</v>
      </c>
      <c r="R65" s="27">
        <v>100.3</v>
      </c>
      <c r="S65" s="27">
        <v>100.3</v>
      </c>
      <c r="T65" s="27">
        <v>100.3</v>
      </c>
      <c r="U65" s="27">
        <v>100.3</v>
      </c>
      <c r="V65" s="27">
        <v>100.3</v>
      </c>
      <c r="W65" s="27">
        <v>100.3</v>
      </c>
      <c r="X65" s="27">
        <v>100.3</v>
      </c>
      <c r="AA65" s="24"/>
    </row>
    <row r="66" spans="4:27" s="2" customFormat="1" ht="14.25" customHeight="1">
      <c r="D66" s="35" t="s">
        <v>67</v>
      </c>
      <c r="E66" s="98">
        <v>92.8</v>
      </c>
      <c r="F66" s="93">
        <v>2</v>
      </c>
      <c r="G66" s="98">
        <v>98.2</v>
      </c>
      <c r="H66" s="93">
        <f t="shared" si="2"/>
        <v>5.818965517241385</v>
      </c>
      <c r="I66" s="98">
        <v>100</v>
      </c>
      <c r="J66" s="93">
        <f t="shared" si="3"/>
        <v>1.8329938900203637</v>
      </c>
      <c r="K66" s="95">
        <f t="shared" si="0"/>
        <v>100</v>
      </c>
      <c r="L66" s="93">
        <f t="shared" si="1"/>
        <v>0</v>
      </c>
      <c r="M66" s="38">
        <v>100</v>
      </c>
      <c r="N66" s="38">
        <v>100</v>
      </c>
      <c r="O66" s="38">
        <v>100</v>
      </c>
      <c r="P66" s="27">
        <v>100</v>
      </c>
      <c r="Q66" s="27">
        <v>100</v>
      </c>
      <c r="R66" s="27">
        <v>100</v>
      </c>
      <c r="S66" s="27">
        <v>100</v>
      </c>
      <c r="T66" s="27">
        <v>100</v>
      </c>
      <c r="U66" s="27">
        <v>100</v>
      </c>
      <c r="V66" s="27">
        <v>100</v>
      </c>
      <c r="W66" s="27">
        <v>100</v>
      </c>
      <c r="X66" s="27">
        <v>100</v>
      </c>
      <c r="AA66" s="24"/>
    </row>
    <row r="67" spans="2:27" s="2" customFormat="1" ht="14.25" customHeight="1">
      <c r="B67" s="120" t="s">
        <v>448</v>
      </c>
      <c r="C67" s="121"/>
      <c r="D67" s="122"/>
      <c r="E67" s="97">
        <v>97.4</v>
      </c>
      <c r="F67" s="100">
        <v>1.9</v>
      </c>
      <c r="G67" s="97">
        <v>100.1</v>
      </c>
      <c r="H67" s="100">
        <f t="shared" si="2"/>
        <v>2.772073921971241</v>
      </c>
      <c r="I67" s="97">
        <v>100.8</v>
      </c>
      <c r="J67" s="100">
        <f t="shared" si="3"/>
        <v>0.6993006993007022</v>
      </c>
      <c r="K67" s="119">
        <f t="shared" si="0"/>
        <v>99.97500000000001</v>
      </c>
      <c r="L67" s="100">
        <v>-0.7</v>
      </c>
      <c r="M67" s="101">
        <v>100.3</v>
      </c>
      <c r="N67" s="101">
        <v>100.1</v>
      </c>
      <c r="O67" s="101">
        <v>100.3</v>
      </c>
      <c r="P67" s="102">
        <v>99.8</v>
      </c>
      <c r="Q67" s="102">
        <v>100.6</v>
      </c>
      <c r="R67" s="102">
        <v>99.7</v>
      </c>
      <c r="S67" s="102">
        <v>99.7</v>
      </c>
      <c r="T67" s="102">
        <v>100.1</v>
      </c>
      <c r="U67" s="102">
        <v>100.3</v>
      </c>
      <c r="V67" s="102">
        <v>99.5</v>
      </c>
      <c r="W67" s="102">
        <v>99.8</v>
      </c>
      <c r="X67" s="102">
        <v>99.5</v>
      </c>
      <c r="AA67" s="24"/>
    </row>
    <row r="68" spans="3:27" s="2" customFormat="1" ht="14.25" customHeight="1">
      <c r="C68" s="123" t="s">
        <v>367</v>
      </c>
      <c r="D68" s="124"/>
      <c r="E68" s="98">
        <v>120.3</v>
      </c>
      <c r="F68" s="93">
        <v>-5</v>
      </c>
      <c r="G68" s="98">
        <v>121</v>
      </c>
      <c r="H68" s="93">
        <v>0.5</v>
      </c>
      <c r="I68" s="98">
        <v>113.6</v>
      </c>
      <c r="J68" s="93">
        <f t="shared" si="3"/>
        <v>-6.1157024793388475</v>
      </c>
      <c r="K68" s="95">
        <f t="shared" si="0"/>
        <v>99.98333333333333</v>
      </c>
      <c r="L68" s="93">
        <f t="shared" si="1"/>
        <v>-11.986502347417836</v>
      </c>
      <c r="M68" s="38">
        <v>103.4</v>
      </c>
      <c r="N68" s="38">
        <v>103.3</v>
      </c>
      <c r="O68" s="38">
        <v>100.8</v>
      </c>
      <c r="P68" s="27">
        <v>101.6</v>
      </c>
      <c r="Q68" s="27">
        <v>103.5</v>
      </c>
      <c r="R68" s="27">
        <v>101.6</v>
      </c>
      <c r="S68" s="27">
        <v>101.4</v>
      </c>
      <c r="T68" s="27">
        <v>98.7</v>
      </c>
      <c r="U68" s="27">
        <v>96.3</v>
      </c>
      <c r="V68" s="27">
        <v>97.1</v>
      </c>
      <c r="W68" s="27">
        <v>96.6</v>
      </c>
      <c r="X68" s="27">
        <v>95.5</v>
      </c>
      <c r="AA68" s="24"/>
    </row>
    <row r="69" spans="3:27" s="2" customFormat="1" ht="14.25" customHeight="1">
      <c r="C69" s="123" t="s">
        <v>338</v>
      </c>
      <c r="D69" s="124"/>
      <c r="E69" s="98">
        <v>95.4</v>
      </c>
      <c r="F69" s="93">
        <v>2.7</v>
      </c>
      <c r="G69" s="98">
        <v>98.3</v>
      </c>
      <c r="H69" s="93">
        <f t="shared" si="2"/>
        <v>3.039832285115295</v>
      </c>
      <c r="I69" s="98">
        <v>99.6</v>
      </c>
      <c r="J69" s="93">
        <v>1.4</v>
      </c>
      <c r="K69" s="95">
        <f t="shared" si="0"/>
        <v>100</v>
      </c>
      <c r="L69" s="93">
        <f t="shared" si="1"/>
        <v>0.40160642570281696</v>
      </c>
      <c r="M69" s="38">
        <v>100.1</v>
      </c>
      <c r="N69" s="38">
        <v>99.8</v>
      </c>
      <c r="O69" s="38">
        <v>100.2</v>
      </c>
      <c r="P69" s="27">
        <v>99.7</v>
      </c>
      <c r="Q69" s="27">
        <v>100.3</v>
      </c>
      <c r="R69" s="27">
        <v>99.6</v>
      </c>
      <c r="S69" s="27">
        <v>99.5</v>
      </c>
      <c r="T69" s="27">
        <v>100.3</v>
      </c>
      <c r="U69" s="27">
        <v>100.8</v>
      </c>
      <c r="V69" s="27">
        <v>99.8</v>
      </c>
      <c r="W69" s="27">
        <v>100</v>
      </c>
      <c r="X69" s="27">
        <v>99.9</v>
      </c>
      <c r="AA69" s="24"/>
    </row>
    <row r="70" spans="4:27" s="2" customFormat="1" ht="14.25" customHeight="1">
      <c r="D70" s="35" t="s">
        <v>68</v>
      </c>
      <c r="E70" s="98">
        <v>96.2</v>
      </c>
      <c r="F70" s="93">
        <v>-1</v>
      </c>
      <c r="G70" s="98">
        <v>101.9</v>
      </c>
      <c r="H70" s="93">
        <f t="shared" si="2"/>
        <v>5.925155925155927</v>
      </c>
      <c r="I70" s="98">
        <v>100.6</v>
      </c>
      <c r="J70" s="93">
        <f t="shared" si="3"/>
        <v>-1.2757605495584017</v>
      </c>
      <c r="K70" s="95">
        <f t="shared" si="0"/>
        <v>99.99166666666667</v>
      </c>
      <c r="L70" s="93">
        <f t="shared" si="1"/>
        <v>-0.604705102717018</v>
      </c>
      <c r="M70" s="38">
        <v>100.3</v>
      </c>
      <c r="N70" s="38">
        <v>99.7</v>
      </c>
      <c r="O70" s="38">
        <v>102</v>
      </c>
      <c r="P70" s="27">
        <v>99.7</v>
      </c>
      <c r="Q70" s="27">
        <v>101</v>
      </c>
      <c r="R70" s="27">
        <v>98.3</v>
      </c>
      <c r="S70" s="27">
        <v>98.5</v>
      </c>
      <c r="T70" s="27">
        <v>100.2</v>
      </c>
      <c r="U70" s="27">
        <v>102.9</v>
      </c>
      <c r="V70" s="27">
        <v>98.6</v>
      </c>
      <c r="W70" s="27">
        <v>99.3</v>
      </c>
      <c r="X70" s="27">
        <v>99.4</v>
      </c>
      <c r="AA70" s="24"/>
    </row>
    <row r="71" spans="4:27" s="2" customFormat="1" ht="14.25" customHeight="1">
      <c r="D71" s="35" t="s">
        <v>69</v>
      </c>
      <c r="E71" s="98">
        <v>91.8</v>
      </c>
      <c r="F71" s="93">
        <v>9</v>
      </c>
      <c r="G71" s="98">
        <v>93.4</v>
      </c>
      <c r="H71" s="93">
        <f t="shared" si="2"/>
        <v>1.742919389978223</v>
      </c>
      <c r="I71" s="98">
        <v>98.6</v>
      </c>
      <c r="J71" s="93">
        <f t="shared" si="3"/>
        <v>5.5674518201284675</v>
      </c>
      <c r="K71" s="95">
        <f t="shared" si="0"/>
        <v>100.00833333333334</v>
      </c>
      <c r="L71" s="93">
        <f t="shared" si="1"/>
        <v>1.428329952670736</v>
      </c>
      <c r="M71" s="38">
        <v>99.8</v>
      </c>
      <c r="N71" s="38">
        <v>99.8</v>
      </c>
      <c r="O71" s="38">
        <v>99.6</v>
      </c>
      <c r="P71" s="27">
        <v>99.7</v>
      </c>
      <c r="Q71" s="27">
        <v>99.7</v>
      </c>
      <c r="R71" s="27">
        <v>100.2</v>
      </c>
      <c r="S71" s="27">
        <v>100</v>
      </c>
      <c r="T71" s="27">
        <v>100.2</v>
      </c>
      <c r="U71" s="27">
        <v>100.2</v>
      </c>
      <c r="V71" s="27">
        <v>100.1</v>
      </c>
      <c r="W71" s="27">
        <v>100.5</v>
      </c>
      <c r="X71" s="27">
        <v>100.3</v>
      </c>
      <c r="AA71" s="24"/>
    </row>
    <row r="72" spans="4:27" s="2" customFormat="1" ht="14.25" customHeight="1">
      <c r="D72" s="35" t="s">
        <v>70</v>
      </c>
      <c r="E72" s="98">
        <v>96.2</v>
      </c>
      <c r="F72" s="93">
        <v>2.8</v>
      </c>
      <c r="G72" s="98">
        <v>98.1</v>
      </c>
      <c r="H72" s="93">
        <f t="shared" si="2"/>
        <v>1.9750519750519662</v>
      </c>
      <c r="I72" s="98">
        <v>99.5</v>
      </c>
      <c r="J72" s="93">
        <f t="shared" si="3"/>
        <v>1.4271151885830844</v>
      </c>
      <c r="K72" s="95">
        <f t="shared" si="0"/>
        <v>99.99999999999999</v>
      </c>
      <c r="L72" s="93">
        <f t="shared" si="1"/>
        <v>0.5025125628140561</v>
      </c>
      <c r="M72" s="38">
        <v>100</v>
      </c>
      <c r="N72" s="38">
        <v>99.9</v>
      </c>
      <c r="O72" s="38">
        <v>99.6</v>
      </c>
      <c r="P72" s="27">
        <v>99.6</v>
      </c>
      <c r="Q72" s="27">
        <v>100.2</v>
      </c>
      <c r="R72" s="27">
        <v>100</v>
      </c>
      <c r="S72" s="27">
        <v>99.8</v>
      </c>
      <c r="T72" s="27">
        <v>100.3</v>
      </c>
      <c r="U72" s="27">
        <v>100</v>
      </c>
      <c r="V72" s="27">
        <v>100.3</v>
      </c>
      <c r="W72" s="27">
        <v>100.3</v>
      </c>
      <c r="X72" s="27">
        <v>100</v>
      </c>
      <c r="AA72" s="24"/>
    </row>
    <row r="73" spans="2:27" s="2" customFormat="1" ht="14.25" customHeight="1">
      <c r="B73" s="120" t="s">
        <v>449</v>
      </c>
      <c r="C73" s="121"/>
      <c r="D73" s="122"/>
      <c r="E73" s="97">
        <v>96.8</v>
      </c>
      <c r="F73" s="100">
        <v>1.4</v>
      </c>
      <c r="G73" s="97">
        <v>98</v>
      </c>
      <c r="H73" s="100">
        <v>1.3</v>
      </c>
      <c r="I73" s="97">
        <v>98.7</v>
      </c>
      <c r="J73" s="100">
        <f aca="true" t="shared" si="4" ref="J73:J82">100*(I73-G73)/G73</f>
        <v>0.7142857142857172</v>
      </c>
      <c r="K73" s="119">
        <f aca="true" t="shared" si="5" ref="K73:K82">AVERAGE(M73:X73)</f>
        <v>100.00833333333334</v>
      </c>
      <c r="L73" s="100">
        <f aca="true" t="shared" si="6" ref="L73:L82">100*(K73-I73)/I73</f>
        <v>1.3255656872678188</v>
      </c>
      <c r="M73" s="101">
        <v>98.8</v>
      </c>
      <c r="N73" s="101">
        <v>99</v>
      </c>
      <c r="O73" s="101">
        <v>99.5</v>
      </c>
      <c r="P73" s="102">
        <v>99.8</v>
      </c>
      <c r="Q73" s="102">
        <v>100.1</v>
      </c>
      <c r="R73" s="102">
        <v>100.1</v>
      </c>
      <c r="S73" s="102">
        <v>100.1</v>
      </c>
      <c r="T73" s="102">
        <v>100.1</v>
      </c>
      <c r="U73" s="102">
        <v>100.6</v>
      </c>
      <c r="V73" s="102">
        <v>100.5</v>
      </c>
      <c r="W73" s="102">
        <v>100.7</v>
      </c>
      <c r="X73" s="102">
        <v>100.8</v>
      </c>
      <c r="AA73" s="24"/>
    </row>
    <row r="74" spans="4:27" s="2" customFormat="1" ht="14.25" customHeight="1">
      <c r="D74" s="35" t="s">
        <v>71</v>
      </c>
      <c r="E74" s="98">
        <v>93.8</v>
      </c>
      <c r="F74" s="93">
        <v>5.2</v>
      </c>
      <c r="G74" s="98">
        <v>96.1</v>
      </c>
      <c r="H74" s="93">
        <v>2.4</v>
      </c>
      <c r="I74" s="98">
        <v>97</v>
      </c>
      <c r="J74" s="93">
        <f t="shared" si="4"/>
        <v>0.9365244536940747</v>
      </c>
      <c r="K74" s="95">
        <f t="shared" si="5"/>
        <v>100.0166666666667</v>
      </c>
      <c r="L74" s="93">
        <f t="shared" si="6"/>
        <v>3.10996563573886</v>
      </c>
      <c r="M74" s="38">
        <v>97.2</v>
      </c>
      <c r="N74" s="38">
        <v>97.2</v>
      </c>
      <c r="O74" s="38">
        <v>98.1</v>
      </c>
      <c r="P74" s="27">
        <v>98.8</v>
      </c>
      <c r="Q74" s="27">
        <v>99.6</v>
      </c>
      <c r="R74" s="27">
        <v>100.1</v>
      </c>
      <c r="S74" s="27">
        <v>100.6</v>
      </c>
      <c r="T74" s="27">
        <v>101.2</v>
      </c>
      <c r="U74" s="27">
        <v>101.7</v>
      </c>
      <c r="V74" s="27">
        <v>101.7</v>
      </c>
      <c r="W74" s="27">
        <v>102</v>
      </c>
      <c r="X74" s="27">
        <v>102</v>
      </c>
      <c r="AA74" s="24"/>
    </row>
    <row r="75" spans="4:27" s="2" customFormat="1" ht="14.25" customHeight="1">
      <c r="D75" s="35" t="s">
        <v>72</v>
      </c>
      <c r="E75" s="98">
        <v>98.7</v>
      </c>
      <c r="F75" s="93">
        <v>0.5</v>
      </c>
      <c r="G75" s="98">
        <v>99.4</v>
      </c>
      <c r="H75" s="93">
        <f aca="true" t="shared" si="7" ref="H75:H82">100*(G75-E75)/E75</f>
        <v>0.7092198581560313</v>
      </c>
      <c r="I75" s="98">
        <v>100</v>
      </c>
      <c r="J75" s="93">
        <f t="shared" si="4"/>
        <v>0.6036217303822881</v>
      </c>
      <c r="K75" s="95">
        <f t="shared" si="5"/>
        <v>99.99166666666667</v>
      </c>
      <c r="L75" s="118">
        <f t="shared" si="6"/>
        <v>-0.008333333333325754</v>
      </c>
      <c r="M75" s="38">
        <v>99.8</v>
      </c>
      <c r="N75" s="38">
        <v>99.8</v>
      </c>
      <c r="O75" s="38">
        <v>100.1</v>
      </c>
      <c r="P75" s="27">
        <v>100.6</v>
      </c>
      <c r="Q75" s="27">
        <v>100.6</v>
      </c>
      <c r="R75" s="27">
        <v>100</v>
      </c>
      <c r="S75" s="27">
        <v>100.4</v>
      </c>
      <c r="T75" s="27">
        <v>99.6</v>
      </c>
      <c r="U75" s="27">
        <v>99.9</v>
      </c>
      <c r="V75" s="27">
        <v>99.5</v>
      </c>
      <c r="W75" s="27">
        <v>99.7</v>
      </c>
      <c r="X75" s="27">
        <v>99.9</v>
      </c>
      <c r="AA75" s="24"/>
    </row>
    <row r="76" spans="4:27" s="2" customFormat="1" ht="14.25" customHeight="1">
      <c r="D76" s="35" t="s">
        <v>73</v>
      </c>
      <c r="E76" s="98">
        <v>98.3</v>
      </c>
      <c r="F76" s="93">
        <v>-1.4</v>
      </c>
      <c r="G76" s="98">
        <v>98.4</v>
      </c>
      <c r="H76" s="93">
        <f t="shared" si="7"/>
        <v>0.10172939979654988</v>
      </c>
      <c r="I76" s="98">
        <v>98.9</v>
      </c>
      <c r="J76" s="93">
        <f t="shared" si="4"/>
        <v>0.5081300813008129</v>
      </c>
      <c r="K76" s="95">
        <f t="shared" si="5"/>
        <v>99.98333333333333</v>
      </c>
      <c r="L76" s="93">
        <f t="shared" si="6"/>
        <v>1.095382541287491</v>
      </c>
      <c r="M76" s="38">
        <v>98.9</v>
      </c>
      <c r="N76" s="38">
        <v>100.1</v>
      </c>
      <c r="O76" s="38">
        <v>100.6</v>
      </c>
      <c r="P76" s="27">
        <v>100.5</v>
      </c>
      <c r="Q76" s="27">
        <v>100.3</v>
      </c>
      <c r="R76" s="27">
        <v>100.2</v>
      </c>
      <c r="S76" s="27">
        <v>98.7</v>
      </c>
      <c r="T76" s="27">
        <v>98.7</v>
      </c>
      <c r="U76" s="27">
        <v>100.3</v>
      </c>
      <c r="V76" s="27">
        <v>100.3</v>
      </c>
      <c r="W76" s="27">
        <v>100.6</v>
      </c>
      <c r="X76" s="27">
        <v>100.6</v>
      </c>
      <c r="AA76" s="24"/>
    </row>
    <row r="77" spans="4:27" s="2" customFormat="1" ht="14.25" customHeight="1">
      <c r="D77" s="35" t="s">
        <v>74</v>
      </c>
      <c r="E77" s="98">
        <v>99.6</v>
      </c>
      <c r="F77" s="93">
        <v>0.4</v>
      </c>
      <c r="G77" s="98">
        <v>99.8</v>
      </c>
      <c r="H77" s="93">
        <f t="shared" si="7"/>
        <v>0.20080321285140848</v>
      </c>
      <c r="I77" s="98">
        <v>100</v>
      </c>
      <c r="J77" s="93">
        <f t="shared" si="4"/>
        <v>0.20040080160320928</v>
      </c>
      <c r="K77" s="95">
        <f t="shared" si="5"/>
        <v>100</v>
      </c>
      <c r="L77" s="93">
        <f t="shared" si="6"/>
        <v>0</v>
      </c>
      <c r="M77" s="38">
        <v>100</v>
      </c>
      <c r="N77" s="38">
        <v>100</v>
      </c>
      <c r="O77" s="38">
        <v>100</v>
      </c>
      <c r="P77" s="27">
        <v>100</v>
      </c>
      <c r="Q77" s="27">
        <v>100</v>
      </c>
      <c r="R77" s="27">
        <v>100</v>
      </c>
      <c r="S77" s="27">
        <v>100</v>
      </c>
      <c r="T77" s="27">
        <v>100</v>
      </c>
      <c r="U77" s="27">
        <v>100</v>
      </c>
      <c r="V77" s="27">
        <v>100</v>
      </c>
      <c r="W77" s="27">
        <v>100</v>
      </c>
      <c r="X77" s="27">
        <v>100</v>
      </c>
      <c r="AA77" s="24"/>
    </row>
    <row r="78" spans="4:27" s="2" customFormat="1" ht="14.25" customHeight="1">
      <c r="D78" s="35" t="s">
        <v>75</v>
      </c>
      <c r="E78" s="98">
        <v>73</v>
      </c>
      <c r="F78" s="93">
        <v>0</v>
      </c>
      <c r="G78" s="98">
        <v>95.3</v>
      </c>
      <c r="H78" s="93">
        <f t="shared" si="7"/>
        <v>30.547945205479447</v>
      </c>
      <c r="I78" s="98">
        <v>99.7</v>
      </c>
      <c r="J78" s="93">
        <f t="shared" si="4"/>
        <v>4.616998950682063</v>
      </c>
      <c r="K78" s="95">
        <f t="shared" si="5"/>
        <v>100</v>
      </c>
      <c r="L78" s="93">
        <f t="shared" si="6"/>
        <v>0.30090270812437026</v>
      </c>
      <c r="M78" s="38">
        <v>100</v>
      </c>
      <c r="N78" s="38">
        <v>100</v>
      </c>
      <c r="O78" s="38">
        <v>100</v>
      </c>
      <c r="P78" s="27">
        <v>100</v>
      </c>
      <c r="Q78" s="27">
        <v>100</v>
      </c>
      <c r="R78" s="27">
        <v>100</v>
      </c>
      <c r="S78" s="27">
        <v>100</v>
      </c>
      <c r="T78" s="27">
        <v>100</v>
      </c>
      <c r="U78" s="27">
        <v>100</v>
      </c>
      <c r="V78" s="27">
        <v>100</v>
      </c>
      <c r="W78" s="27">
        <v>100</v>
      </c>
      <c r="X78" s="27">
        <v>100</v>
      </c>
      <c r="AA78" s="24"/>
    </row>
    <row r="79" spans="4:27" s="2" customFormat="1" ht="14.25" customHeight="1">
      <c r="D79" s="37"/>
      <c r="E79" s="98"/>
      <c r="F79" s="93"/>
      <c r="G79" s="98"/>
      <c r="H79" s="98"/>
      <c r="I79" s="98"/>
      <c r="J79" s="87"/>
      <c r="K79" s="95"/>
      <c r="L79" s="87"/>
      <c r="M79" s="38"/>
      <c r="N79" s="38"/>
      <c r="O79" s="38"/>
      <c r="Q79" s="27"/>
      <c r="R79" s="27"/>
      <c r="S79" s="27"/>
      <c r="T79" s="27"/>
      <c r="U79" s="27"/>
      <c r="V79" s="27"/>
      <c r="AA79" s="24"/>
    </row>
    <row r="80" spans="2:27" s="2" customFormat="1" ht="14.25" customHeight="1">
      <c r="B80" s="123" t="s">
        <v>368</v>
      </c>
      <c r="C80" s="126"/>
      <c r="D80" s="127"/>
      <c r="E80" s="98">
        <v>102.4</v>
      </c>
      <c r="F80" s="93">
        <v>-7.4</v>
      </c>
      <c r="G80" s="98">
        <v>104.7</v>
      </c>
      <c r="H80" s="93">
        <f t="shared" si="7"/>
        <v>2.246093749999997</v>
      </c>
      <c r="I80" s="98">
        <v>103.4</v>
      </c>
      <c r="J80" s="93">
        <f t="shared" si="4"/>
        <v>-1.241642788920723</v>
      </c>
      <c r="K80" s="95">
        <f t="shared" si="5"/>
        <v>99.97500000000001</v>
      </c>
      <c r="L80" s="93">
        <f t="shared" si="6"/>
        <v>-3.312379110251448</v>
      </c>
      <c r="M80" s="38">
        <v>112.6</v>
      </c>
      <c r="N80" s="38">
        <v>104.3</v>
      </c>
      <c r="O80" s="38">
        <v>100.8</v>
      </c>
      <c r="P80" s="27">
        <v>100.6</v>
      </c>
      <c r="Q80" s="27">
        <v>100.9</v>
      </c>
      <c r="R80" s="27">
        <v>97.7</v>
      </c>
      <c r="S80" s="27">
        <v>97.8</v>
      </c>
      <c r="T80" s="27">
        <v>97.5</v>
      </c>
      <c r="U80" s="27">
        <v>105</v>
      </c>
      <c r="V80" s="27">
        <v>95.7</v>
      </c>
      <c r="W80" s="27">
        <v>92.3</v>
      </c>
      <c r="X80" s="27">
        <v>94.5</v>
      </c>
      <c r="AA80" s="24"/>
    </row>
    <row r="81" spans="2:27" s="2" customFormat="1" ht="14.25" customHeight="1">
      <c r="B81" s="123" t="s">
        <v>369</v>
      </c>
      <c r="C81" s="126"/>
      <c r="D81" s="127"/>
      <c r="E81" s="98">
        <v>98</v>
      </c>
      <c r="F81" s="93">
        <v>1.9</v>
      </c>
      <c r="G81" s="98">
        <v>99.5</v>
      </c>
      <c r="H81" s="93">
        <f t="shared" si="7"/>
        <v>1.530612244897959</v>
      </c>
      <c r="I81" s="98">
        <v>100.1</v>
      </c>
      <c r="J81" s="93">
        <f t="shared" si="4"/>
        <v>0.6030150753768787</v>
      </c>
      <c r="K81" s="95">
        <f t="shared" si="5"/>
        <v>100.00833333333333</v>
      </c>
      <c r="L81" s="93">
        <f t="shared" si="6"/>
        <v>-0.09157509157509347</v>
      </c>
      <c r="M81" s="38">
        <v>99.7</v>
      </c>
      <c r="N81" s="38">
        <v>99.7</v>
      </c>
      <c r="O81" s="38">
        <v>99.8</v>
      </c>
      <c r="P81" s="27">
        <v>100.2</v>
      </c>
      <c r="Q81" s="27">
        <v>100.5</v>
      </c>
      <c r="R81" s="27">
        <v>100.4</v>
      </c>
      <c r="S81" s="27">
        <v>99.7</v>
      </c>
      <c r="T81" s="27">
        <v>99.7</v>
      </c>
      <c r="U81" s="27">
        <v>100.1</v>
      </c>
      <c r="V81" s="27">
        <v>100</v>
      </c>
      <c r="W81" s="27">
        <v>100.2</v>
      </c>
      <c r="X81" s="27">
        <v>100.1</v>
      </c>
      <c r="AA81" s="24"/>
    </row>
    <row r="82" spans="2:172" s="5" customFormat="1" ht="14.25" customHeight="1">
      <c r="B82" s="125" t="s">
        <v>341</v>
      </c>
      <c r="C82" s="126"/>
      <c r="D82" s="127"/>
      <c r="E82" s="98">
        <v>98.3</v>
      </c>
      <c r="F82" s="93">
        <v>1.9</v>
      </c>
      <c r="G82" s="98">
        <v>99.8</v>
      </c>
      <c r="H82" s="93">
        <f t="shared" si="7"/>
        <v>1.5259409969481181</v>
      </c>
      <c r="I82" s="98">
        <v>100.4</v>
      </c>
      <c r="J82" s="93">
        <f t="shared" si="4"/>
        <v>0.6012024048096278</v>
      </c>
      <c r="K82" s="95">
        <f t="shared" si="5"/>
        <v>100.0166666666667</v>
      </c>
      <c r="L82" s="93">
        <f t="shared" si="6"/>
        <v>-0.38180610889772065</v>
      </c>
      <c r="M82" s="38">
        <v>99.9</v>
      </c>
      <c r="N82" s="38">
        <v>99.8</v>
      </c>
      <c r="O82" s="38">
        <v>100</v>
      </c>
      <c r="P82" s="27">
        <v>100.3</v>
      </c>
      <c r="Q82" s="27">
        <v>100.6</v>
      </c>
      <c r="R82" s="27">
        <v>100.4</v>
      </c>
      <c r="S82" s="27">
        <v>99.6</v>
      </c>
      <c r="T82" s="27">
        <v>99.5</v>
      </c>
      <c r="U82" s="27">
        <v>100.2</v>
      </c>
      <c r="V82" s="27">
        <v>100</v>
      </c>
      <c r="W82" s="27">
        <v>100</v>
      </c>
      <c r="X82" s="27">
        <v>99.9</v>
      </c>
      <c r="Y82" s="2"/>
      <c r="Z82" s="2"/>
      <c r="AA82" s="24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1:24" s="2" customFormat="1" ht="14.25" customHeight="1">
      <c r="A83" s="7"/>
      <c r="B83" s="128"/>
      <c r="C83" s="128"/>
      <c r="D83" s="129"/>
      <c r="E83" s="94"/>
      <c r="F83" s="94"/>
      <c r="G83" s="94"/>
      <c r="H83" s="94"/>
      <c r="I83" s="94"/>
      <c r="J83" s="22"/>
      <c r="K83" s="96"/>
      <c r="L83" s="22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="2" customFormat="1" ht="14.25" customHeight="1">
      <c r="A84" s="92" t="s">
        <v>438</v>
      </c>
    </row>
    <row r="85" spans="1:25" ht="14.25">
      <c r="A85" s="92" t="s">
        <v>439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>
      <c r="A86" s="92" t="s">
        <v>437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>
      <c r="A87" s="2" t="s">
        <v>450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</sheetData>
  <sheetProtection/>
  <mergeCells count="48">
    <mergeCell ref="A7:D7"/>
    <mergeCell ref="A2:X2"/>
    <mergeCell ref="A3:X3"/>
    <mergeCell ref="A5:D6"/>
    <mergeCell ref="E5:F5"/>
    <mergeCell ref="G5:H5"/>
    <mergeCell ref="I5:J5"/>
    <mergeCell ref="K5:L5"/>
    <mergeCell ref="M5:X5"/>
    <mergeCell ref="B10:D10"/>
    <mergeCell ref="C11:D11"/>
    <mergeCell ref="C12:D12"/>
    <mergeCell ref="A8:D8"/>
    <mergeCell ref="C14:D14"/>
    <mergeCell ref="C15:D15"/>
    <mergeCell ref="C16:D16"/>
    <mergeCell ref="C18:D18"/>
    <mergeCell ref="C20:D20"/>
    <mergeCell ref="C21:D21"/>
    <mergeCell ref="C22:D22"/>
    <mergeCell ref="C23:D23"/>
    <mergeCell ref="C24:D24"/>
    <mergeCell ref="C25:D25"/>
    <mergeCell ref="B26:D26"/>
    <mergeCell ref="C27:D27"/>
    <mergeCell ref="C28:D28"/>
    <mergeCell ref="B29:D29"/>
    <mergeCell ref="C30:D30"/>
    <mergeCell ref="C33:D33"/>
    <mergeCell ref="C34:D34"/>
    <mergeCell ref="B35:D35"/>
    <mergeCell ref="C36:D36"/>
    <mergeCell ref="C37:D37"/>
    <mergeCell ref="B59:D59"/>
    <mergeCell ref="C51:D51"/>
    <mergeCell ref="B55:D55"/>
    <mergeCell ref="B43:D43"/>
    <mergeCell ref="C44:D44"/>
    <mergeCell ref="C47:D47"/>
    <mergeCell ref="C50:D50"/>
    <mergeCell ref="B67:D67"/>
    <mergeCell ref="C68:D68"/>
    <mergeCell ref="C69:D69"/>
    <mergeCell ref="B63:D63"/>
    <mergeCell ref="B82:D83"/>
    <mergeCell ref="B80:D80"/>
    <mergeCell ref="B81:D81"/>
    <mergeCell ref="B73:D7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13.75390625" style="0" customWidth="1"/>
    <col min="3" max="3" width="10.00390625" style="0" customWidth="1"/>
    <col min="4" max="4" width="45.625" style="0" customWidth="1"/>
    <col min="5" max="5" width="7.125" style="0" customWidth="1"/>
    <col min="6" max="8" width="10.625" style="0" customWidth="1"/>
    <col min="9" max="9" width="8.50390625" style="0" customWidth="1"/>
    <col min="10" max="10" width="13.75390625" style="0" customWidth="1"/>
    <col min="11" max="11" width="10.00390625" style="0" customWidth="1"/>
    <col min="12" max="12" width="48.50390625" style="0" customWidth="1"/>
    <col min="13" max="13" width="7.125" style="0" customWidth="1"/>
    <col min="14" max="16" width="10.625" style="0" customWidth="1"/>
  </cols>
  <sheetData>
    <row r="1" spans="1:16" ht="14.25">
      <c r="A1" s="10" t="s">
        <v>451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452</v>
      </c>
    </row>
    <row r="2" spans="1:16" ht="17.25">
      <c r="A2" s="155" t="s">
        <v>453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" thickBot="1">
      <c r="A3" s="3"/>
      <c r="B3" s="3"/>
      <c r="C3" s="3"/>
      <c r="D3" s="3"/>
      <c r="E3" s="3"/>
      <c r="F3" s="3"/>
      <c r="G3" s="3"/>
      <c r="H3" s="13"/>
      <c r="I3" s="3"/>
      <c r="J3" s="3"/>
      <c r="K3" s="3"/>
      <c r="L3" s="3"/>
      <c r="M3" s="3"/>
      <c r="N3" s="3"/>
      <c r="O3" s="3"/>
      <c r="P3" s="14" t="s">
        <v>458</v>
      </c>
    </row>
    <row r="4" spans="1:16" ht="14.25">
      <c r="A4" s="156" t="s">
        <v>454</v>
      </c>
      <c r="B4" s="156"/>
      <c r="C4" s="137"/>
      <c r="D4" s="157" t="s">
        <v>455</v>
      </c>
      <c r="E4" s="159" t="s">
        <v>456</v>
      </c>
      <c r="F4" s="161" t="s">
        <v>457</v>
      </c>
      <c r="G4" s="162"/>
      <c r="H4" s="162"/>
      <c r="I4" s="156" t="s">
        <v>454</v>
      </c>
      <c r="J4" s="156"/>
      <c r="K4" s="137"/>
      <c r="L4" s="159" t="s">
        <v>455</v>
      </c>
      <c r="M4" s="159" t="s">
        <v>456</v>
      </c>
      <c r="N4" s="161" t="s">
        <v>457</v>
      </c>
      <c r="O4" s="164"/>
      <c r="P4" s="164"/>
    </row>
    <row r="5" spans="1:16" ht="14.25">
      <c r="A5" s="138"/>
      <c r="B5" s="138"/>
      <c r="C5" s="139"/>
      <c r="D5" s="158"/>
      <c r="E5" s="160"/>
      <c r="F5" s="26" t="s">
        <v>419</v>
      </c>
      <c r="G5" s="26" t="s">
        <v>418</v>
      </c>
      <c r="H5" s="53" t="s">
        <v>417</v>
      </c>
      <c r="I5" s="138"/>
      <c r="J5" s="138"/>
      <c r="K5" s="139"/>
      <c r="L5" s="163"/>
      <c r="M5" s="163"/>
      <c r="N5" s="26" t="s">
        <v>419</v>
      </c>
      <c r="O5" s="26" t="s">
        <v>418</v>
      </c>
      <c r="P5" s="26" t="s">
        <v>417</v>
      </c>
    </row>
    <row r="6" spans="1:16" ht="14.25">
      <c r="A6" s="150" t="s">
        <v>459</v>
      </c>
      <c r="B6" s="150"/>
      <c r="C6" s="50"/>
      <c r="D6" s="28"/>
      <c r="E6" s="41"/>
      <c r="F6" s="15"/>
      <c r="G6" s="19"/>
      <c r="H6" s="19"/>
      <c r="I6" s="150" t="s">
        <v>317</v>
      </c>
      <c r="J6" s="150"/>
      <c r="K6" s="50"/>
      <c r="L6" s="19"/>
      <c r="M6" s="41"/>
      <c r="N6" s="16"/>
      <c r="O6" s="16"/>
      <c r="P6" s="16"/>
    </row>
    <row r="7" spans="1:16" ht="14.25">
      <c r="A7" s="147" t="s">
        <v>460</v>
      </c>
      <c r="B7" s="147"/>
      <c r="C7" s="49"/>
      <c r="D7" s="19"/>
      <c r="E7" s="42"/>
      <c r="F7" s="17"/>
      <c r="G7" s="17"/>
      <c r="H7" s="17"/>
      <c r="I7" s="104"/>
      <c r="J7" s="148" t="s">
        <v>190</v>
      </c>
      <c r="K7" s="149"/>
      <c r="L7" s="19" t="s">
        <v>488</v>
      </c>
      <c r="M7" s="42" t="s">
        <v>479</v>
      </c>
      <c r="N7" s="18">
        <v>272</v>
      </c>
      <c r="O7" s="3">
        <v>280</v>
      </c>
      <c r="P7" s="3">
        <v>283</v>
      </c>
    </row>
    <row r="8" spans="1:16" ht="14.25">
      <c r="A8" s="105"/>
      <c r="B8" s="148" t="s">
        <v>78</v>
      </c>
      <c r="C8" s="149"/>
      <c r="D8" s="19" t="s">
        <v>377</v>
      </c>
      <c r="E8" s="42" t="s">
        <v>477</v>
      </c>
      <c r="F8" s="18">
        <v>5312</v>
      </c>
      <c r="G8" s="18">
        <v>5534</v>
      </c>
      <c r="H8" s="18">
        <v>5232</v>
      </c>
      <c r="I8" s="105"/>
      <c r="J8" s="148" t="s">
        <v>191</v>
      </c>
      <c r="K8" s="149"/>
      <c r="L8" s="19" t="s">
        <v>370</v>
      </c>
      <c r="M8" s="42" t="s">
        <v>77</v>
      </c>
      <c r="N8" s="18">
        <v>96</v>
      </c>
      <c r="O8" s="18">
        <v>99</v>
      </c>
      <c r="P8" s="18">
        <v>99</v>
      </c>
    </row>
    <row r="9" spans="1:16" ht="14.25">
      <c r="A9" s="105"/>
      <c r="B9" s="148" t="s">
        <v>79</v>
      </c>
      <c r="C9" s="149"/>
      <c r="D9" s="19" t="s">
        <v>80</v>
      </c>
      <c r="E9" s="42" t="s">
        <v>478</v>
      </c>
      <c r="F9" s="18">
        <v>417</v>
      </c>
      <c r="G9" s="18">
        <v>409</v>
      </c>
      <c r="H9" s="18">
        <v>403</v>
      </c>
      <c r="I9" s="105"/>
      <c r="J9" s="148" t="s">
        <v>192</v>
      </c>
      <c r="K9" s="149"/>
      <c r="L9" s="19" t="s">
        <v>318</v>
      </c>
      <c r="M9" s="42" t="s">
        <v>480</v>
      </c>
      <c r="N9" s="18" t="s">
        <v>523</v>
      </c>
      <c r="O9" s="18" t="s">
        <v>529</v>
      </c>
      <c r="P9" s="18">
        <v>170</v>
      </c>
    </row>
    <row r="10" spans="1:16" ht="14.25">
      <c r="A10" s="105"/>
      <c r="B10" s="148" t="s">
        <v>308</v>
      </c>
      <c r="C10" s="149"/>
      <c r="D10" s="19" t="s">
        <v>383</v>
      </c>
      <c r="E10" s="42" t="s">
        <v>479</v>
      </c>
      <c r="F10" s="18">
        <v>94</v>
      </c>
      <c r="G10" s="18">
        <v>94</v>
      </c>
      <c r="H10" s="18">
        <v>96</v>
      </c>
      <c r="I10" s="105"/>
      <c r="J10" s="148" t="s">
        <v>193</v>
      </c>
      <c r="K10" s="149"/>
      <c r="L10" s="19" t="s">
        <v>384</v>
      </c>
      <c r="M10" s="42" t="s">
        <v>77</v>
      </c>
      <c r="N10" s="18">
        <v>187</v>
      </c>
      <c r="O10" s="18">
        <v>191</v>
      </c>
      <c r="P10" s="18">
        <v>193</v>
      </c>
    </row>
    <row r="11" spans="1:16" ht="14.25">
      <c r="A11" s="105"/>
      <c r="B11" s="148" t="s">
        <v>83</v>
      </c>
      <c r="C11" s="149"/>
      <c r="D11" s="19" t="s">
        <v>80</v>
      </c>
      <c r="E11" s="42" t="s">
        <v>478</v>
      </c>
      <c r="F11" s="18">
        <v>284</v>
      </c>
      <c r="G11" s="18">
        <v>285</v>
      </c>
      <c r="H11" s="18">
        <v>279</v>
      </c>
      <c r="I11" s="147" t="s">
        <v>319</v>
      </c>
      <c r="J11" s="147"/>
      <c r="K11" s="49"/>
      <c r="L11" s="19"/>
      <c r="M11" s="42"/>
      <c r="N11" s="18"/>
      <c r="O11" s="18"/>
      <c r="P11" s="18"/>
    </row>
    <row r="12" spans="1:16" ht="14.25">
      <c r="A12" s="105"/>
      <c r="B12" s="148" t="s">
        <v>371</v>
      </c>
      <c r="C12" s="149"/>
      <c r="D12" s="19" t="s">
        <v>372</v>
      </c>
      <c r="E12" s="42" t="s">
        <v>478</v>
      </c>
      <c r="F12" s="18">
        <v>472</v>
      </c>
      <c r="G12" s="18">
        <v>473</v>
      </c>
      <c r="H12" s="18">
        <v>484</v>
      </c>
      <c r="I12" s="105"/>
      <c r="J12" s="148" t="s">
        <v>76</v>
      </c>
      <c r="K12" s="149"/>
      <c r="L12" s="19" t="s">
        <v>380</v>
      </c>
      <c r="M12" s="42" t="s">
        <v>77</v>
      </c>
      <c r="N12" s="18">
        <v>82</v>
      </c>
      <c r="O12" s="18">
        <v>82</v>
      </c>
      <c r="P12" s="18">
        <v>82</v>
      </c>
    </row>
    <row r="13" spans="1:16" ht="14.25">
      <c r="A13" s="105"/>
      <c r="B13" s="148" t="s">
        <v>86</v>
      </c>
      <c r="C13" s="149"/>
      <c r="D13" s="19" t="s">
        <v>462</v>
      </c>
      <c r="E13" s="42" t="s">
        <v>480</v>
      </c>
      <c r="F13" s="18">
        <v>80</v>
      </c>
      <c r="G13" s="18">
        <v>79</v>
      </c>
      <c r="H13" s="18">
        <v>81</v>
      </c>
      <c r="I13" s="147" t="s">
        <v>320</v>
      </c>
      <c r="J13" s="147"/>
      <c r="K13" s="49"/>
      <c r="L13" s="19"/>
      <c r="M13" s="42"/>
      <c r="N13" s="18"/>
      <c r="O13" s="18"/>
      <c r="P13" s="18"/>
    </row>
    <row r="14" spans="1:16" ht="14.25">
      <c r="A14" s="147" t="s">
        <v>309</v>
      </c>
      <c r="B14" s="147"/>
      <c r="C14" s="49"/>
      <c r="D14" s="19"/>
      <c r="E14" s="42"/>
      <c r="F14" s="18"/>
      <c r="G14" s="18"/>
      <c r="H14" s="18"/>
      <c r="I14" s="104"/>
      <c r="J14" s="148" t="s">
        <v>81</v>
      </c>
      <c r="K14" s="149"/>
      <c r="L14" s="19" t="s">
        <v>82</v>
      </c>
      <c r="M14" s="42" t="s">
        <v>77</v>
      </c>
      <c r="N14" s="18">
        <v>407</v>
      </c>
      <c r="O14" s="18">
        <v>505</v>
      </c>
      <c r="P14" s="18">
        <v>505</v>
      </c>
    </row>
    <row r="15" spans="1:16" ht="14.25">
      <c r="A15" s="105"/>
      <c r="B15" s="148" t="s">
        <v>87</v>
      </c>
      <c r="C15" s="149"/>
      <c r="D15" s="19" t="s">
        <v>88</v>
      </c>
      <c r="E15" s="42" t="s">
        <v>479</v>
      </c>
      <c r="F15" s="18">
        <v>502</v>
      </c>
      <c r="G15" s="18">
        <v>501</v>
      </c>
      <c r="H15" s="18">
        <v>500</v>
      </c>
      <c r="I15" s="105"/>
      <c r="J15" s="148" t="s">
        <v>461</v>
      </c>
      <c r="K15" s="149"/>
      <c r="L15" s="19" t="s">
        <v>84</v>
      </c>
      <c r="M15" s="42" t="s">
        <v>510</v>
      </c>
      <c r="N15" s="18">
        <v>689</v>
      </c>
      <c r="O15" s="18">
        <v>691</v>
      </c>
      <c r="P15" s="18">
        <v>825</v>
      </c>
    </row>
    <row r="16" spans="1:16" ht="14.25">
      <c r="A16" s="105"/>
      <c r="B16" s="148" t="s">
        <v>89</v>
      </c>
      <c r="C16" s="149"/>
      <c r="D16" s="19" t="s">
        <v>90</v>
      </c>
      <c r="E16" s="42" t="s">
        <v>479</v>
      </c>
      <c r="F16" s="18">
        <v>141</v>
      </c>
      <c r="G16" s="18">
        <v>139</v>
      </c>
      <c r="H16" s="18">
        <v>139</v>
      </c>
      <c r="I16" s="105"/>
      <c r="J16" s="148" t="s">
        <v>85</v>
      </c>
      <c r="K16" s="149"/>
      <c r="L16" s="151" t="s">
        <v>489</v>
      </c>
      <c r="M16" s="42" t="s">
        <v>511</v>
      </c>
      <c r="N16" s="18" t="s">
        <v>524</v>
      </c>
      <c r="O16" s="18" t="s">
        <v>530</v>
      </c>
      <c r="P16" s="18">
        <v>103</v>
      </c>
    </row>
    <row r="17" spans="1:16" ht="14.25">
      <c r="A17" s="105"/>
      <c r="B17" s="148" t="s">
        <v>92</v>
      </c>
      <c r="C17" s="149"/>
      <c r="D17" s="19" t="s">
        <v>93</v>
      </c>
      <c r="E17" s="42" t="s">
        <v>479</v>
      </c>
      <c r="F17" s="18">
        <v>59</v>
      </c>
      <c r="G17" s="18">
        <v>58</v>
      </c>
      <c r="H17" s="18">
        <v>63</v>
      </c>
      <c r="I17" s="108"/>
      <c r="J17" s="108"/>
      <c r="K17" s="107"/>
      <c r="L17" s="151"/>
      <c r="M17" s="54"/>
      <c r="N17" s="55"/>
      <c r="O17" s="55"/>
      <c r="P17" s="55"/>
    </row>
    <row r="18" spans="1:16" ht="14.25">
      <c r="A18" s="105"/>
      <c r="B18" s="148" t="s">
        <v>95</v>
      </c>
      <c r="C18" s="149"/>
      <c r="D18" s="19" t="s">
        <v>96</v>
      </c>
      <c r="E18" s="42" t="s">
        <v>479</v>
      </c>
      <c r="F18" s="18">
        <v>191</v>
      </c>
      <c r="G18" s="18">
        <v>193</v>
      </c>
      <c r="H18" s="18">
        <v>157</v>
      </c>
      <c r="I18" s="105"/>
      <c r="J18" s="148" t="s">
        <v>321</v>
      </c>
      <c r="K18" s="149"/>
      <c r="L18" s="19" t="s">
        <v>490</v>
      </c>
      <c r="M18" s="42" t="s">
        <v>510</v>
      </c>
      <c r="N18" s="18">
        <v>82</v>
      </c>
      <c r="O18" s="18">
        <v>82</v>
      </c>
      <c r="P18" s="18">
        <v>82</v>
      </c>
    </row>
    <row r="19" spans="1:16" ht="14.25" customHeight="1">
      <c r="A19" s="105"/>
      <c r="B19" s="148" t="s">
        <v>97</v>
      </c>
      <c r="C19" s="149"/>
      <c r="D19" s="19" t="s">
        <v>98</v>
      </c>
      <c r="E19" s="42" t="s">
        <v>479</v>
      </c>
      <c r="F19" s="18">
        <v>66</v>
      </c>
      <c r="G19" s="18">
        <v>72</v>
      </c>
      <c r="H19" s="18">
        <v>73</v>
      </c>
      <c r="I19" s="147" t="s">
        <v>322</v>
      </c>
      <c r="J19" s="147"/>
      <c r="K19" s="49"/>
      <c r="L19" s="19"/>
      <c r="M19" s="42"/>
      <c r="N19" s="18"/>
      <c r="O19" s="18"/>
      <c r="P19" s="18"/>
    </row>
    <row r="20" spans="1:16" ht="14.25">
      <c r="A20" s="105"/>
      <c r="B20" s="148" t="s">
        <v>101</v>
      </c>
      <c r="C20" s="149"/>
      <c r="D20" s="151" t="s">
        <v>463</v>
      </c>
      <c r="E20" s="42" t="s">
        <v>479</v>
      </c>
      <c r="F20" s="18">
        <v>357</v>
      </c>
      <c r="G20" s="18">
        <v>359</v>
      </c>
      <c r="H20" s="18">
        <v>355</v>
      </c>
      <c r="I20" s="105"/>
      <c r="J20" s="148" t="s">
        <v>385</v>
      </c>
      <c r="K20" s="149"/>
      <c r="L20" s="153" t="s">
        <v>491</v>
      </c>
      <c r="M20" s="42" t="s">
        <v>510</v>
      </c>
      <c r="N20" s="18">
        <v>2100</v>
      </c>
      <c r="O20" s="18">
        <v>2175</v>
      </c>
      <c r="P20" s="18">
        <v>2350</v>
      </c>
    </row>
    <row r="21" spans="1:16" ht="14.25">
      <c r="A21" s="106"/>
      <c r="B21" s="106"/>
      <c r="C21" s="107"/>
      <c r="D21" s="152"/>
      <c r="E21" s="54"/>
      <c r="F21" s="56"/>
      <c r="G21" s="56"/>
      <c r="H21" s="56"/>
      <c r="I21" s="36"/>
      <c r="J21" s="36"/>
      <c r="K21" s="34"/>
      <c r="L21" s="153"/>
      <c r="M21" s="43"/>
      <c r="N21" s="3"/>
      <c r="O21" s="3"/>
      <c r="P21" s="3"/>
    </row>
    <row r="22" spans="1:16" ht="14.25">
      <c r="A22" s="105"/>
      <c r="B22" s="148" t="s">
        <v>106</v>
      </c>
      <c r="C22" s="149"/>
      <c r="D22" s="19" t="s">
        <v>96</v>
      </c>
      <c r="E22" s="42" t="s">
        <v>479</v>
      </c>
      <c r="F22" s="18">
        <v>273</v>
      </c>
      <c r="G22" s="18">
        <v>250</v>
      </c>
      <c r="H22" s="18">
        <v>238</v>
      </c>
      <c r="I22" s="105"/>
      <c r="J22" s="148" t="s">
        <v>91</v>
      </c>
      <c r="K22" s="149"/>
      <c r="L22" s="19" t="s">
        <v>373</v>
      </c>
      <c r="M22" s="42" t="s">
        <v>511</v>
      </c>
      <c r="N22" s="18" t="s">
        <v>525</v>
      </c>
      <c r="O22" s="18" t="s">
        <v>531</v>
      </c>
      <c r="P22" s="18">
        <v>224</v>
      </c>
    </row>
    <row r="23" spans="1:16" ht="14.25">
      <c r="A23" s="105"/>
      <c r="B23" s="148" t="s">
        <v>108</v>
      </c>
      <c r="C23" s="149"/>
      <c r="D23" s="19" t="s">
        <v>378</v>
      </c>
      <c r="E23" s="42" t="s">
        <v>479</v>
      </c>
      <c r="F23" s="18">
        <v>514</v>
      </c>
      <c r="G23" s="18">
        <v>525</v>
      </c>
      <c r="H23" s="18">
        <v>525</v>
      </c>
      <c r="I23" s="105"/>
      <c r="J23" s="148" t="s">
        <v>94</v>
      </c>
      <c r="K23" s="149"/>
      <c r="L23" s="19" t="s">
        <v>381</v>
      </c>
      <c r="M23" s="42" t="s">
        <v>510</v>
      </c>
      <c r="N23" s="18">
        <v>1450</v>
      </c>
      <c r="O23" s="18">
        <v>1450</v>
      </c>
      <c r="P23" s="18">
        <v>1453</v>
      </c>
    </row>
    <row r="24" spans="1:16" ht="14.25">
      <c r="A24" s="105"/>
      <c r="B24" s="148" t="s">
        <v>310</v>
      </c>
      <c r="C24" s="149"/>
      <c r="D24" s="19" t="s">
        <v>100</v>
      </c>
      <c r="E24" s="42" t="s">
        <v>479</v>
      </c>
      <c r="F24" s="18">
        <v>114</v>
      </c>
      <c r="G24" s="18">
        <v>110</v>
      </c>
      <c r="H24" s="18">
        <v>102</v>
      </c>
      <c r="I24" s="147" t="s">
        <v>323</v>
      </c>
      <c r="J24" s="147"/>
      <c r="K24" s="49"/>
      <c r="L24" s="19"/>
      <c r="M24" s="42"/>
      <c r="N24" s="18"/>
      <c r="O24" s="18"/>
      <c r="P24" s="18"/>
    </row>
    <row r="25" spans="1:16" ht="14.25">
      <c r="A25" s="147" t="s">
        <v>311</v>
      </c>
      <c r="B25" s="147"/>
      <c r="C25" s="49"/>
      <c r="D25" s="19"/>
      <c r="E25" s="42"/>
      <c r="F25" s="18"/>
      <c r="G25" s="18"/>
      <c r="H25" s="18"/>
      <c r="I25" s="104"/>
      <c r="J25" s="148" t="s">
        <v>99</v>
      </c>
      <c r="K25" s="149"/>
      <c r="L25" s="19" t="s">
        <v>100</v>
      </c>
      <c r="M25" s="42" t="s">
        <v>512</v>
      </c>
      <c r="N25" s="18">
        <v>331</v>
      </c>
      <c r="O25" s="18">
        <v>353</v>
      </c>
      <c r="P25" s="18">
        <v>353</v>
      </c>
    </row>
    <row r="26" spans="1:16" ht="14.25">
      <c r="A26" s="105"/>
      <c r="B26" s="148" t="s">
        <v>111</v>
      </c>
      <c r="C26" s="149"/>
      <c r="D26" s="19" t="s">
        <v>112</v>
      </c>
      <c r="E26" s="42" t="s">
        <v>479</v>
      </c>
      <c r="F26" s="18">
        <v>347</v>
      </c>
      <c r="G26" s="18">
        <v>347</v>
      </c>
      <c r="H26" s="18">
        <v>355</v>
      </c>
      <c r="I26" s="105"/>
      <c r="J26" s="148" t="s">
        <v>102</v>
      </c>
      <c r="K26" s="149"/>
      <c r="L26" s="19" t="s">
        <v>103</v>
      </c>
      <c r="M26" s="42" t="s">
        <v>512</v>
      </c>
      <c r="N26" s="18">
        <v>424</v>
      </c>
      <c r="O26" s="18">
        <v>449</v>
      </c>
      <c r="P26" s="18">
        <v>450</v>
      </c>
    </row>
    <row r="27" spans="1:16" ht="14.25">
      <c r="A27" s="105"/>
      <c r="B27" s="148" t="s">
        <v>114</v>
      </c>
      <c r="C27" s="149"/>
      <c r="D27" s="19" t="s">
        <v>112</v>
      </c>
      <c r="E27" s="42" t="s">
        <v>479</v>
      </c>
      <c r="F27" s="18">
        <v>145</v>
      </c>
      <c r="G27" s="18">
        <v>141</v>
      </c>
      <c r="H27" s="18">
        <v>141</v>
      </c>
      <c r="I27" s="105"/>
      <c r="J27" s="148" t="s">
        <v>104</v>
      </c>
      <c r="K27" s="149"/>
      <c r="L27" s="19" t="s">
        <v>105</v>
      </c>
      <c r="M27" s="42" t="s">
        <v>514</v>
      </c>
      <c r="N27" s="18">
        <v>1087</v>
      </c>
      <c r="O27" s="18">
        <v>1138</v>
      </c>
      <c r="P27" s="18">
        <v>1155</v>
      </c>
    </row>
    <row r="28" spans="1:16" ht="14.25">
      <c r="A28" s="105"/>
      <c r="B28" s="148" t="s">
        <v>116</v>
      </c>
      <c r="C28" s="149"/>
      <c r="D28" s="19" t="s">
        <v>117</v>
      </c>
      <c r="E28" s="42" t="s">
        <v>479</v>
      </c>
      <c r="F28" s="18">
        <v>105</v>
      </c>
      <c r="G28" s="18">
        <v>105</v>
      </c>
      <c r="H28" s="18">
        <v>104</v>
      </c>
      <c r="I28" s="105"/>
      <c r="J28" s="148" t="s">
        <v>107</v>
      </c>
      <c r="K28" s="149"/>
      <c r="L28" s="19" t="s">
        <v>100</v>
      </c>
      <c r="M28" s="42" t="s">
        <v>512</v>
      </c>
      <c r="N28" s="18">
        <v>561</v>
      </c>
      <c r="O28" s="18">
        <v>592</v>
      </c>
      <c r="P28" s="18">
        <v>593</v>
      </c>
    </row>
    <row r="29" spans="1:16" ht="14.25">
      <c r="A29" s="105"/>
      <c r="B29" s="148" t="s">
        <v>118</v>
      </c>
      <c r="C29" s="149"/>
      <c r="D29" s="19" t="s">
        <v>464</v>
      </c>
      <c r="E29" s="42" t="s">
        <v>479</v>
      </c>
      <c r="F29" s="18">
        <v>228</v>
      </c>
      <c r="G29" s="18">
        <v>228</v>
      </c>
      <c r="H29" s="18">
        <v>228</v>
      </c>
      <c r="I29" s="105"/>
      <c r="J29" s="148" t="s">
        <v>109</v>
      </c>
      <c r="K29" s="149"/>
      <c r="L29" s="19" t="s">
        <v>100</v>
      </c>
      <c r="M29" s="42" t="s">
        <v>515</v>
      </c>
      <c r="N29" s="18">
        <v>509</v>
      </c>
      <c r="O29" s="18">
        <v>548</v>
      </c>
      <c r="P29" s="18">
        <v>550</v>
      </c>
    </row>
    <row r="30" spans="1:16" ht="14.25">
      <c r="A30" s="105"/>
      <c r="B30" s="148" t="s">
        <v>119</v>
      </c>
      <c r="C30" s="149"/>
      <c r="D30" s="151" t="s">
        <v>465</v>
      </c>
      <c r="E30" s="42" t="s">
        <v>479</v>
      </c>
      <c r="F30" s="18">
        <v>200</v>
      </c>
      <c r="G30" s="18">
        <v>200</v>
      </c>
      <c r="H30" s="18">
        <v>200</v>
      </c>
      <c r="I30" s="105"/>
      <c r="J30" s="148" t="s">
        <v>110</v>
      </c>
      <c r="K30" s="149"/>
      <c r="L30" s="19" t="s">
        <v>324</v>
      </c>
      <c r="M30" s="42" t="s">
        <v>514</v>
      </c>
      <c r="N30" s="18">
        <v>902</v>
      </c>
      <c r="O30" s="18">
        <v>902</v>
      </c>
      <c r="P30" s="18">
        <v>971</v>
      </c>
    </row>
    <row r="31" spans="1:16" ht="14.25">
      <c r="A31" s="106"/>
      <c r="B31" s="106"/>
      <c r="C31" s="107"/>
      <c r="D31" s="152"/>
      <c r="E31" s="54"/>
      <c r="F31" s="56"/>
      <c r="G31" s="56"/>
      <c r="H31" s="56"/>
      <c r="I31" s="105"/>
      <c r="J31" s="148" t="s">
        <v>325</v>
      </c>
      <c r="K31" s="149"/>
      <c r="L31" s="19" t="s">
        <v>326</v>
      </c>
      <c r="M31" s="42" t="s">
        <v>515</v>
      </c>
      <c r="N31" s="18">
        <v>629</v>
      </c>
      <c r="O31" s="18">
        <v>629</v>
      </c>
      <c r="P31" s="18">
        <v>657</v>
      </c>
    </row>
    <row r="32" spans="1:16" ht="14.25">
      <c r="A32" s="147" t="s">
        <v>312</v>
      </c>
      <c r="B32" s="147"/>
      <c r="C32" s="49"/>
      <c r="D32" s="19"/>
      <c r="E32" s="42"/>
      <c r="F32" s="18"/>
      <c r="G32" s="18"/>
      <c r="H32" s="18"/>
      <c r="I32" s="104"/>
      <c r="J32" s="148" t="s">
        <v>113</v>
      </c>
      <c r="K32" s="149"/>
      <c r="L32" s="19" t="s">
        <v>327</v>
      </c>
      <c r="M32" s="42" t="s">
        <v>512</v>
      </c>
      <c r="N32" s="18">
        <v>323</v>
      </c>
      <c r="O32" s="18">
        <v>323</v>
      </c>
      <c r="P32" s="18">
        <v>329</v>
      </c>
    </row>
    <row r="33" spans="1:16" ht="14.25">
      <c r="A33" s="105"/>
      <c r="B33" s="148" t="s">
        <v>120</v>
      </c>
      <c r="C33" s="149"/>
      <c r="D33" s="19" t="s">
        <v>466</v>
      </c>
      <c r="E33" s="42" t="s">
        <v>481</v>
      </c>
      <c r="F33" s="18">
        <v>67</v>
      </c>
      <c r="G33" s="18">
        <v>68</v>
      </c>
      <c r="H33" s="18">
        <v>68</v>
      </c>
      <c r="I33" s="105"/>
      <c r="J33" s="148" t="s">
        <v>115</v>
      </c>
      <c r="K33" s="149"/>
      <c r="L33" s="19" t="s">
        <v>492</v>
      </c>
      <c r="M33" s="42" t="s">
        <v>516</v>
      </c>
      <c r="N33" s="18">
        <v>3686</v>
      </c>
      <c r="O33" s="18">
        <v>3808</v>
      </c>
      <c r="P33" s="18">
        <v>3513</v>
      </c>
    </row>
    <row r="34" spans="1:16" ht="14.25">
      <c r="A34" s="105"/>
      <c r="B34" s="148" t="s">
        <v>122</v>
      </c>
      <c r="C34" s="149"/>
      <c r="D34" s="19" t="s">
        <v>467</v>
      </c>
      <c r="E34" s="42" t="s">
        <v>482</v>
      </c>
      <c r="F34" s="18">
        <v>339</v>
      </c>
      <c r="G34" s="18">
        <v>348</v>
      </c>
      <c r="H34" s="18">
        <v>331</v>
      </c>
      <c r="I34" s="105"/>
      <c r="J34" s="148" t="s">
        <v>115</v>
      </c>
      <c r="K34" s="149"/>
      <c r="L34" s="19" t="s">
        <v>493</v>
      </c>
      <c r="M34" s="42" t="s">
        <v>516</v>
      </c>
      <c r="N34" s="18">
        <v>3686</v>
      </c>
      <c r="O34" s="18">
        <v>3808</v>
      </c>
      <c r="P34" s="18">
        <v>3445</v>
      </c>
    </row>
    <row r="35" spans="1:16" ht="14.25">
      <c r="A35" s="105"/>
      <c r="B35" s="148" t="s">
        <v>123</v>
      </c>
      <c r="C35" s="149"/>
      <c r="D35" s="19" t="s">
        <v>124</v>
      </c>
      <c r="E35" s="42" t="s">
        <v>478</v>
      </c>
      <c r="F35" s="18">
        <v>275</v>
      </c>
      <c r="G35" s="18">
        <v>272</v>
      </c>
      <c r="H35" s="18">
        <v>294</v>
      </c>
      <c r="I35" s="105"/>
      <c r="J35" s="148" t="s">
        <v>115</v>
      </c>
      <c r="K35" s="149"/>
      <c r="L35" s="19" t="s">
        <v>374</v>
      </c>
      <c r="M35" s="42" t="s">
        <v>516</v>
      </c>
      <c r="N35" s="18">
        <v>593</v>
      </c>
      <c r="O35" s="18">
        <v>580</v>
      </c>
      <c r="P35" s="18">
        <v>495</v>
      </c>
    </row>
    <row r="36" spans="1:16" ht="14.25">
      <c r="A36" s="147" t="s">
        <v>126</v>
      </c>
      <c r="B36" s="147"/>
      <c r="C36" s="49"/>
      <c r="D36" s="19"/>
      <c r="E36" s="42"/>
      <c r="F36" s="18"/>
      <c r="G36" s="18"/>
      <c r="H36" s="18"/>
      <c r="I36" s="105"/>
      <c r="J36" s="105"/>
      <c r="K36" s="48"/>
      <c r="L36" s="19"/>
      <c r="M36" s="42"/>
      <c r="N36" s="18"/>
      <c r="O36" s="18"/>
      <c r="P36" s="18"/>
    </row>
    <row r="37" spans="1:16" ht="14.25">
      <c r="A37" s="105"/>
      <c r="B37" s="148" t="s">
        <v>128</v>
      </c>
      <c r="C37" s="149"/>
      <c r="D37" s="19"/>
      <c r="E37" s="42" t="s">
        <v>478</v>
      </c>
      <c r="F37" s="18">
        <v>222</v>
      </c>
      <c r="G37" s="18">
        <v>200</v>
      </c>
      <c r="H37" s="18">
        <v>184</v>
      </c>
      <c r="I37" s="147" t="s">
        <v>328</v>
      </c>
      <c r="J37" s="147"/>
      <c r="K37" s="49"/>
      <c r="L37" s="19"/>
      <c r="M37" s="42"/>
      <c r="N37" s="18"/>
      <c r="O37" s="18"/>
      <c r="P37" s="18"/>
    </row>
    <row r="38" spans="1:16" ht="14.25">
      <c r="A38" s="105"/>
      <c r="B38" s="148" t="s">
        <v>129</v>
      </c>
      <c r="C38" s="149"/>
      <c r="D38" s="19"/>
      <c r="E38" s="42" t="s">
        <v>478</v>
      </c>
      <c r="F38" s="18">
        <v>818</v>
      </c>
      <c r="G38" s="18">
        <v>800</v>
      </c>
      <c r="H38" s="18">
        <v>827</v>
      </c>
      <c r="I38" s="147" t="s">
        <v>329</v>
      </c>
      <c r="J38" s="147"/>
      <c r="K38" s="49"/>
      <c r="L38" s="19"/>
      <c r="M38" s="42"/>
      <c r="N38" s="18"/>
      <c r="O38" s="18"/>
      <c r="P38" s="18"/>
    </row>
    <row r="39" spans="1:16" ht="14.25">
      <c r="A39" s="105"/>
      <c r="B39" s="148" t="s">
        <v>130</v>
      </c>
      <c r="C39" s="149"/>
      <c r="D39" s="19" t="s">
        <v>131</v>
      </c>
      <c r="E39" s="42" t="s">
        <v>478</v>
      </c>
      <c r="F39" s="18">
        <v>202</v>
      </c>
      <c r="G39" s="18">
        <v>172</v>
      </c>
      <c r="H39" s="18">
        <v>186</v>
      </c>
      <c r="I39" s="105"/>
      <c r="J39" s="148" t="s">
        <v>121</v>
      </c>
      <c r="K39" s="149"/>
      <c r="L39" s="19" t="s">
        <v>494</v>
      </c>
      <c r="M39" s="42" t="s">
        <v>517</v>
      </c>
      <c r="N39" s="18">
        <v>2875</v>
      </c>
      <c r="O39" s="18">
        <v>2950</v>
      </c>
      <c r="P39" s="18">
        <v>3035</v>
      </c>
    </row>
    <row r="40" spans="1:16" ht="14.25">
      <c r="A40" s="105"/>
      <c r="B40" s="148" t="s">
        <v>132</v>
      </c>
      <c r="C40" s="149"/>
      <c r="D40" s="19"/>
      <c r="E40" s="42" t="s">
        <v>478</v>
      </c>
      <c r="F40" s="18">
        <v>636</v>
      </c>
      <c r="G40" s="18">
        <v>895</v>
      </c>
      <c r="H40" s="18">
        <v>514</v>
      </c>
      <c r="I40" s="105"/>
      <c r="J40" s="148" t="s">
        <v>121</v>
      </c>
      <c r="K40" s="149"/>
      <c r="L40" s="19" t="s">
        <v>495</v>
      </c>
      <c r="M40" s="42" t="s">
        <v>517</v>
      </c>
      <c r="N40" s="18">
        <v>1491</v>
      </c>
      <c r="O40" s="18">
        <v>1602</v>
      </c>
      <c r="P40" s="18">
        <v>1644</v>
      </c>
    </row>
    <row r="41" spans="1:16" ht="14.25">
      <c r="A41" s="105"/>
      <c r="B41" s="148" t="s">
        <v>134</v>
      </c>
      <c r="C41" s="149"/>
      <c r="D41" s="19" t="s">
        <v>135</v>
      </c>
      <c r="E41" s="42" t="s">
        <v>478</v>
      </c>
      <c r="F41" s="18">
        <v>563</v>
      </c>
      <c r="G41" s="18">
        <v>513</v>
      </c>
      <c r="H41" s="18">
        <v>437</v>
      </c>
      <c r="I41" s="147" t="s">
        <v>125</v>
      </c>
      <c r="J41" s="147"/>
      <c r="K41" s="49"/>
      <c r="L41" s="19"/>
      <c r="M41" s="42"/>
      <c r="N41" s="18"/>
      <c r="O41" s="18"/>
      <c r="P41" s="18"/>
    </row>
    <row r="42" spans="1:16" ht="14.25">
      <c r="A42" s="105"/>
      <c r="B42" s="148" t="s">
        <v>137</v>
      </c>
      <c r="C42" s="149"/>
      <c r="D42" s="19"/>
      <c r="E42" s="42" t="s">
        <v>478</v>
      </c>
      <c r="F42" s="18">
        <v>269</v>
      </c>
      <c r="G42" s="18">
        <v>254</v>
      </c>
      <c r="H42" s="18">
        <v>270</v>
      </c>
      <c r="I42" s="105"/>
      <c r="J42" s="148" t="s">
        <v>127</v>
      </c>
      <c r="K42" s="149"/>
      <c r="L42" s="19" t="s">
        <v>496</v>
      </c>
      <c r="M42" s="42" t="s">
        <v>518</v>
      </c>
      <c r="N42" s="18">
        <v>20570</v>
      </c>
      <c r="O42" s="18">
        <v>21530</v>
      </c>
      <c r="P42" s="18">
        <v>22150</v>
      </c>
    </row>
    <row r="43" spans="1:16" ht="14.25">
      <c r="A43" s="105"/>
      <c r="B43" s="148" t="s">
        <v>138</v>
      </c>
      <c r="C43" s="149"/>
      <c r="D43" s="19"/>
      <c r="E43" s="42" t="s">
        <v>478</v>
      </c>
      <c r="F43" s="18">
        <v>195</v>
      </c>
      <c r="G43" s="18">
        <v>180</v>
      </c>
      <c r="H43" s="18">
        <v>179</v>
      </c>
      <c r="I43" s="147" t="s">
        <v>330</v>
      </c>
      <c r="J43" s="147"/>
      <c r="K43" s="49"/>
      <c r="L43" s="19"/>
      <c r="M43" s="42"/>
      <c r="N43" s="18"/>
      <c r="O43" s="18"/>
      <c r="P43" s="18"/>
    </row>
    <row r="44" spans="1:16" ht="14.25">
      <c r="A44" s="105"/>
      <c r="B44" s="148" t="s">
        <v>139</v>
      </c>
      <c r="C44" s="149"/>
      <c r="D44" s="19"/>
      <c r="E44" s="42" t="s">
        <v>478</v>
      </c>
      <c r="F44" s="18">
        <v>292</v>
      </c>
      <c r="G44" s="18">
        <v>337</v>
      </c>
      <c r="H44" s="18">
        <v>332</v>
      </c>
      <c r="I44" s="147" t="s">
        <v>331</v>
      </c>
      <c r="J44" s="147"/>
      <c r="K44" s="49"/>
      <c r="L44" s="19"/>
      <c r="M44" s="42"/>
      <c r="N44" s="44"/>
      <c r="O44" s="44"/>
      <c r="P44" s="44"/>
    </row>
    <row r="45" spans="1:16" ht="14.25">
      <c r="A45" s="105"/>
      <c r="B45" s="148" t="s">
        <v>140</v>
      </c>
      <c r="C45" s="149"/>
      <c r="D45" s="19" t="s">
        <v>313</v>
      </c>
      <c r="E45" s="42" t="s">
        <v>478</v>
      </c>
      <c r="F45" s="18">
        <v>183</v>
      </c>
      <c r="G45" s="18">
        <v>205</v>
      </c>
      <c r="H45" s="18">
        <v>226</v>
      </c>
      <c r="I45" s="105"/>
      <c r="J45" s="148" t="s">
        <v>133</v>
      </c>
      <c r="K45" s="149"/>
      <c r="L45" s="151" t="s">
        <v>497</v>
      </c>
      <c r="M45" s="42"/>
      <c r="N45" s="18">
        <v>227</v>
      </c>
      <c r="O45" s="18">
        <v>227</v>
      </c>
      <c r="P45" s="18">
        <v>227</v>
      </c>
    </row>
    <row r="46" spans="1:16" ht="14.25">
      <c r="A46" s="105"/>
      <c r="B46" s="148" t="s">
        <v>143</v>
      </c>
      <c r="C46" s="149"/>
      <c r="D46" s="19"/>
      <c r="E46" s="42" t="s">
        <v>479</v>
      </c>
      <c r="F46" s="18">
        <v>233</v>
      </c>
      <c r="G46" s="18">
        <v>238</v>
      </c>
      <c r="H46" s="18">
        <v>229</v>
      </c>
      <c r="I46" s="108"/>
      <c r="J46" s="108"/>
      <c r="K46" s="107"/>
      <c r="L46" s="152"/>
      <c r="M46" s="54"/>
      <c r="N46" s="55"/>
      <c r="O46" s="55"/>
      <c r="P46" s="55"/>
    </row>
    <row r="47" spans="1:16" ht="14.25">
      <c r="A47" s="105"/>
      <c r="B47" s="148" t="s">
        <v>144</v>
      </c>
      <c r="C47" s="149"/>
      <c r="D47" s="19"/>
      <c r="E47" s="42" t="s">
        <v>478</v>
      </c>
      <c r="F47" s="18">
        <v>609</v>
      </c>
      <c r="G47" s="18">
        <v>513</v>
      </c>
      <c r="H47" s="18">
        <v>532</v>
      </c>
      <c r="I47" s="105"/>
      <c r="J47" s="148" t="s">
        <v>136</v>
      </c>
      <c r="K47" s="149"/>
      <c r="L47" s="19" t="s">
        <v>382</v>
      </c>
      <c r="M47" s="42" t="s">
        <v>519</v>
      </c>
      <c r="N47" s="29">
        <v>18.44</v>
      </c>
      <c r="O47" s="29">
        <v>18.24</v>
      </c>
      <c r="P47" s="29">
        <v>18.21</v>
      </c>
    </row>
    <row r="48" spans="1:16" ht="14.25">
      <c r="A48" s="105"/>
      <c r="B48" s="148" t="s">
        <v>147</v>
      </c>
      <c r="C48" s="149"/>
      <c r="D48" s="19"/>
      <c r="E48" s="42" t="s">
        <v>478</v>
      </c>
      <c r="F48" s="18">
        <v>805</v>
      </c>
      <c r="G48" s="18">
        <v>669</v>
      </c>
      <c r="H48" s="18">
        <v>659</v>
      </c>
      <c r="I48" s="147" t="s">
        <v>332</v>
      </c>
      <c r="J48" s="147"/>
      <c r="K48" s="49"/>
      <c r="L48" s="19"/>
      <c r="M48" s="42"/>
      <c r="N48" s="18"/>
      <c r="O48" s="18"/>
      <c r="P48" s="3"/>
    </row>
    <row r="49" spans="1:16" ht="14.25">
      <c r="A49" s="105"/>
      <c r="B49" s="148" t="s">
        <v>148</v>
      </c>
      <c r="C49" s="149"/>
      <c r="D49" s="19"/>
      <c r="E49" s="42" t="s">
        <v>478</v>
      </c>
      <c r="F49" s="18">
        <v>696</v>
      </c>
      <c r="G49" s="18">
        <v>673</v>
      </c>
      <c r="H49" s="18">
        <v>639</v>
      </c>
      <c r="I49" s="105"/>
      <c r="J49" s="148" t="s">
        <v>375</v>
      </c>
      <c r="K49" s="149"/>
      <c r="L49" s="19" t="s">
        <v>498</v>
      </c>
      <c r="M49" s="42" t="s">
        <v>516</v>
      </c>
      <c r="N49" s="18">
        <v>639</v>
      </c>
      <c r="O49" s="18">
        <v>639</v>
      </c>
      <c r="P49" s="18">
        <v>639</v>
      </c>
    </row>
    <row r="50" spans="1:16" ht="14.25">
      <c r="A50" s="105"/>
      <c r="B50" s="148" t="s">
        <v>149</v>
      </c>
      <c r="C50" s="149"/>
      <c r="D50" s="19"/>
      <c r="E50" s="42" t="s">
        <v>479</v>
      </c>
      <c r="F50" s="18">
        <v>88</v>
      </c>
      <c r="G50" s="18">
        <v>73</v>
      </c>
      <c r="H50" s="18">
        <v>64</v>
      </c>
      <c r="I50" s="105"/>
      <c r="J50" s="148" t="s">
        <v>376</v>
      </c>
      <c r="K50" s="149"/>
      <c r="L50" s="19" t="s">
        <v>499</v>
      </c>
      <c r="M50" s="42" t="s">
        <v>520</v>
      </c>
      <c r="N50" s="29">
        <v>80.16</v>
      </c>
      <c r="O50" s="29">
        <v>80.16</v>
      </c>
      <c r="P50" s="29">
        <v>80.16</v>
      </c>
    </row>
    <row r="51" spans="1:16" ht="14.25">
      <c r="A51" s="105"/>
      <c r="B51" s="148" t="s">
        <v>151</v>
      </c>
      <c r="C51" s="149"/>
      <c r="D51" s="19"/>
      <c r="E51" s="42" t="s">
        <v>479</v>
      </c>
      <c r="F51" s="18">
        <v>209</v>
      </c>
      <c r="G51" s="18">
        <v>183</v>
      </c>
      <c r="H51" s="18">
        <v>179</v>
      </c>
      <c r="I51" s="105"/>
      <c r="J51" s="148" t="s">
        <v>141</v>
      </c>
      <c r="K51" s="149"/>
      <c r="L51" s="19" t="s">
        <v>142</v>
      </c>
      <c r="M51" s="42" t="s">
        <v>521</v>
      </c>
      <c r="N51" s="18">
        <v>3295</v>
      </c>
      <c r="O51" s="18">
        <v>3279</v>
      </c>
      <c r="P51" s="18">
        <v>3349</v>
      </c>
    </row>
    <row r="52" spans="1:16" ht="14.25">
      <c r="A52" s="105"/>
      <c r="B52" s="148" t="s">
        <v>152</v>
      </c>
      <c r="C52" s="149"/>
      <c r="D52" s="19" t="s">
        <v>468</v>
      </c>
      <c r="E52" s="42" t="s">
        <v>483</v>
      </c>
      <c r="F52" s="18" t="s">
        <v>336</v>
      </c>
      <c r="G52" s="18" t="s">
        <v>336</v>
      </c>
      <c r="H52" s="18">
        <v>299</v>
      </c>
      <c r="I52" s="147" t="s">
        <v>333</v>
      </c>
      <c r="J52" s="147"/>
      <c r="K52" s="49"/>
      <c r="L52" s="19"/>
      <c r="M52" s="42"/>
      <c r="N52" s="18"/>
      <c r="O52" s="18"/>
      <c r="P52" s="3"/>
    </row>
    <row r="53" spans="1:16" ht="14.25">
      <c r="A53" s="105"/>
      <c r="B53" s="148" t="s">
        <v>153</v>
      </c>
      <c r="C53" s="149"/>
      <c r="D53" s="19" t="s">
        <v>154</v>
      </c>
      <c r="E53" s="42" t="s">
        <v>77</v>
      </c>
      <c r="F53" s="18">
        <v>50</v>
      </c>
      <c r="G53" s="18">
        <v>51</v>
      </c>
      <c r="H53" s="18">
        <v>50</v>
      </c>
      <c r="I53" s="105"/>
      <c r="J53" s="148" t="s">
        <v>145</v>
      </c>
      <c r="K53" s="149"/>
      <c r="L53" s="19" t="s">
        <v>146</v>
      </c>
      <c r="M53" s="42" t="s">
        <v>522</v>
      </c>
      <c r="N53" s="18">
        <v>1044</v>
      </c>
      <c r="O53" s="18">
        <v>1014</v>
      </c>
      <c r="P53" s="18">
        <v>959</v>
      </c>
    </row>
    <row r="54" spans="1:16" ht="14.25">
      <c r="A54" s="105"/>
      <c r="B54" s="148" t="s">
        <v>156</v>
      </c>
      <c r="C54" s="149"/>
      <c r="D54" s="19" t="s">
        <v>386</v>
      </c>
      <c r="E54" s="42" t="s">
        <v>77</v>
      </c>
      <c r="F54" s="18">
        <v>27</v>
      </c>
      <c r="G54" s="18">
        <v>28</v>
      </c>
      <c r="H54" s="18">
        <v>28</v>
      </c>
      <c r="I54" s="147" t="s">
        <v>334</v>
      </c>
      <c r="J54" s="147"/>
      <c r="K54" s="49"/>
      <c r="L54" s="19"/>
      <c r="M54" s="42"/>
      <c r="N54" s="18"/>
      <c r="O54" s="18"/>
      <c r="P54" s="18"/>
    </row>
    <row r="55" spans="1:16" ht="14.25">
      <c r="A55" s="105"/>
      <c r="B55" s="148" t="s">
        <v>158</v>
      </c>
      <c r="C55" s="149"/>
      <c r="D55" s="19" t="s">
        <v>159</v>
      </c>
      <c r="E55" s="42" t="s">
        <v>77</v>
      </c>
      <c r="F55" s="18">
        <v>119</v>
      </c>
      <c r="G55" s="18">
        <v>120</v>
      </c>
      <c r="H55" s="18">
        <v>119</v>
      </c>
      <c r="I55" s="105"/>
      <c r="J55" s="148" t="s">
        <v>133</v>
      </c>
      <c r="K55" s="149"/>
      <c r="L55" s="19" t="s">
        <v>387</v>
      </c>
      <c r="M55" s="42" t="s">
        <v>516</v>
      </c>
      <c r="N55" s="18">
        <v>1081</v>
      </c>
      <c r="O55" s="18">
        <v>1154</v>
      </c>
      <c r="P55" s="18">
        <v>1154</v>
      </c>
    </row>
    <row r="56" spans="1:16" ht="14.25">
      <c r="A56" s="105"/>
      <c r="B56" s="148" t="s">
        <v>160</v>
      </c>
      <c r="C56" s="149"/>
      <c r="D56" s="19" t="s">
        <v>161</v>
      </c>
      <c r="E56" s="42" t="s">
        <v>77</v>
      </c>
      <c r="F56" s="18">
        <v>69</v>
      </c>
      <c r="G56" s="18">
        <v>73</v>
      </c>
      <c r="H56" s="18">
        <v>84</v>
      </c>
      <c r="I56" s="105"/>
      <c r="J56" s="148" t="s">
        <v>150</v>
      </c>
      <c r="K56" s="149"/>
      <c r="L56" s="19" t="s">
        <v>388</v>
      </c>
      <c r="M56" s="42" t="s">
        <v>520</v>
      </c>
      <c r="N56" s="45">
        <v>106</v>
      </c>
      <c r="O56" s="45">
        <v>109</v>
      </c>
      <c r="P56" s="45">
        <v>109</v>
      </c>
    </row>
    <row r="57" spans="1:16" ht="14.25">
      <c r="A57" s="105"/>
      <c r="B57" s="148" t="s">
        <v>163</v>
      </c>
      <c r="C57" s="149"/>
      <c r="D57" s="19" t="s">
        <v>164</v>
      </c>
      <c r="E57" s="42" t="s">
        <v>77</v>
      </c>
      <c r="F57" s="18">
        <v>53</v>
      </c>
      <c r="G57" s="18">
        <v>53</v>
      </c>
      <c r="H57" s="18">
        <v>53</v>
      </c>
      <c r="I57" s="105"/>
      <c r="J57" s="105"/>
      <c r="K57" s="48"/>
      <c r="L57" s="19"/>
      <c r="M57" s="42"/>
      <c r="N57" s="30"/>
      <c r="O57" s="30"/>
      <c r="P57" s="30"/>
    </row>
    <row r="58" spans="1:16" ht="14.25">
      <c r="A58" s="105"/>
      <c r="B58" s="148" t="s">
        <v>165</v>
      </c>
      <c r="C58" s="149"/>
      <c r="D58" s="19" t="s">
        <v>166</v>
      </c>
      <c r="E58" s="42" t="s">
        <v>77</v>
      </c>
      <c r="F58" s="18">
        <v>86</v>
      </c>
      <c r="G58" s="18">
        <v>79</v>
      </c>
      <c r="H58" s="18">
        <v>80</v>
      </c>
      <c r="I58" s="147" t="s">
        <v>335</v>
      </c>
      <c r="J58" s="147"/>
      <c r="K58" s="49"/>
      <c r="L58" s="19"/>
      <c r="M58" s="42"/>
      <c r="N58" s="45"/>
      <c r="O58" s="45"/>
      <c r="P58" s="45"/>
    </row>
    <row r="59" spans="1:16" ht="14.25">
      <c r="A59" s="147" t="s">
        <v>314</v>
      </c>
      <c r="B59" s="147"/>
      <c r="C59" s="49"/>
      <c r="D59" s="19"/>
      <c r="E59" s="42"/>
      <c r="F59" s="18"/>
      <c r="G59" s="18"/>
      <c r="H59" s="18"/>
      <c r="I59" s="147" t="s">
        <v>155</v>
      </c>
      <c r="J59" s="147"/>
      <c r="K59" s="49"/>
      <c r="L59" s="19"/>
      <c r="M59" s="42"/>
      <c r="N59" s="30"/>
      <c r="O59" s="30"/>
      <c r="P59" s="30"/>
    </row>
    <row r="60" spans="1:16" ht="14.25">
      <c r="A60" s="105"/>
      <c r="B60" s="148" t="s">
        <v>168</v>
      </c>
      <c r="C60" s="149"/>
      <c r="D60" s="19" t="s">
        <v>469</v>
      </c>
      <c r="E60" s="42" t="s">
        <v>478</v>
      </c>
      <c r="F60" s="18">
        <v>546</v>
      </c>
      <c r="G60" s="18">
        <v>549</v>
      </c>
      <c r="H60" s="18">
        <v>534</v>
      </c>
      <c r="I60" s="105"/>
      <c r="J60" s="148" t="s">
        <v>157</v>
      </c>
      <c r="K60" s="149"/>
      <c r="L60" s="151" t="s">
        <v>506</v>
      </c>
      <c r="M60" s="42" t="s">
        <v>513</v>
      </c>
      <c r="N60" s="45">
        <v>15300</v>
      </c>
      <c r="O60" s="45">
        <v>16860</v>
      </c>
      <c r="P60" s="45">
        <v>13830</v>
      </c>
    </row>
    <row r="61" spans="1:16" ht="14.25" customHeight="1">
      <c r="A61" s="105"/>
      <c r="B61" s="148" t="s">
        <v>169</v>
      </c>
      <c r="C61" s="149"/>
      <c r="D61" s="19" t="s">
        <v>389</v>
      </c>
      <c r="E61" s="42" t="s">
        <v>478</v>
      </c>
      <c r="F61" s="18">
        <v>487</v>
      </c>
      <c r="G61" s="18">
        <v>552</v>
      </c>
      <c r="H61" s="18">
        <v>584</v>
      </c>
      <c r="I61" s="108"/>
      <c r="J61" s="108"/>
      <c r="K61" s="107"/>
      <c r="L61" s="152"/>
      <c r="M61" s="54"/>
      <c r="N61" s="55"/>
      <c r="O61" s="55"/>
      <c r="P61" s="55"/>
    </row>
    <row r="62" spans="1:16" ht="14.25">
      <c r="A62" s="105"/>
      <c r="B62" s="148" t="s">
        <v>171</v>
      </c>
      <c r="C62" s="149"/>
      <c r="D62" s="19" t="s">
        <v>390</v>
      </c>
      <c r="E62" s="42" t="s">
        <v>478</v>
      </c>
      <c r="F62" s="18">
        <v>534</v>
      </c>
      <c r="G62" s="18">
        <v>613</v>
      </c>
      <c r="H62" s="18">
        <v>532</v>
      </c>
      <c r="I62" s="108"/>
      <c r="J62" s="108"/>
      <c r="K62" s="107"/>
      <c r="L62" s="152"/>
      <c r="M62" s="54"/>
      <c r="N62" s="55"/>
      <c r="O62" s="55"/>
      <c r="P62" s="55"/>
    </row>
    <row r="63" spans="1:16" ht="14.25">
      <c r="A63" s="105"/>
      <c r="B63" s="148" t="s">
        <v>172</v>
      </c>
      <c r="C63" s="149"/>
      <c r="D63" s="19" t="s">
        <v>470</v>
      </c>
      <c r="E63" s="42" t="s">
        <v>478</v>
      </c>
      <c r="F63" s="18">
        <v>1033</v>
      </c>
      <c r="G63" s="18">
        <v>1133</v>
      </c>
      <c r="H63" s="18">
        <v>1102</v>
      </c>
      <c r="I63" s="104"/>
      <c r="J63" s="148" t="s">
        <v>162</v>
      </c>
      <c r="K63" s="149"/>
      <c r="L63" s="151" t="s">
        <v>505</v>
      </c>
      <c r="M63" s="42" t="s">
        <v>513</v>
      </c>
      <c r="N63" s="45" t="s">
        <v>526</v>
      </c>
      <c r="O63" s="45">
        <v>79720</v>
      </c>
      <c r="P63" s="45">
        <v>63360</v>
      </c>
    </row>
    <row r="64" spans="1:16" ht="14.25">
      <c r="A64" s="105"/>
      <c r="B64" s="148" t="s">
        <v>174</v>
      </c>
      <c r="C64" s="149"/>
      <c r="D64" s="19"/>
      <c r="E64" s="42" t="s">
        <v>77</v>
      </c>
      <c r="F64" s="18">
        <v>153</v>
      </c>
      <c r="G64" s="18">
        <v>160</v>
      </c>
      <c r="H64" s="18">
        <v>166</v>
      </c>
      <c r="I64" s="108"/>
      <c r="J64" s="108"/>
      <c r="K64" s="107"/>
      <c r="L64" s="152"/>
      <c r="M64" s="54"/>
      <c r="N64" s="55"/>
      <c r="O64" s="55"/>
      <c r="P64" s="55"/>
    </row>
    <row r="65" spans="1:16" ht="14.25">
      <c r="A65" s="105"/>
      <c r="B65" s="148" t="s">
        <v>175</v>
      </c>
      <c r="C65" s="149"/>
      <c r="D65" s="19"/>
      <c r="E65" s="42" t="s">
        <v>478</v>
      </c>
      <c r="F65" s="18">
        <v>257</v>
      </c>
      <c r="G65" s="18">
        <v>236</v>
      </c>
      <c r="H65" s="18">
        <v>215</v>
      </c>
      <c r="I65" s="105"/>
      <c r="J65" s="148" t="s">
        <v>167</v>
      </c>
      <c r="K65" s="149"/>
      <c r="L65" s="153" t="s">
        <v>500</v>
      </c>
      <c r="M65" s="42" t="s">
        <v>513</v>
      </c>
      <c r="N65" s="30">
        <v>24570</v>
      </c>
      <c r="O65" s="30">
        <v>21560</v>
      </c>
      <c r="P65" s="30">
        <v>22760</v>
      </c>
    </row>
    <row r="66" spans="1:16" ht="14.25" customHeight="1">
      <c r="A66" s="147" t="s">
        <v>177</v>
      </c>
      <c r="B66" s="147"/>
      <c r="C66" s="49"/>
      <c r="D66" s="19"/>
      <c r="E66" s="42"/>
      <c r="F66" s="18"/>
      <c r="G66" s="18"/>
      <c r="H66" s="18"/>
      <c r="I66" s="105"/>
      <c r="J66" s="105"/>
      <c r="K66" s="34"/>
      <c r="L66" s="153"/>
      <c r="M66" s="43"/>
      <c r="N66" s="45"/>
      <c r="O66" s="45"/>
      <c r="P66" s="45"/>
    </row>
    <row r="67" spans="1:16" ht="14.25">
      <c r="A67" s="105"/>
      <c r="B67" s="148" t="s">
        <v>178</v>
      </c>
      <c r="C67" s="149"/>
      <c r="D67" s="151" t="s">
        <v>471</v>
      </c>
      <c r="E67" s="42" t="s">
        <v>484</v>
      </c>
      <c r="F67" s="18">
        <v>547</v>
      </c>
      <c r="G67" s="18">
        <v>528</v>
      </c>
      <c r="H67" s="18">
        <v>497</v>
      </c>
      <c r="I67" s="105"/>
      <c r="J67" s="148" t="s">
        <v>170</v>
      </c>
      <c r="K67" s="149"/>
      <c r="L67" s="151" t="s">
        <v>501</v>
      </c>
      <c r="M67" s="42" t="s">
        <v>513</v>
      </c>
      <c r="N67" s="30" t="s">
        <v>527</v>
      </c>
      <c r="O67" s="30" t="s">
        <v>532</v>
      </c>
      <c r="P67" s="45">
        <v>210150</v>
      </c>
    </row>
    <row r="68" spans="1:16" ht="14.25">
      <c r="A68" s="106"/>
      <c r="B68" s="106"/>
      <c r="C68" s="107"/>
      <c r="D68" s="152"/>
      <c r="E68" s="54"/>
      <c r="F68" s="56"/>
      <c r="G68" s="56"/>
      <c r="H68" s="56"/>
      <c r="I68" s="108"/>
      <c r="J68" s="108"/>
      <c r="K68" s="107"/>
      <c r="L68" s="152"/>
      <c r="M68" s="54"/>
      <c r="N68" s="55"/>
      <c r="O68" s="55"/>
      <c r="P68" s="55"/>
    </row>
    <row r="69" spans="1:16" ht="14.25" customHeight="1">
      <c r="A69" s="105"/>
      <c r="B69" s="148" t="s">
        <v>180</v>
      </c>
      <c r="C69" s="149"/>
      <c r="D69" s="19" t="s">
        <v>181</v>
      </c>
      <c r="E69" s="42" t="s">
        <v>485</v>
      </c>
      <c r="F69" s="18" t="s">
        <v>339</v>
      </c>
      <c r="G69" s="18" t="s">
        <v>392</v>
      </c>
      <c r="H69" s="18">
        <v>241</v>
      </c>
      <c r="I69" s="105"/>
      <c r="J69" s="148" t="s">
        <v>173</v>
      </c>
      <c r="K69" s="149"/>
      <c r="L69" s="19" t="s">
        <v>507</v>
      </c>
      <c r="M69" s="42" t="s">
        <v>513</v>
      </c>
      <c r="N69" s="30" t="s">
        <v>528</v>
      </c>
      <c r="O69" s="30">
        <v>28900</v>
      </c>
      <c r="P69" s="30" t="s">
        <v>533</v>
      </c>
    </row>
    <row r="70" spans="1:16" ht="14.25">
      <c r="A70" s="105"/>
      <c r="B70" s="148" t="s">
        <v>183</v>
      </c>
      <c r="C70" s="149"/>
      <c r="D70" s="19" t="s">
        <v>472</v>
      </c>
      <c r="E70" s="42" t="s">
        <v>486</v>
      </c>
      <c r="F70" s="18">
        <v>110</v>
      </c>
      <c r="G70" s="18">
        <v>110</v>
      </c>
      <c r="H70" s="18">
        <v>110</v>
      </c>
      <c r="I70" s="105"/>
      <c r="J70" s="148" t="s">
        <v>176</v>
      </c>
      <c r="K70" s="149"/>
      <c r="L70" s="19" t="s">
        <v>502</v>
      </c>
      <c r="M70" s="42" t="s">
        <v>513</v>
      </c>
      <c r="N70" s="45">
        <v>41840</v>
      </c>
      <c r="O70" s="45">
        <v>44290</v>
      </c>
      <c r="P70" s="45">
        <v>44120</v>
      </c>
    </row>
    <row r="71" spans="1:16" ht="14.25" customHeight="1">
      <c r="A71" s="105"/>
      <c r="B71" s="148" t="s">
        <v>184</v>
      </c>
      <c r="C71" s="149"/>
      <c r="D71" s="144" t="s">
        <v>473</v>
      </c>
      <c r="E71" s="42" t="s">
        <v>484</v>
      </c>
      <c r="F71" s="18">
        <v>307</v>
      </c>
      <c r="G71" s="18">
        <v>297</v>
      </c>
      <c r="H71" s="18">
        <v>306</v>
      </c>
      <c r="I71" s="105"/>
      <c r="J71" s="148" t="s">
        <v>179</v>
      </c>
      <c r="K71" s="149"/>
      <c r="L71" s="153" t="s">
        <v>503</v>
      </c>
      <c r="M71" s="42" t="s">
        <v>513</v>
      </c>
      <c r="N71" s="30">
        <v>20370</v>
      </c>
      <c r="O71" s="30">
        <v>18440</v>
      </c>
      <c r="P71" s="30">
        <v>18800</v>
      </c>
    </row>
    <row r="72" spans="1:16" ht="14.25">
      <c r="A72" s="105"/>
      <c r="B72" s="68"/>
      <c r="C72" s="48"/>
      <c r="D72" s="144"/>
      <c r="E72" s="42"/>
      <c r="F72" s="18"/>
      <c r="G72" s="18"/>
      <c r="H72" s="18"/>
      <c r="I72" s="105"/>
      <c r="J72" s="105"/>
      <c r="K72" s="34"/>
      <c r="L72" s="154"/>
      <c r="M72" s="43"/>
      <c r="N72" s="45"/>
      <c r="O72" s="45"/>
      <c r="P72" s="45"/>
    </row>
    <row r="73" spans="1:16" ht="14.25">
      <c r="A73" s="105"/>
      <c r="B73" s="148" t="s">
        <v>186</v>
      </c>
      <c r="C73" s="149"/>
      <c r="D73" s="19" t="s">
        <v>474</v>
      </c>
      <c r="E73" s="42" t="s">
        <v>486</v>
      </c>
      <c r="F73" s="18">
        <v>394</v>
      </c>
      <c r="G73" s="18">
        <v>381</v>
      </c>
      <c r="H73" s="18">
        <v>368</v>
      </c>
      <c r="I73" s="105"/>
      <c r="J73" s="148" t="s">
        <v>182</v>
      </c>
      <c r="K73" s="149"/>
      <c r="L73" s="19" t="s">
        <v>504</v>
      </c>
      <c r="M73" s="42" t="s">
        <v>513</v>
      </c>
      <c r="N73" s="45">
        <v>21460</v>
      </c>
      <c r="O73" s="45">
        <v>20670</v>
      </c>
      <c r="P73" s="45">
        <v>19800</v>
      </c>
    </row>
    <row r="74" spans="1:16" ht="14.25">
      <c r="A74" s="105"/>
      <c r="B74" s="148" t="s">
        <v>187</v>
      </c>
      <c r="C74" s="149"/>
      <c r="D74" s="19" t="s">
        <v>475</v>
      </c>
      <c r="E74" s="42" t="s">
        <v>486</v>
      </c>
      <c r="F74" s="18">
        <v>240</v>
      </c>
      <c r="G74" s="18">
        <v>237</v>
      </c>
      <c r="H74" s="18">
        <v>225</v>
      </c>
      <c r="I74" s="105"/>
      <c r="J74" s="148" t="s">
        <v>185</v>
      </c>
      <c r="K74" s="149"/>
      <c r="L74" s="153" t="s">
        <v>508</v>
      </c>
      <c r="M74" s="42" t="s">
        <v>510</v>
      </c>
      <c r="N74" s="30">
        <v>74070</v>
      </c>
      <c r="O74" s="30">
        <v>74130</v>
      </c>
      <c r="P74" s="30">
        <v>74130</v>
      </c>
    </row>
    <row r="75" spans="1:16" ht="14.25">
      <c r="A75" s="105"/>
      <c r="B75" s="148" t="s">
        <v>189</v>
      </c>
      <c r="C75" s="149"/>
      <c r="D75" s="19" t="s">
        <v>315</v>
      </c>
      <c r="E75" s="42" t="s">
        <v>484</v>
      </c>
      <c r="F75" s="18">
        <v>342</v>
      </c>
      <c r="G75" s="18">
        <v>350</v>
      </c>
      <c r="H75" s="18">
        <v>340</v>
      </c>
      <c r="I75" s="105"/>
      <c r="J75" s="105"/>
      <c r="K75" s="34"/>
      <c r="L75" s="154"/>
      <c r="M75" s="43"/>
      <c r="N75" s="45"/>
      <c r="O75" s="45"/>
      <c r="P75" s="45"/>
    </row>
    <row r="76" spans="1:16" ht="14.25" customHeight="1">
      <c r="A76" s="106"/>
      <c r="B76" s="148" t="s">
        <v>316</v>
      </c>
      <c r="C76" s="149"/>
      <c r="D76" s="151" t="s">
        <v>476</v>
      </c>
      <c r="E76" s="42" t="s">
        <v>486</v>
      </c>
      <c r="F76" s="18">
        <v>287</v>
      </c>
      <c r="G76" s="61">
        <v>289</v>
      </c>
      <c r="H76" s="18">
        <v>290</v>
      </c>
      <c r="I76" s="105"/>
      <c r="J76" s="148" t="s">
        <v>188</v>
      </c>
      <c r="K76" s="149"/>
      <c r="L76" s="145" t="s">
        <v>509</v>
      </c>
      <c r="M76" s="42" t="s">
        <v>510</v>
      </c>
      <c r="N76" s="30">
        <v>146900</v>
      </c>
      <c r="O76" s="30">
        <v>143100</v>
      </c>
      <c r="P76" s="30">
        <v>142800</v>
      </c>
    </row>
    <row r="77" spans="1:16" ht="14.25">
      <c r="A77" s="108"/>
      <c r="B77" s="106"/>
      <c r="C77" s="107"/>
      <c r="D77" s="152"/>
      <c r="E77" s="54"/>
      <c r="F77" s="61"/>
      <c r="G77" s="61"/>
      <c r="H77" s="61"/>
      <c r="I77" s="105"/>
      <c r="J77" s="105"/>
      <c r="K77" s="48"/>
      <c r="L77" s="145"/>
      <c r="M77" s="42"/>
      <c r="N77" s="63"/>
      <c r="O77" s="63"/>
      <c r="P77" s="63"/>
    </row>
    <row r="78" spans="1:16" ht="14.25">
      <c r="A78" s="57"/>
      <c r="B78" s="57"/>
      <c r="C78" s="58"/>
      <c r="D78" s="57"/>
      <c r="E78" s="59"/>
      <c r="F78" s="62"/>
      <c r="G78" s="62"/>
      <c r="H78" s="62"/>
      <c r="I78" s="109"/>
      <c r="J78" s="109"/>
      <c r="K78" s="52"/>
      <c r="L78" s="146"/>
      <c r="M78" s="46"/>
      <c r="N78" s="47"/>
      <c r="O78" s="47"/>
      <c r="P78" s="47"/>
    </row>
    <row r="79" spans="1:16" ht="14.25">
      <c r="A79" s="31" t="s">
        <v>379</v>
      </c>
      <c r="B79" s="31"/>
      <c r="C79" s="32"/>
      <c r="D79" s="19"/>
      <c r="E79" s="19"/>
      <c r="F79" s="3"/>
      <c r="G79" s="3"/>
      <c r="H79" s="3"/>
      <c r="I79" s="3" t="s">
        <v>487</v>
      </c>
      <c r="J79" s="3"/>
      <c r="K79" s="3"/>
      <c r="L79" s="3"/>
      <c r="M79" s="3"/>
      <c r="N79" s="3"/>
      <c r="O79" s="3"/>
      <c r="P79" s="3"/>
    </row>
    <row r="80" spans="9:10" ht="14.25">
      <c r="I80" s="60" t="s">
        <v>391</v>
      </c>
      <c r="J80" s="60"/>
    </row>
  </sheetData>
  <sheetProtection/>
  <mergeCells count="150">
    <mergeCell ref="A2:P2"/>
    <mergeCell ref="A4:C5"/>
    <mergeCell ref="D4:D5"/>
    <mergeCell ref="E4:E5"/>
    <mergeCell ref="F4:H4"/>
    <mergeCell ref="I4:K5"/>
    <mergeCell ref="L4:L5"/>
    <mergeCell ref="M4:M5"/>
    <mergeCell ref="N4:P4"/>
    <mergeCell ref="L74:L75"/>
    <mergeCell ref="D30:D31"/>
    <mergeCell ref="D67:D68"/>
    <mergeCell ref="D76:D77"/>
    <mergeCell ref="L60:L62"/>
    <mergeCell ref="L63:L64"/>
    <mergeCell ref="L67:L68"/>
    <mergeCell ref="L71:L72"/>
    <mergeCell ref="L65:L66"/>
    <mergeCell ref="J42:K42"/>
    <mergeCell ref="L16:L17"/>
    <mergeCell ref="D20:D21"/>
    <mergeCell ref="L20:L21"/>
    <mergeCell ref="L45:L46"/>
    <mergeCell ref="J29:K29"/>
    <mergeCell ref="J28:K28"/>
    <mergeCell ref="J27:K27"/>
    <mergeCell ref="J26:K26"/>
    <mergeCell ref="J25:K25"/>
    <mergeCell ref="I37:J37"/>
    <mergeCell ref="A6:B6"/>
    <mergeCell ref="A7:B7"/>
    <mergeCell ref="B8:C8"/>
    <mergeCell ref="A14:B14"/>
    <mergeCell ref="B13:C13"/>
    <mergeCell ref="B12:C12"/>
    <mergeCell ref="B11:C11"/>
    <mergeCell ref="B10:C10"/>
    <mergeCell ref="B9:C9"/>
    <mergeCell ref="B17:C17"/>
    <mergeCell ref="A25:B25"/>
    <mergeCell ref="B24:C24"/>
    <mergeCell ref="B23:C23"/>
    <mergeCell ref="B22:C22"/>
    <mergeCell ref="B15:C15"/>
    <mergeCell ref="B16:C16"/>
    <mergeCell ref="B19:C19"/>
    <mergeCell ref="B18:C18"/>
    <mergeCell ref="B30:C30"/>
    <mergeCell ref="B29:C29"/>
    <mergeCell ref="B28:C28"/>
    <mergeCell ref="B27:C27"/>
    <mergeCell ref="B26:C26"/>
    <mergeCell ref="B20:C20"/>
    <mergeCell ref="B35:C35"/>
    <mergeCell ref="B34:C34"/>
    <mergeCell ref="B33:C33"/>
    <mergeCell ref="A32:B32"/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7:C37"/>
    <mergeCell ref="B38:C38"/>
    <mergeCell ref="A36:B36"/>
    <mergeCell ref="B55:C55"/>
    <mergeCell ref="A66:B66"/>
    <mergeCell ref="B65:C65"/>
    <mergeCell ref="B64:C64"/>
    <mergeCell ref="B63:C63"/>
    <mergeCell ref="B62:C62"/>
    <mergeCell ref="B61:C61"/>
    <mergeCell ref="B53:C53"/>
    <mergeCell ref="B52:C52"/>
    <mergeCell ref="B51:C51"/>
    <mergeCell ref="B50:C50"/>
    <mergeCell ref="B49:C49"/>
    <mergeCell ref="B60:C60"/>
    <mergeCell ref="A59:B59"/>
    <mergeCell ref="B58:C58"/>
    <mergeCell ref="B57:C57"/>
    <mergeCell ref="B56:C56"/>
    <mergeCell ref="B48:C48"/>
    <mergeCell ref="B76:C76"/>
    <mergeCell ref="B75:C75"/>
    <mergeCell ref="B74:C74"/>
    <mergeCell ref="B73:C73"/>
    <mergeCell ref="B71:C71"/>
    <mergeCell ref="B70:C70"/>
    <mergeCell ref="B69:C69"/>
    <mergeCell ref="B67:C67"/>
    <mergeCell ref="B54:C54"/>
    <mergeCell ref="I13:J13"/>
    <mergeCell ref="J12:K12"/>
    <mergeCell ref="I11:J11"/>
    <mergeCell ref="J35:K35"/>
    <mergeCell ref="J34:K34"/>
    <mergeCell ref="J33:K33"/>
    <mergeCell ref="J32:K32"/>
    <mergeCell ref="J31:K31"/>
    <mergeCell ref="J30:K30"/>
    <mergeCell ref="J18:K18"/>
    <mergeCell ref="J10:K10"/>
    <mergeCell ref="J9:K9"/>
    <mergeCell ref="J8:K8"/>
    <mergeCell ref="J7:K7"/>
    <mergeCell ref="I6:J6"/>
    <mergeCell ref="I24:J24"/>
    <mergeCell ref="J23:K23"/>
    <mergeCell ref="J22:K22"/>
    <mergeCell ref="J20:K20"/>
    <mergeCell ref="I19:J19"/>
    <mergeCell ref="J16:K16"/>
    <mergeCell ref="J15:K15"/>
    <mergeCell ref="J14:K14"/>
    <mergeCell ref="J40:K40"/>
    <mergeCell ref="J39:K39"/>
    <mergeCell ref="I38:J38"/>
    <mergeCell ref="I41:J41"/>
    <mergeCell ref="J51:K51"/>
    <mergeCell ref="J50:K50"/>
    <mergeCell ref="J49:K49"/>
    <mergeCell ref="I48:J48"/>
    <mergeCell ref="J47:K47"/>
    <mergeCell ref="J45:K45"/>
    <mergeCell ref="I44:J44"/>
    <mergeCell ref="I43:J43"/>
    <mergeCell ref="J53:K53"/>
    <mergeCell ref="I52:J52"/>
    <mergeCell ref="J56:K56"/>
    <mergeCell ref="J55:K55"/>
    <mergeCell ref="I54:J54"/>
    <mergeCell ref="J71:K71"/>
    <mergeCell ref="J70:K70"/>
    <mergeCell ref="J69:K69"/>
    <mergeCell ref="J67:K67"/>
    <mergeCell ref="D71:D72"/>
    <mergeCell ref="L76:L78"/>
    <mergeCell ref="I58:J58"/>
    <mergeCell ref="J76:K76"/>
    <mergeCell ref="J74:K74"/>
    <mergeCell ref="J73:K73"/>
    <mergeCell ref="J65:K65"/>
    <mergeCell ref="J63:K63"/>
    <mergeCell ref="J60:K60"/>
    <mergeCell ref="I59:J5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="130" zoomScaleNormal="130" zoomScalePageLayoutView="0" workbookViewId="0" topLeftCell="A1">
      <selection activeCell="A2" sqref="A2:P2"/>
    </sheetView>
  </sheetViews>
  <sheetFormatPr defaultColWidth="9.00390625" defaultRowHeight="13.5"/>
  <cols>
    <col min="1" max="1" width="8.50390625" style="0" customWidth="1"/>
    <col min="2" max="2" width="16.125" style="0" customWidth="1"/>
    <col min="3" max="3" width="9.875" style="0" customWidth="1"/>
    <col min="4" max="4" width="46.00390625" style="0" customWidth="1"/>
    <col min="5" max="5" width="7.00390625" style="0" customWidth="1"/>
    <col min="6" max="6" width="10.625" style="84" customWidth="1"/>
    <col min="7" max="8" width="10.625" style="0" customWidth="1"/>
    <col min="9" max="9" width="8.50390625" style="0" customWidth="1"/>
    <col min="10" max="10" width="16.125" style="0" customWidth="1"/>
    <col min="12" max="12" width="48.75390625" style="0" customWidth="1"/>
    <col min="13" max="13" width="7.00390625" style="0" customWidth="1"/>
    <col min="14" max="14" width="10.625" style="84" customWidth="1"/>
    <col min="15" max="16" width="10.625" style="0" customWidth="1"/>
  </cols>
  <sheetData>
    <row r="1" spans="1:16" ht="14.25">
      <c r="A1" s="10" t="s">
        <v>534</v>
      </c>
      <c r="B1" s="10"/>
      <c r="C1" s="11"/>
      <c r="D1" s="11"/>
      <c r="E1" s="11"/>
      <c r="F1" s="82"/>
      <c r="G1" s="11"/>
      <c r="H1" s="11"/>
      <c r="I1" s="11"/>
      <c r="J1" s="11"/>
      <c r="K1" s="11"/>
      <c r="L1" s="11"/>
      <c r="M1" s="11"/>
      <c r="N1" s="82"/>
      <c r="O1" s="11"/>
      <c r="P1" s="12" t="s">
        <v>535</v>
      </c>
    </row>
    <row r="2" spans="1:16" ht="17.25">
      <c r="A2" s="155" t="s">
        <v>596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22" ht="15" thickBot="1">
      <c r="A3" s="3"/>
      <c r="B3" s="3"/>
      <c r="C3" s="3"/>
      <c r="D3" s="3"/>
      <c r="E3" s="3"/>
      <c r="F3" s="83"/>
      <c r="G3" s="3"/>
      <c r="H3" s="13"/>
      <c r="I3" s="3"/>
      <c r="J3" s="3"/>
      <c r="K3" s="3"/>
      <c r="L3" s="3"/>
      <c r="M3" s="3"/>
      <c r="N3" s="83"/>
      <c r="O3" s="3"/>
      <c r="P3" s="14" t="s">
        <v>536</v>
      </c>
      <c r="Q3" s="60"/>
      <c r="R3" s="60"/>
      <c r="S3" s="60"/>
      <c r="T3" s="60"/>
      <c r="U3" s="60"/>
      <c r="V3" s="60"/>
    </row>
    <row r="4" spans="1:22" ht="14.25">
      <c r="A4" s="156" t="s">
        <v>537</v>
      </c>
      <c r="B4" s="156"/>
      <c r="C4" s="136"/>
      <c r="D4" s="177" t="s">
        <v>538</v>
      </c>
      <c r="E4" s="171" t="s">
        <v>539</v>
      </c>
      <c r="F4" s="164" t="s">
        <v>457</v>
      </c>
      <c r="G4" s="164"/>
      <c r="H4" s="164"/>
      <c r="I4" s="156" t="s">
        <v>537</v>
      </c>
      <c r="J4" s="156"/>
      <c r="K4" s="136"/>
      <c r="L4" s="177" t="s">
        <v>538</v>
      </c>
      <c r="M4" s="171" t="s">
        <v>539</v>
      </c>
      <c r="N4" s="164" t="s">
        <v>457</v>
      </c>
      <c r="O4" s="164"/>
      <c r="P4" s="164"/>
      <c r="Q4" s="60"/>
      <c r="R4" s="60"/>
      <c r="S4" s="60"/>
      <c r="T4" s="60"/>
      <c r="U4" s="60"/>
      <c r="V4" s="60"/>
    </row>
    <row r="5" spans="1:22" ht="14.25">
      <c r="A5" s="176"/>
      <c r="B5" s="176"/>
      <c r="C5" s="176"/>
      <c r="D5" s="178"/>
      <c r="E5" s="172"/>
      <c r="F5" s="116" t="s">
        <v>419</v>
      </c>
      <c r="G5" s="116" t="s">
        <v>418</v>
      </c>
      <c r="H5" s="117" t="s">
        <v>417</v>
      </c>
      <c r="I5" s="176"/>
      <c r="J5" s="176"/>
      <c r="K5" s="176"/>
      <c r="L5" s="178"/>
      <c r="M5" s="172"/>
      <c r="N5" s="116" t="s">
        <v>419</v>
      </c>
      <c r="O5" s="116" t="s">
        <v>418</v>
      </c>
      <c r="P5" s="117" t="s">
        <v>417</v>
      </c>
      <c r="Q5" s="60"/>
      <c r="R5" s="60"/>
      <c r="S5" s="60"/>
      <c r="T5" s="60"/>
      <c r="U5" s="60"/>
      <c r="V5" s="60"/>
    </row>
    <row r="6" spans="1:22" ht="14.25" customHeight="1">
      <c r="A6" s="36"/>
      <c r="B6" s="167" t="s">
        <v>393</v>
      </c>
      <c r="C6" s="168"/>
      <c r="D6" s="175" t="s">
        <v>546</v>
      </c>
      <c r="E6" s="71" t="s">
        <v>564</v>
      </c>
      <c r="F6" s="84">
        <v>36350</v>
      </c>
      <c r="G6" s="63">
        <v>36350</v>
      </c>
      <c r="H6" s="111">
        <v>36350</v>
      </c>
      <c r="I6" s="166" t="s">
        <v>306</v>
      </c>
      <c r="J6" s="166"/>
      <c r="K6" s="64"/>
      <c r="L6" s="19"/>
      <c r="M6" s="42"/>
      <c r="N6" s="72"/>
      <c r="O6" s="30"/>
      <c r="P6" s="30"/>
      <c r="Q6" s="60"/>
      <c r="R6" s="60"/>
      <c r="S6" s="60"/>
      <c r="T6" s="60"/>
      <c r="U6" s="60"/>
      <c r="V6" s="60"/>
    </row>
    <row r="7" spans="1:22" ht="14.25" customHeight="1">
      <c r="A7" s="33"/>
      <c r="B7" s="33"/>
      <c r="C7" s="33"/>
      <c r="D7" s="169"/>
      <c r="E7" s="71"/>
      <c r="G7" s="63"/>
      <c r="H7" s="63"/>
      <c r="I7" s="36"/>
      <c r="J7" s="148" t="s">
        <v>307</v>
      </c>
      <c r="K7" s="149"/>
      <c r="L7" s="19" t="s">
        <v>573</v>
      </c>
      <c r="M7" s="42" t="s">
        <v>585</v>
      </c>
      <c r="N7" s="72" t="s">
        <v>41</v>
      </c>
      <c r="O7" s="72" t="s">
        <v>41</v>
      </c>
      <c r="P7" s="72" t="s">
        <v>41</v>
      </c>
      <c r="Q7" s="60"/>
      <c r="R7" s="60"/>
      <c r="S7" s="60"/>
      <c r="T7" s="60"/>
      <c r="U7" s="60"/>
      <c r="V7" s="60"/>
    </row>
    <row r="8" spans="1:22" ht="14.25" customHeight="1">
      <c r="A8" s="165" t="s">
        <v>194</v>
      </c>
      <c r="B8" s="165"/>
      <c r="C8" s="36"/>
      <c r="D8" s="70"/>
      <c r="E8" s="71"/>
      <c r="G8" s="63"/>
      <c r="H8" s="63"/>
      <c r="I8" s="165" t="s">
        <v>195</v>
      </c>
      <c r="J8" s="165"/>
      <c r="K8" s="40"/>
      <c r="L8" s="5"/>
      <c r="M8" s="43"/>
      <c r="N8" s="72"/>
      <c r="O8" s="45"/>
      <c r="P8" s="45"/>
      <c r="Q8" s="60"/>
      <c r="R8" s="60"/>
      <c r="S8" s="60"/>
      <c r="T8" s="60"/>
      <c r="U8" s="60"/>
      <c r="V8" s="60"/>
    </row>
    <row r="9" spans="1:22" ht="14.25" customHeight="1">
      <c r="A9" s="33"/>
      <c r="B9" s="148" t="s">
        <v>196</v>
      </c>
      <c r="C9" s="149"/>
      <c r="D9" s="153" t="s">
        <v>547</v>
      </c>
      <c r="E9" s="67" t="s">
        <v>565</v>
      </c>
      <c r="F9" s="84">
        <v>6541</v>
      </c>
      <c r="G9" s="30">
        <v>6308</v>
      </c>
      <c r="H9" s="30">
        <v>6146</v>
      </c>
      <c r="I9" s="165" t="s">
        <v>197</v>
      </c>
      <c r="J9" s="165"/>
      <c r="K9" s="40"/>
      <c r="L9" s="19"/>
      <c r="M9" s="42"/>
      <c r="N9" s="72"/>
      <c r="O9" s="30"/>
      <c r="P9" s="30"/>
      <c r="Q9" s="60"/>
      <c r="R9" s="60"/>
      <c r="S9" s="60"/>
      <c r="T9" s="60"/>
      <c r="U9" s="60"/>
      <c r="V9" s="60"/>
    </row>
    <row r="10" spans="1:22" ht="14.25" customHeight="1">
      <c r="A10" s="33"/>
      <c r="B10" s="33"/>
      <c r="C10" s="68"/>
      <c r="D10" s="153"/>
      <c r="E10" s="67"/>
      <c r="G10" s="30"/>
      <c r="H10" s="30"/>
      <c r="I10" s="69"/>
      <c r="J10" s="148" t="s">
        <v>198</v>
      </c>
      <c r="K10" s="149"/>
      <c r="L10" s="19" t="s">
        <v>574</v>
      </c>
      <c r="M10" s="42" t="s">
        <v>586</v>
      </c>
      <c r="N10" s="85">
        <v>16.2</v>
      </c>
      <c r="O10" s="86">
        <v>16.2</v>
      </c>
      <c r="P10" s="86">
        <v>16.2</v>
      </c>
      <c r="Q10" s="60"/>
      <c r="R10" s="60"/>
      <c r="S10" s="60"/>
      <c r="T10" s="60"/>
      <c r="U10" s="60"/>
      <c r="V10" s="60"/>
    </row>
    <row r="11" spans="1:22" ht="14.25" customHeight="1">
      <c r="A11" s="114"/>
      <c r="B11" s="114"/>
      <c r="C11" s="114"/>
      <c r="D11" s="170"/>
      <c r="E11" s="78"/>
      <c r="G11" s="60"/>
      <c r="H11" s="61"/>
      <c r="I11" s="68"/>
      <c r="J11" s="148" t="s">
        <v>198</v>
      </c>
      <c r="K11" s="149"/>
      <c r="L11" s="19" t="s">
        <v>22</v>
      </c>
      <c r="M11" s="42" t="s">
        <v>516</v>
      </c>
      <c r="N11" s="72">
        <v>9270</v>
      </c>
      <c r="O11" s="30">
        <v>9270</v>
      </c>
      <c r="P11" s="30">
        <v>9270</v>
      </c>
      <c r="Q11" s="60"/>
      <c r="R11" s="60"/>
      <c r="S11" s="60"/>
      <c r="T11" s="60"/>
      <c r="U11" s="60"/>
      <c r="V11" s="60"/>
    </row>
    <row r="12" spans="1:22" ht="14.25" customHeight="1">
      <c r="A12" s="165" t="s">
        <v>199</v>
      </c>
      <c r="B12" s="165"/>
      <c r="C12" s="39"/>
      <c r="D12" s="66"/>
      <c r="E12" s="67"/>
      <c r="G12" s="30"/>
      <c r="H12" s="30"/>
      <c r="I12" s="69"/>
      <c r="J12" s="148" t="s">
        <v>198</v>
      </c>
      <c r="K12" s="149"/>
      <c r="L12" s="19" t="s">
        <v>23</v>
      </c>
      <c r="M12" s="42" t="s">
        <v>516</v>
      </c>
      <c r="N12" s="72">
        <v>5150</v>
      </c>
      <c r="O12" s="30">
        <v>5150</v>
      </c>
      <c r="P12" s="30">
        <v>5150</v>
      </c>
      <c r="Q12" s="60"/>
      <c r="R12" s="60"/>
      <c r="S12" s="60"/>
      <c r="T12" s="60"/>
      <c r="U12" s="60"/>
      <c r="V12" s="60"/>
    </row>
    <row r="13" spans="1:22" ht="14.25" customHeight="1">
      <c r="A13" s="36"/>
      <c r="B13" s="148" t="s">
        <v>200</v>
      </c>
      <c r="C13" s="149"/>
      <c r="D13" s="66" t="s">
        <v>201</v>
      </c>
      <c r="E13" s="67" t="s">
        <v>566</v>
      </c>
      <c r="F13" s="84">
        <v>302</v>
      </c>
      <c r="G13" s="30">
        <v>290</v>
      </c>
      <c r="H13" s="30">
        <v>284</v>
      </c>
      <c r="I13" s="69"/>
      <c r="J13" s="148" t="s">
        <v>202</v>
      </c>
      <c r="K13" s="149"/>
      <c r="L13" s="19" t="s">
        <v>394</v>
      </c>
      <c r="M13" s="42" t="s">
        <v>585</v>
      </c>
      <c r="N13" s="72">
        <v>545</v>
      </c>
      <c r="O13" s="30">
        <v>580</v>
      </c>
      <c r="P13" s="30">
        <v>580</v>
      </c>
      <c r="Q13" s="60"/>
      <c r="R13" s="60"/>
      <c r="S13" s="60"/>
      <c r="T13" s="60"/>
      <c r="U13" s="60"/>
      <c r="V13" s="60"/>
    </row>
    <row r="14" spans="1:22" ht="14.25" customHeight="1">
      <c r="A14" s="33"/>
      <c r="B14" s="148" t="s">
        <v>542</v>
      </c>
      <c r="C14" s="149"/>
      <c r="D14" s="66" t="s">
        <v>548</v>
      </c>
      <c r="E14" s="67" t="s">
        <v>567</v>
      </c>
      <c r="F14" s="84">
        <v>960</v>
      </c>
      <c r="G14" s="30">
        <v>968</v>
      </c>
      <c r="H14" s="30">
        <v>968</v>
      </c>
      <c r="I14" s="165" t="s">
        <v>204</v>
      </c>
      <c r="J14" s="165"/>
      <c r="K14" s="64"/>
      <c r="L14" s="19"/>
      <c r="M14" s="42"/>
      <c r="N14" s="72"/>
      <c r="O14" s="30"/>
      <c r="P14" s="30"/>
      <c r="Q14" s="60"/>
      <c r="R14" s="60"/>
      <c r="S14" s="60"/>
      <c r="T14" s="60"/>
      <c r="U14" s="60"/>
      <c r="V14" s="60"/>
    </row>
    <row r="15" spans="1:22" ht="14.25" customHeight="1">
      <c r="A15" s="165" t="s">
        <v>203</v>
      </c>
      <c r="B15" s="165"/>
      <c r="C15" s="36"/>
      <c r="D15" s="70"/>
      <c r="E15" s="71"/>
      <c r="G15" s="63"/>
      <c r="H15" s="63"/>
      <c r="I15" s="68"/>
      <c r="J15" s="148" t="s">
        <v>395</v>
      </c>
      <c r="K15" s="149"/>
      <c r="L15" s="19" t="s">
        <v>206</v>
      </c>
      <c r="M15" s="42" t="s">
        <v>587</v>
      </c>
      <c r="N15" s="72">
        <v>128</v>
      </c>
      <c r="O15" s="30">
        <v>125</v>
      </c>
      <c r="P15" s="30">
        <v>114</v>
      </c>
      <c r="Q15" s="60"/>
      <c r="R15" s="60"/>
      <c r="S15" s="60"/>
      <c r="T15" s="60"/>
      <c r="U15" s="60"/>
      <c r="V15" s="60"/>
    </row>
    <row r="16" spans="1:22" ht="14.25" customHeight="1">
      <c r="A16" s="68"/>
      <c r="B16" s="148" t="s">
        <v>205</v>
      </c>
      <c r="C16" s="149"/>
      <c r="D16" s="66" t="s">
        <v>396</v>
      </c>
      <c r="E16" s="67" t="s">
        <v>567</v>
      </c>
      <c r="F16" s="84">
        <v>232</v>
      </c>
      <c r="G16" s="30">
        <v>232</v>
      </c>
      <c r="H16" s="30">
        <v>217</v>
      </c>
      <c r="I16" s="165" t="s">
        <v>208</v>
      </c>
      <c r="J16" s="165"/>
      <c r="K16" s="64"/>
      <c r="L16" s="19"/>
      <c r="M16" s="42"/>
      <c r="N16" s="72"/>
      <c r="O16" s="30"/>
      <c r="P16" s="30"/>
      <c r="Q16" s="60"/>
      <c r="R16" s="60"/>
      <c r="S16" s="60"/>
      <c r="T16" s="60"/>
      <c r="U16" s="60"/>
      <c r="V16" s="60"/>
    </row>
    <row r="17" spans="1:22" ht="14.25" customHeight="1">
      <c r="A17" s="68"/>
      <c r="B17" s="148" t="s">
        <v>207</v>
      </c>
      <c r="C17" s="149"/>
      <c r="D17" s="153" t="s">
        <v>549</v>
      </c>
      <c r="E17" s="67" t="s">
        <v>568</v>
      </c>
      <c r="F17" s="84">
        <v>433</v>
      </c>
      <c r="G17" s="30">
        <v>429</v>
      </c>
      <c r="H17" s="30">
        <v>415</v>
      </c>
      <c r="I17" s="68"/>
      <c r="J17" s="148" t="s">
        <v>209</v>
      </c>
      <c r="K17" s="149"/>
      <c r="L17" s="19" t="s">
        <v>210</v>
      </c>
      <c r="M17" s="42" t="s">
        <v>588</v>
      </c>
      <c r="N17" s="72">
        <v>41</v>
      </c>
      <c r="O17" s="30">
        <v>49</v>
      </c>
      <c r="P17" s="30">
        <v>50</v>
      </c>
      <c r="Q17" s="60"/>
      <c r="R17" s="60"/>
      <c r="S17" s="60"/>
      <c r="T17" s="60"/>
      <c r="U17" s="60"/>
      <c r="V17" s="60"/>
    </row>
    <row r="18" spans="1:22" ht="14.25" customHeight="1">
      <c r="A18" s="68"/>
      <c r="B18" s="68"/>
      <c r="C18" s="36"/>
      <c r="D18" s="169"/>
      <c r="E18" s="71"/>
      <c r="G18" s="63"/>
      <c r="H18" s="63"/>
      <c r="I18" s="69"/>
      <c r="J18" s="148" t="s">
        <v>209</v>
      </c>
      <c r="K18" s="149"/>
      <c r="L18" s="19" t="s">
        <v>212</v>
      </c>
      <c r="M18" s="42" t="s">
        <v>588</v>
      </c>
      <c r="N18" s="72">
        <v>62</v>
      </c>
      <c r="O18" s="30">
        <v>79</v>
      </c>
      <c r="P18" s="30">
        <v>80</v>
      </c>
      <c r="Q18" s="60"/>
      <c r="R18" s="60"/>
      <c r="S18" s="60"/>
      <c r="T18" s="60"/>
      <c r="U18" s="60"/>
      <c r="V18" s="60"/>
    </row>
    <row r="19" spans="1:22" ht="14.25" customHeight="1">
      <c r="A19" s="68"/>
      <c r="B19" s="148" t="s">
        <v>211</v>
      </c>
      <c r="C19" s="149"/>
      <c r="D19" s="153" t="s">
        <v>550</v>
      </c>
      <c r="E19" s="67" t="s">
        <v>567</v>
      </c>
      <c r="F19" s="84">
        <v>251</v>
      </c>
      <c r="G19" s="30">
        <v>251</v>
      </c>
      <c r="H19" s="30">
        <v>251</v>
      </c>
      <c r="I19" s="68"/>
      <c r="J19" s="148" t="s">
        <v>213</v>
      </c>
      <c r="K19" s="149"/>
      <c r="L19" s="19" t="s">
        <v>24</v>
      </c>
      <c r="M19" s="42" t="s">
        <v>516</v>
      </c>
      <c r="N19" s="72">
        <v>1391</v>
      </c>
      <c r="O19" s="30">
        <v>1391</v>
      </c>
      <c r="P19" s="30">
        <v>1627</v>
      </c>
      <c r="Q19" s="60"/>
      <c r="R19" s="60"/>
      <c r="S19" s="60"/>
      <c r="T19" s="60"/>
      <c r="U19" s="60"/>
      <c r="V19" s="60"/>
    </row>
    <row r="20" spans="1:22" ht="14.25" customHeight="1">
      <c r="A20" s="114"/>
      <c r="B20" s="114"/>
      <c r="C20" s="114"/>
      <c r="D20" s="170"/>
      <c r="E20" s="78"/>
      <c r="G20" s="60"/>
      <c r="H20" s="61"/>
      <c r="I20" s="165" t="s">
        <v>215</v>
      </c>
      <c r="J20" s="165"/>
      <c r="K20" s="65"/>
      <c r="L20" s="5"/>
      <c r="M20" s="43"/>
      <c r="N20" s="72"/>
      <c r="O20" s="30"/>
      <c r="P20" s="30"/>
      <c r="Q20" s="60"/>
      <c r="R20" s="60"/>
      <c r="S20" s="60"/>
      <c r="T20" s="60"/>
      <c r="U20" s="60"/>
      <c r="V20" s="60"/>
    </row>
    <row r="21" spans="1:22" ht="14.25" customHeight="1">
      <c r="A21" s="36"/>
      <c r="B21" s="148" t="s">
        <v>214</v>
      </c>
      <c r="C21" s="149"/>
      <c r="D21" s="153" t="s">
        <v>551</v>
      </c>
      <c r="E21" s="67" t="s">
        <v>569</v>
      </c>
      <c r="F21" s="84">
        <v>793</v>
      </c>
      <c r="G21" s="30">
        <v>810</v>
      </c>
      <c r="H21" s="30">
        <v>781</v>
      </c>
      <c r="I21" s="165" t="s">
        <v>217</v>
      </c>
      <c r="J21" s="165"/>
      <c r="K21" s="65"/>
      <c r="L21" s="19"/>
      <c r="M21" s="42"/>
      <c r="N21" s="72"/>
      <c r="O21" s="30"/>
      <c r="P21" s="30"/>
      <c r="Q21" s="60"/>
      <c r="R21" s="60"/>
      <c r="S21" s="60"/>
      <c r="T21" s="60"/>
      <c r="U21" s="60"/>
      <c r="V21" s="60"/>
    </row>
    <row r="22" spans="1:22" ht="14.25" customHeight="1">
      <c r="A22" s="36"/>
      <c r="B22" s="36"/>
      <c r="C22" s="36"/>
      <c r="D22" s="169"/>
      <c r="E22" s="71"/>
      <c r="G22" s="63"/>
      <c r="H22" s="63"/>
      <c r="I22" s="69"/>
      <c r="J22" s="148" t="s">
        <v>218</v>
      </c>
      <c r="K22" s="149"/>
      <c r="L22" s="19" t="s">
        <v>219</v>
      </c>
      <c r="M22" s="42" t="s">
        <v>516</v>
      </c>
      <c r="N22" s="72">
        <v>340</v>
      </c>
      <c r="O22" s="30">
        <v>340</v>
      </c>
      <c r="P22" s="30">
        <v>348</v>
      </c>
      <c r="Q22" s="60"/>
      <c r="R22" s="60"/>
      <c r="S22" s="60"/>
      <c r="T22" s="60"/>
      <c r="U22" s="60"/>
      <c r="V22" s="60"/>
    </row>
    <row r="23" spans="1:22" ht="14.25" customHeight="1">
      <c r="A23" s="36"/>
      <c r="B23" s="148" t="s">
        <v>216</v>
      </c>
      <c r="C23" s="149"/>
      <c r="D23" s="51" t="s">
        <v>397</v>
      </c>
      <c r="E23" s="67" t="s">
        <v>568</v>
      </c>
      <c r="F23" s="84">
        <v>473</v>
      </c>
      <c r="G23" s="30">
        <v>493</v>
      </c>
      <c r="H23" s="30">
        <v>493</v>
      </c>
      <c r="I23" s="68"/>
      <c r="J23" s="148" t="s">
        <v>218</v>
      </c>
      <c r="K23" s="149"/>
      <c r="L23" s="19" t="s">
        <v>220</v>
      </c>
      <c r="M23" s="42" t="s">
        <v>516</v>
      </c>
      <c r="N23" s="72">
        <v>345</v>
      </c>
      <c r="O23" s="30">
        <v>373</v>
      </c>
      <c r="P23" s="30">
        <v>373</v>
      </c>
      <c r="Q23" s="60"/>
      <c r="R23" s="60"/>
      <c r="S23" s="60"/>
      <c r="T23" s="60"/>
      <c r="U23" s="60"/>
      <c r="V23" s="60"/>
    </row>
    <row r="24" spans="1:22" ht="14.25" customHeight="1">
      <c r="A24" s="33"/>
      <c r="B24" s="33"/>
      <c r="C24" s="36"/>
      <c r="D24" s="74"/>
      <c r="E24" s="71"/>
      <c r="G24" s="63"/>
      <c r="H24" s="63"/>
      <c r="I24" s="68"/>
      <c r="J24" s="148" t="s">
        <v>222</v>
      </c>
      <c r="K24" s="149"/>
      <c r="L24" s="19" t="s">
        <v>223</v>
      </c>
      <c r="M24" s="42" t="s">
        <v>589</v>
      </c>
      <c r="N24" s="72">
        <v>569380</v>
      </c>
      <c r="O24" s="30">
        <v>630300</v>
      </c>
      <c r="P24" s="30">
        <v>636890</v>
      </c>
      <c r="Q24" s="60"/>
      <c r="R24" s="60"/>
      <c r="S24" s="60"/>
      <c r="T24" s="60"/>
      <c r="U24" s="60"/>
      <c r="V24" s="60"/>
    </row>
    <row r="25" spans="1:22" ht="14.25" customHeight="1">
      <c r="A25" s="165" t="s">
        <v>25</v>
      </c>
      <c r="B25" s="165"/>
      <c r="C25" s="36"/>
      <c r="D25" s="70"/>
      <c r="E25" s="71"/>
      <c r="G25" s="63"/>
      <c r="H25" s="63"/>
      <c r="I25" s="68"/>
      <c r="J25" s="148" t="s">
        <v>225</v>
      </c>
      <c r="K25" s="149"/>
      <c r="L25" s="19" t="s">
        <v>226</v>
      </c>
      <c r="M25" s="42" t="s">
        <v>516</v>
      </c>
      <c r="N25" s="72">
        <v>8200</v>
      </c>
      <c r="O25" s="30">
        <v>8200</v>
      </c>
      <c r="P25" s="30">
        <v>8700</v>
      </c>
      <c r="Q25" s="60"/>
      <c r="R25" s="60"/>
      <c r="S25" s="60"/>
      <c r="T25" s="60"/>
      <c r="U25" s="60"/>
      <c r="V25" s="60"/>
    </row>
    <row r="26" spans="1:22" ht="14.25" customHeight="1">
      <c r="A26" s="165" t="s">
        <v>221</v>
      </c>
      <c r="B26" s="165"/>
      <c r="C26" s="36"/>
      <c r="D26" s="70"/>
      <c r="E26" s="71"/>
      <c r="G26" s="63"/>
      <c r="H26" s="63"/>
      <c r="I26" s="68"/>
      <c r="J26" s="148" t="s">
        <v>225</v>
      </c>
      <c r="K26" s="149"/>
      <c r="L26" s="19" t="s">
        <v>227</v>
      </c>
      <c r="M26" s="42" t="s">
        <v>516</v>
      </c>
      <c r="N26" s="72">
        <v>22820</v>
      </c>
      <c r="O26" s="30">
        <v>24320</v>
      </c>
      <c r="P26" s="30">
        <v>24450</v>
      </c>
      <c r="Q26" s="60"/>
      <c r="R26" s="60"/>
      <c r="S26" s="60"/>
      <c r="T26" s="60"/>
      <c r="U26" s="60"/>
      <c r="V26" s="60"/>
    </row>
    <row r="27" spans="1:22" ht="14.25" customHeight="1">
      <c r="A27" s="68"/>
      <c r="B27" s="148" t="s">
        <v>224</v>
      </c>
      <c r="C27" s="149"/>
      <c r="D27" s="66" t="s">
        <v>398</v>
      </c>
      <c r="E27" s="67" t="s">
        <v>565</v>
      </c>
      <c r="F27" s="84">
        <v>49710</v>
      </c>
      <c r="G27" s="30">
        <v>51670</v>
      </c>
      <c r="H27" s="30">
        <v>51670</v>
      </c>
      <c r="I27" s="68"/>
      <c r="J27" s="148" t="s">
        <v>229</v>
      </c>
      <c r="K27" s="149"/>
      <c r="L27" s="19" t="s">
        <v>230</v>
      </c>
      <c r="M27" s="42" t="s">
        <v>516</v>
      </c>
      <c r="N27" s="72">
        <v>14170</v>
      </c>
      <c r="O27" s="30">
        <v>15370</v>
      </c>
      <c r="P27" s="30">
        <v>15990</v>
      </c>
      <c r="Q27" s="60"/>
      <c r="R27" s="60"/>
      <c r="S27" s="60"/>
      <c r="T27" s="60"/>
      <c r="U27" s="60"/>
      <c r="V27" s="60"/>
    </row>
    <row r="28" spans="1:22" ht="14.25" customHeight="1">
      <c r="A28" s="165" t="s">
        <v>228</v>
      </c>
      <c r="B28" s="165"/>
      <c r="C28" s="69"/>
      <c r="D28" s="66"/>
      <c r="E28" s="67"/>
      <c r="G28" s="30"/>
      <c r="H28" s="30"/>
      <c r="I28" s="68"/>
      <c r="J28" s="148" t="s">
        <v>232</v>
      </c>
      <c r="K28" s="149"/>
      <c r="L28" s="19" t="s">
        <v>575</v>
      </c>
      <c r="M28" s="42" t="s">
        <v>516</v>
      </c>
      <c r="N28" s="72">
        <v>14680</v>
      </c>
      <c r="O28" s="30">
        <v>15950</v>
      </c>
      <c r="P28" s="30">
        <v>16390</v>
      </c>
      <c r="Q28" s="60"/>
      <c r="R28" s="60"/>
      <c r="S28" s="60"/>
      <c r="T28" s="60"/>
      <c r="U28" s="60"/>
      <c r="V28" s="60"/>
    </row>
    <row r="29" spans="1:22" ht="14.25" customHeight="1">
      <c r="A29" s="36"/>
      <c r="B29" s="148" t="s">
        <v>231</v>
      </c>
      <c r="C29" s="149"/>
      <c r="D29" s="66" t="s">
        <v>399</v>
      </c>
      <c r="E29" s="67" t="s">
        <v>571</v>
      </c>
      <c r="F29" s="84">
        <v>45530</v>
      </c>
      <c r="G29" s="30">
        <v>48150</v>
      </c>
      <c r="H29" s="30">
        <v>48230</v>
      </c>
      <c r="I29" s="165" t="s">
        <v>233</v>
      </c>
      <c r="J29" s="165"/>
      <c r="K29" s="64"/>
      <c r="L29" s="19"/>
      <c r="M29" s="42"/>
      <c r="N29" s="72"/>
      <c r="O29" s="30"/>
      <c r="P29" s="30"/>
      <c r="Q29" s="60"/>
      <c r="R29" s="60"/>
      <c r="S29" s="60"/>
      <c r="T29" s="60"/>
      <c r="U29" s="60"/>
      <c r="V29" s="60"/>
    </row>
    <row r="30" spans="1:22" ht="14.25" customHeight="1">
      <c r="A30" s="36"/>
      <c r="B30" s="148" t="s">
        <v>231</v>
      </c>
      <c r="C30" s="149"/>
      <c r="D30" s="66" t="s">
        <v>26</v>
      </c>
      <c r="E30" s="67" t="s">
        <v>571</v>
      </c>
      <c r="F30" s="84">
        <v>50400</v>
      </c>
      <c r="G30" s="30">
        <v>43340</v>
      </c>
      <c r="H30" s="30">
        <v>37050</v>
      </c>
      <c r="I30" s="36"/>
      <c r="J30" s="148" t="s">
        <v>235</v>
      </c>
      <c r="K30" s="149"/>
      <c r="L30" s="19" t="s">
        <v>576</v>
      </c>
      <c r="M30" s="42" t="s">
        <v>590</v>
      </c>
      <c r="N30" s="72">
        <v>1130</v>
      </c>
      <c r="O30" s="30">
        <v>1130</v>
      </c>
      <c r="P30" s="30">
        <v>1130</v>
      </c>
      <c r="Q30" s="60"/>
      <c r="R30" s="60"/>
      <c r="S30" s="60"/>
      <c r="T30" s="60"/>
      <c r="U30" s="60"/>
      <c r="V30" s="60"/>
    </row>
    <row r="31" spans="1:22" ht="14.25" customHeight="1">
      <c r="A31" s="68"/>
      <c r="B31" s="148" t="s">
        <v>234</v>
      </c>
      <c r="C31" s="149"/>
      <c r="D31" s="66" t="s">
        <v>400</v>
      </c>
      <c r="E31" s="67" t="s">
        <v>567</v>
      </c>
      <c r="F31" s="84">
        <v>11220</v>
      </c>
      <c r="G31" s="30">
        <v>11630</v>
      </c>
      <c r="H31" s="30">
        <v>11450</v>
      </c>
      <c r="I31" s="68"/>
      <c r="J31" s="148" t="s">
        <v>235</v>
      </c>
      <c r="K31" s="149"/>
      <c r="L31" s="19" t="s">
        <v>401</v>
      </c>
      <c r="M31" s="42" t="s">
        <v>590</v>
      </c>
      <c r="N31" s="72">
        <v>1900</v>
      </c>
      <c r="O31" s="30">
        <v>2000</v>
      </c>
      <c r="P31" s="30">
        <v>2000</v>
      </c>
      <c r="Q31" s="60"/>
      <c r="R31" s="60"/>
      <c r="S31" s="60"/>
      <c r="T31" s="60"/>
      <c r="U31" s="60"/>
      <c r="V31" s="60"/>
    </row>
    <row r="32" spans="1:22" ht="14.25" customHeight="1">
      <c r="A32" s="68"/>
      <c r="B32" s="148" t="s">
        <v>234</v>
      </c>
      <c r="C32" s="149"/>
      <c r="D32" s="66" t="s">
        <v>27</v>
      </c>
      <c r="E32" s="67" t="s">
        <v>567</v>
      </c>
      <c r="F32" s="84">
        <v>4486</v>
      </c>
      <c r="G32" s="30">
        <v>4340</v>
      </c>
      <c r="H32" s="30">
        <v>4429</v>
      </c>
      <c r="I32" s="165" t="s">
        <v>238</v>
      </c>
      <c r="J32" s="165"/>
      <c r="K32" s="64"/>
      <c r="L32" s="5"/>
      <c r="M32" s="43"/>
      <c r="N32" s="72"/>
      <c r="O32" s="30"/>
      <c r="P32" s="30"/>
      <c r="Q32" s="60"/>
      <c r="R32" s="60"/>
      <c r="S32" s="60"/>
      <c r="T32" s="60"/>
      <c r="U32" s="60"/>
      <c r="V32" s="60"/>
    </row>
    <row r="33" spans="1:22" ht="14.25" customHeight="1">
      <c r="A33" s="69"/>
      <c r="B33" s="148" t="s">
        <v>236</v>
      </c>
      <c r="C33" s="149"/>
      <c r="D33" s="66" t="s">
        <v>552</v>
      </c>
      <c r="E33" s="67" t="s">
        <v>571</v>
      </c>
      <c r="F33" s="84">
        <v>44100</v>
      </c>
      <c r="G33" s="30">
        <v>41940</v>
      </c>
      <c r="H33" s="30">
        <v>35960</v>
      </c>
      <c r="I33" s="165" t="s">
        <v>240</v>
      </c>
      <c r="J33" s="165"/>
      <c r="K33" s="64"/>
      <c r="L33" s="19"/>
      <c r="M33" s="42"/>
      <c r="N33" s="72"/>
      <c r="O33" s="30"/>
      <c r="P33" s="30"/>
      <c r="Q33" s="60"/>
      <c r="R33" s="60"/>
      <c r="S33" s="60"/>
      <c r="T33" s="60"/>
      <c r="U33" s="60"/>
      <c r="V33" s="60"/>
    </row>
    <row r="34" spans="1:22" ht="14.25" customHeight="1">
      <c r="A34" s="68"/>
      <c r="B34" s="148" t="s">
        <v>237</v>
      </c>
      <c r="C34" s="149"/>
      <c r="D34" s="66" t="s">
        <v>402</v>
      </c>
      <c r="E34" s="67" t="s">
        <v>571</v>
      </c>
      <c r="F34" s="84">
        <v>32750</v>
      </c>
      <c r="G34" s="30">
        <v>33820</v>
      </c>
      <c r="H34" s="30">
        <v>34130</v>
      </c>
      <c r="I34" s="36"/>
      <c r="J34" s="148" t="s">
        <v>241</v>
      </c>
      <c r="K34" s="149"/>
      <c r="L34" s="19" t="s">
        <v>405</v>
      </c>
      <c r="M34" s="42" t="s">
        <v>591</v>
      </c>
      <c r="N34" s="72">
        <v>83540</v>
      </c>
      <c r="O34" s="30">
        <v>70970</v>
      </c>
      <c r="P34" s="30">
        <v>54580</v>
      </c>
      <c r="Q34" s="60"/>
      <c r="R34" s="60"/>
      <c r="S34" s="60"/>
      <c r="T34" s="60"/>
      <c r="U34" s="60"/>
      <c r="V34" s="60"/>
    </row>
    <row r="35" spans="1:22" ht="14.25" customHeight="1">
      <c r="A35" s="68"/>
      <c r="B35" s="148" t="s">
        <v>239</v>
      </c>
      <c r="C35" s="149"/>
      <c r="D35" s="66" t="s">
        <v>403</v>
      </c>
      <c r="E35" s="67" t="s">
        <v>565</v>
      </c>
      <c r="F35" s="84">
        <v>8456</v>
      </c>
      <c r="G35" s="30">
        <v>7880</v>
      </c>
      <c r="H35" s="30">
        <v>7696</v>
      </c>
      <c r="I35" s="69"/>
      <c r="J35" s="148" t="s">
        <v>244</v>
      </c>
      <c r="K35" s="149"/>
      <c r="L35" s="19" t="s">
        <v>406</v>
      </c>
      <c r="M35" s="42" t="s">
        <v>591</v>
      </c>
      <c r="N35" s="72">
        <v>41990</v>
      </c>
      <c r="O35" s="30">
        <v>35560</v>
      </c>
      <c r="P35" s="30">
        <v>28450</v>
      </c>
      <c r="Q35" s="60"/>
      <c r="R35" s="60"/>
      <c r="S35" s="60"/>
      <c r="T35" s="60"/>
      <c r="U35" s="60"/>
      <c r="V35" s="60"/>
    </row>
    <row r="36" spans="1:22" ht="14.25" customHeight="1">
      <c r="A36" s="68"/>
      <c r="B36" s="148" t="s">
        <v>242</v>
      </c>
      <c r="C36" s="149"/>
      <c r="D36" s="66" t="s">
        <v>404</v>
      </c>
      <c r="E36" s="67" t="s">
        <v>567</v>
      </c>
      <c r="F36" s="84">
        <v>13840</v>
      </c>
      <c r="G36" s="30">
        <v>12700</v>
      </c>
      <c r="H36" s="30">
        <v>12320</v>
      </c>
      <c r="I36" s="36"/>
      <c r="J36" s="148" t="s">
        <v>246</v>
      </c>
      <c r="K36" s="149"/>
      <c r="L36" s="173" t="s">
        <v>577</v>
      </c>
      <c r="M36" s="42" t="s">
        <v>591</v>
      </c>
      <c r="N36" s="72" t="s">
        <v>42</v>
      </c>
      <c r="O36" s="30">
        <v>31470</v>
      </c>
      <c r="P36" s="30">
        <v>28580</v>
      </c>
      <c r="Q36" s="60"/>
      <c r="R36" s="60"/>
      <c r="S36" s="60"/>
      <c r="T36" s="60"/>
      <c r="U36" s="60"/>
      <c r="V36" s="60"/>
    </row>
    <row r="37" spans="1:22" ht="14.25" customHeight="1">
      <c r="A37" s="69"/>
      <c r="B37" s="148" t="s">
        <v>243</v>
      </c>
      <c r="C37" s="149"/>
      <c r="D37" s="66" t="s">
        <v>553</v>
      </c>
      <c r="E37" s="67" t="s">
        <v>571</v>
      </c>
      <c r="F37" s="84">
        <v>44220</v>
      </c>
      <c r="G37" s="30">
        <v>42470</v>
      </c>
      <c r="H37" s="30">
        <v>43960</v>
      </c>
      <c r="I37" s="68"/>
      <c r="J37" s="68"/>
      <c r="K37" s="34"/>
      <c r="L37" s="174"/>
      <c r="M37" s="43"/>
      <c r="N37" s="72"/>
      <c r="O37" s="30"/>
      <c r="P37" s="30"/>
      <c r="Q37" s="60"/>
      <c r="R37" s="60"/>
      <c r="S37" s="60"/>
      <c r="T37" s="60"/>
      <c r="U37" s="60"/>
      <c r="V37" s="60"/>
    </row>
    <row r="38" spans="1:22" ht="14.25" customHeight="1">
      <c r="A38" s="165" t="s">
        <v>543</v>
      </c>
      <c r="B38" s="165"/>
      <c r="C38" s="36"/>
      <c r="D38" s="70"/>
      <c r="E38" s="71"/>
      <c r="G38" s="63"/>
      <c r="H38" s="63"/>
      <c r="I38" s="112"/>
      <c r="J38" s="112"/>
      <c r="K38" s="113"/>
      <c r="L38" s="174"/>
      <c r="M38" s="80"/>
      <c r="N38" s="72"/>
      <c r="O38" s="60"/>
      <c r="P38" s="60"/>
      <c r="Q38" s="60"/>
      <c r="R38" s="60"/>
      <c r="S38" s="60"/>
      <c r="T38" s="60"/>
      <c r="U38" s="60"/>
      <c r="V38" s="60"/>
    </row>
    <row r="39" spans="1:22" ht="14.25" customHeight="1">
      <c r="A39" s="36"/>
      <c r="B39" s="148" t="s">
        <v>245</v>
      </c>
      <c r="C39" s="149"/>
      <c r="D39" s="153" t="s">
        <v>554</v>
      </c>
      <c r="E39" s="67" t="s">
        <v>565</v>
      </c>
      <c r="F39" s="84">
        <v>4436</v>
      </c>
      <c r="G39" s="30">
        <v>4436</v>
      </c>
      <c r="H39" s="30">
        <v>4562</v>
      </c>
      <c r="I39" s="165" t="s">
        <v>249</v>
      </c>
      <c r="J39" s="165"/>
      <c r="K39" s="65"/>
      <c r="L39" s="19"/>
      <c r="M39" s="42"/>
      <c r="N39" s="72"/>
      <c r="O39" s="30"/>
      <c r="P39" s="30"/>
      <c r="Q39" s="60"/>
      <c r="R39" s="60"/>
      <c r="S39" s="60"/>
      <c r="T39" s="60"/>
      <c r="U39" s="60"/>
      <c r="V39" s="60"/>
    </row>
    <row r="40" spans="1:22" ht="14.25" customHeight="1">
      <c r="A40" s="68"/>
      <c r="B40" s="68"/>
      <c r="C40" s="36"/>
      <c r="D40" s="169"/>
      <c r="E40" s="71"/>
      <c r="G40" s="63"/>
      <c r="H40" s="63"/>
      <c r="I40" s="69"/>
      <c r="J40" s="148" t="s">
        <v>250</v>
      </c>
      <c r="K40" s="149"/>
      <c r="L40" s="19" t="s">
        <v>578</v>
      </c>
      <c r="M40" s="42" t="s">
        <v>590</v>
      </c>
      <c r="N40" s="72">
        <v>134</v>
      </c>
      <c r="O40" s="30">
        <v>134</v>
      </c>
      <c r="P40" s="30">
        <v>134</v>
      </c>
      <c r="Q40" s="60"/>
      <c r="R40" s="60"/>
      <c r="S40" s="60"/>
      <c r="T40" s="60"/>
      <c r="U40" s="60"/>
      <c r="V40" s="60"/>
    </row>
    <row r="41" spans="1:22" ht="14.25" customHeight="1">
      <c r="A41" s="68"/>
      <c r="B41" s="148" t="s">
        <v>247</v>
      </c>
      <c r="C41" s="149"/>
      <c r="D41" s="153" t="s">
        <v>555</v>
      </c>
      <c r="E41" s="67" t="s">
        <v>565</v>
      </c>
      <c r="F41" s="84">
        <v>8049</v>
      </c>
      <c r="G41" s="30">
        <v>7398</v>
      </c>
      <c r="H41" s="30">
        <v>7400</v>
      </c>
      <c r="I41" s="69"/>
      <c r="J41" s="148" t="s">
        <v>407</v>
      </c>
      <c r="K41" s="149"/>
      <c r="L41" s="19" t="s">
        <v>252</v>
      </c>
      <c r="M41" s="42" t="s">
        <v>565</v>
      </c>
      <c r="N41" s="72">
        <v>3008</v>
      </c>
      <c r="O41" s="30">
        <v>3008</v>
      </c>
      <c r="P41" s="30">
        <v>3008</v>
      </c>
      <c r="Q41" s="60"/>
      <c r="R41" s="60"/>
      <c r="S41" s="60"/>
      <c r="T41" s="60"/>
      <c r="U41" s="60"/>
      <c r="V41" s="60"/>
    </row>
    <row r="42" spans="1:22" ht="14.25" customHeight="1">
      <c r="A42" s="114"/>
      <c r="B42" s="114"/>
      <c r="C42" s="114"/>
      <c r="D42" s="170"/>
      <c r="E42" s="78"/>
      <c r="G42" s="60"/>
      <c r="H42" s="61"/>
      <c r="I42" s="68"/>
      <c r="J42" s="148" t="s">
        <v>253</v>
      </c>
      <c r="K42" s="149"/>
      <c r="L42" s="19" t="s">
        <v>28</v>
      </c>
      <c r="M42" s="42" t="s">
        <v>567</v>
      </c>
      <c r="N42" s="72">
        <v>142</v>
      </c>
      <c r="O42" s="30">
        <v>122</v>
      </c>
      <c r="P42" s="30">
        <v>132</v>
      </c>
      <c r="Q42" s="60"/>
      <c r="R42" s="60"/>
      <c r="S42" s="60"/>
      <c r="T42" s="60"/>
      <c r="U42" s="60"/>
      <c r="V42" s="60"/>
    </row>
    <row r="43" spans="1:22" ht="14.25" customHeight="1">
      <c r="A43" s="68"/>
      <c r="B43" s="148" t="s">
        <v>248</v>
      </c>
      <c r="C43" s="149"/>
      <c r="D43" s="66" t="s">
        <v>556</v>
      </c>
      <c r="E43" s="67" t="s">
        <v>565</v>
      </c>
      <c r="F43" s="84">
        <v>7476</v>
      </c>
      <c r="G43" s="30">
        <v>7057</v>
      </c>
      <c r="H43" s="30">
        <v>7039</v>
      </c>
      <c r="I43" s="165" t="s">
        <v>255</v>
      </c>
      <c r="J43" s="165"/>
      <c r="K43" s="64"/>
      <c r="L43" s="19"/>
      <c r="M43" s="42"/>
      <c r="N43" s="72"/>
      <c r="O43" s="30"/>
      <c r="P43" s="30"/>
      <c r="Q43" s="60"/>
      <c r="R43" s="60"/>
      <c r="S43" s="60"/>
      <c r="T43" s="60"/>
      <c r="U43" s="60"/>
      <c r="V43" s="60"/>
    </row>
    <row r="44" spans="1:22" ht="14.25" customHeight="1">
      <c r="A44" s="68"/>
      <c r="B44" s="148" t="s">
        <v>251</v>
      </c>
      <c r="C44" s="149"/>
      <c r="D44" s="153" t="s">
        <v>557</v>
      </c>
      <c r="E44" s="67" t="s">
        <v>565</v>
      </c>
      <c r="F44" s="84">
        <v>3107</v>
      </c>
      <c r="G44" s="30">
        <v>3622</v>
      </c>
      <c r="H44" s="30">
        <v>3232</v>
      </c>
      <c r="I44" s="68"/>
      <c r="J44" s="148" t="s">
        <v>258</v>
      </c>
      <c r="K44" s="149"/>
      <c r="L44" s="19" t="s">
        <v>408</v>
      </c>
      <c r="M44" s="42" t="s">
        <v>516</v>
      </c>
      <c r="N44" s="72">
        <v>3650</v>
      </c>
      <c r="O44" s="30">
        <v>3833</v>
      </c>
      <c r="P44" s="30">
        <v>3850</v>
      </c>
      <c r="Q44" s="60"/>
      <c r="R44" s="60"/>
      <c r="S44" s="60"/>
      <c r="T44" s="60"/>
      <c r="U44" s="60"/>
      <c r="V44" s="60"/>
    </row>
    <row r="45" spans="1:22" ht="14.25" customHeight="1">
      <c r="A45" s="36"/>
      <c r="B45" s="36"/>
      <c r="C45" s="36"/>
      <c r="D45" s="169"/>
      <c r="E45" s="71"/>
      <c r="G45" s="63"/>
      <c r="H45" s="63"/>
      <c r="I45" s="68"/>
      <c r="J45" s="148" t="s">
        <v>260</v>
      </c>
      <c r="K45" s="149"/>
      <c r="L45" s="19" t="s">
        <v>29</v>
      </c>
      <c r="M45" s="42" t="s">
        <v>590</v>
      </c>
      <c r="N45" s="72">
        <v>3000</v>
      </c>
      <c r="O45" s="30">
        <v>3000</v>
      </c>
      <c r="P45" s="30">
        <v>3000</v>
      </c>
      <c r="Q45" s="60"/>
      <c r="R45" s="60"/>
      <c r="S45" s="60"/>
      <c r="T45" s="60"/>
      <c r="U45" s="60"/>
      <c r="V45" s="60"/>
    </row>
    <row r="46" spans="1:22" ht="14.25" customHeight="1">
      <c r="A46" s="165" t="s">
        <v>254</v>
      </c>
      <c r="B46" s="165"/>
      <c r="C46" s="36"/>
      <c r="D46" s="70"/>
      <c r="E46" s="71"/>
      <c r="G46" s="63"/>
      <c r="H46" s="63"/>
      <c r="I46" s="165" t="s">
        <v>262</v>
      </c>
      <c r="J46" s="165"/>
      <c r="K46" s="64"/>
      <c r="L46" s="19"/>
      <c r="M46" s="42"/>
      <c r="N46" s="72"/>
      <c r="O46" s="30"/>
      <c r="P46" s="3"/>
      <c r="Q46" s="60"/>
      <c r="R46" s="60"/>
      <c r="S46" s="60"/>
      <c r="T46" s="60"/>
      <c r="U46" s="60"/>
      <c r="V46" s="60"/>
    </row>
    <row r="47" spans="1:22" ht="14.25" customHeight="1">
      <c r="A47" s="68"/>
      <c r="B47" s="148" t="s">
        <v>256</v>
      </c>
      <c r="C47" s="149"/>
      <c r="D47" s="66" t="s">
        <v>257</v>
      </c>
      <c r="E47" s="67" t="s">
        <v>565</v>
      </c>
      <c r="F47" s="84">
        <v>714</v>
      </c>
      <c r="G47" s="30">
        <v>714</v>
      </c>
      <c r="H47" s="30">
        <v>714</v>
      </c>
      <c r="I47" s="68"/>
      <c r="J47" s="148" t="s">
        <v>263</v>
      </c>
      <c r="K47" s="149"/>
      <c r="L47" s="19" t="s">
        <v>579</v>
      </c>
      <c r="M47" s="42" t="s">
        <v>592</v>
      </c>
      <c r="N47" s="72">
        <v>12410</v>
      </c>
      <c r="O47" s="30">
        <v>12420</v>
      </c>
      <c r="P47" s="30">
        <v>12180</v>
      </c>
      <c r="Q47" s="60"/>
      <c r="R47" s="60"/>
      <c r="S47" s="60"/>
      <c r="T47" s="60"/>
      <c r="U47" s="60"/>
      <c r="V47" s="60"/>
    </row>
    <row r="48" spans="1:22" ht="14.25" customHeight="1">
      <c r="A48" s="68"/>
      <c r="B48" s="148" t="s">
        <v>256</v>
      </c>
      <c r="C48" s="149"/>
      <c r="D48" s="66" t="s">
        <v>259</v>
      </c>
      <c r="E48" s="67" t="s">
        <v>565</v>
      </c>
      <c r="F48" s="84">
        <v>1023</v>
      </c>
      <c r="G48" s="30">
        <v>1024</v>
      </c>
      <c r="H48" s="30">
        <v>1023</v>
      </c>
      <c r="I48" s="69"/>
      <c r="J48" s="148" t="s">
        <v>30</v>
      </c>
      <c r="K48" s="149"/>
      <c r="L48" s="19" t="s">
        <v>580</v>
      </c>
      <c r="M48" s="42" t="s">
        <v>516</v>
      </c>
      <c r="N48" s="72">
        <v>5000</v>
      </c>
      <c r="O48" s="30">
        <v>5000</v>
      </c>
      <c r="P48" s="30">
        <v>5000</v>
      </c>
      <c r="Q48" s="60"/>
      <c r="R48" s="60"/>
      <c r="S48" s="60"/>
      <c r="T48" s="60"/>
      <c r="U48" s="60"/>
      <c r="V48" s="60"/>
    </row>
    <row r="49" spans="1:22" ht="14.25" customHeight="1">
      <c r="A49" s="36"/>
      <c r="B49" s="148" t="s">
        <v>261</v>
      </c>
      <c r="C49" s="149"/>
      <c r="D49" s="66" t="s">
        <v>409</v>
      </c>
      <c r="E49" s="67" t="s">
        <v>565</v>
      </c>
      <c r="F49" s="84">
        <v>2890</v>
      </c>
      <c r="G49" s="30">
        <v>2918</v>
      </c>
      <c r="H49" s="30">
        <v>2918</v>
      </c>
      <c r="I49" s="68"/>
      <c r="J49" s="148" t="s">
        <v>31</v>
      </c>
      <c r="K49" s="149"/>
      <c r="L49" s="19" t="s">
        <v>267</v>
      </c>
      <c r="M49" s="42" t="s">
        <v>516</v>
      </c>
      <c r="N49" s="72">
        <v>29960</v>
      </c>
      <c r="O49" s="30">
        <v>30540</v>
      </c>
      <c r="P49" s="30">
        <v>31680</v>
      </c>
      <c r="Q49" s="60"/>
      <c r="R49" s="60"/>
      <c r="S49" s="60"/>
      <c r="T49" s="60"/>
      <c r="U49" s="60"/>
      <c r="V49" s="60"/>
    </row>
    <row r="50" spans="1:22" ht="14.25" customHeight="1">
      <c r="A50" s="165" t="s">
        <v>264</v>
      </c>
      <c r="B50" s="165"/>
      <c r="C50" s="36"/>
      <c r="D50" s="70"/>
      <c r="E50" s="71"/>
      <c r="G50" s="63"/>
      <c r="H50" s="63"/>
      <c r="I50" s="69"/>
      <c r="J50" s="148" t="s">
        <v>269</v>
      </c>
      <c r="K50" s="149"/>
      <c r="L50" s="19" t="s">
        <v>411</v>
      </c>
      <c r="M50" s="42" t="s">
        <v>516</v>
      </c>
      <c r="N50" s="72">
        <v>1320</v>
      </c>
      <c r="O50" s="30">
        <v>1320</v>
      </c>
      <c r="P50" s="30">
        <v>1320</v>
      </c>
      <c r="Q50" s="60"/>
      <c r="R50" s="60"/>
      <c r="S50" s="60"/>
      <c r="T50" s="60"/>
      <c r="U50" s="60"/>
      <c r="V50" s="60"/>
    </row>
    <row r="51" spans="1:22" ht="14.25" customHeight="1">
      <c r="A51" s="68"/>
      <c r="B51" s="148" t="s">
        <v>265</v>
      </c>
      <c r="C51" s="149"/>
      <c r="D51" s="66" t="s">
        <v>266</v>
      </c>
      <c r="E51" s="67" t="s">
        <v>567</v>
      </c>
      <c r="F51" s="84">
        <v>5104</v>
      </c>
      <c r="G51" s="30">
        <v>5232</v>
      </c>
      <c r="H51" s="30">
        <v>5232</v>
      </c>
      <c r="I51" s="69"/>
      <c r="J51" s="148" t="s">
        <v>270</v>
      </c>
      <c r="K51" s="149"/>
      <c r="L51" s="19" t="s">
        <v>18</v>
      </c>
      <c r="M51" s="42" t="s">
        <v>585</v>
      </c>
      <c r="N51" s="72">
        <v>1727</v>
      </c>
      <c r="O51" s="30">
        <v>1800</v>
      </c>
      <c r="P51" s="30">
        <v>1800</v>
      </c>
      <c r="Q51" s="60"/>
      <c r="R51" s="60"/>
      <c r="S51" s="60"/>
      <c r="T51" s="60"/>
      <c r="U51" s="60"/>
      <c r="V51" s="60"/>
    </row>
    <row r="52" spans="1:22" ht="14.25" customHeight="1">
      <c r="A52" s="68"/>
      <c r="B52" s="148" t="s">
        <v>268</v>
      </c>
      <c r="C52" s="149"/>
      <c r="D52" s="66" t="s">
        <v>410</v>
      </c>
      <c r="E52" s="67" t="s">
        <v>570</v>
      </c>
      <c r="F52" s="84">
        <v>822</v>
      </c>
      <c r="G52" s="30">
        <v>920</v>
      </c>
      <c r="H52" s="30">
        <v>920</v>
      </c>
      <c r="I52" s="68"/>
      <c r="J52" s="148" t="s">
        <v>271</v>
      </c>
      <c r="K52" s="149"/>
      <c r="L52" s="19" t="s">
        <v>19</v>
      </c>
      <c r="M52" s="42" t="s">
        <v>593</v>
      </c>
      <c r="N52" s="72">
        <v>33</v>
      </c>
      <c r="O52" s="30">
        <v>34</v>
      </c>
      <c r="P52" s="30">
        <v>34</v>
      </c>
      <c r="Q52" s="60"/>
      <c r="R52" s="60"/>
      <c r="S52" s="60"/>
      <c r="T52" s="60"/>
      <c r="U52" s="60"/>
      <c r="V52" s="60"/>
    </row>
    <row r="53" spans="1:22" ht="14.25" customHeight="1">
      <c r="A53" s="36"/>
      <c r="B53" s="148" t="s">
        <v>544</v>
      </c>
      <c r="C53" s="149"/>
      <c r="D53" s="66" t="s">
        <v>558</v>
      </c>
      <c r="E53" s="67" t="s">
        <v>568</v>
      </c>
      <c r="F53" s="84">
        <v>515</v>
      </c>
      <c r="G53" s="30">
        <v>564</v>
      </c>
      <c r="H53" s="30">
        <v>611</v>
      </c>
      <c r="I53" s="165" t="s">
        <v>274</v>
      </c>
      <c r="J53" s="165"/>
      <c r="K53" s="65"/>
      <c r="L53" s="5"/>
      <c r="M53" s="43"/>
      <c r="N53" s="72"/>
      <c r="O53" s="30"/>
      <c r="P53" s="30"/>
      <c r="Q53" s="60"/>
      <c r="R53" s="60"/>
      <c r="S53" s="60"/>
      <c r="T53" s="60"/>
      <c r="U53" s="60"/>
      <c r="V53" s="60"/>
    </row>
    <row r="54" spans="1:22" ht="14.25" customHeight="1">
      <c r="A54" s="165" t="s">
        <v>272</v>
      </c>
      <c r="B54" s="165"/>
      <c r="C54" s="36"/>
      <c r="D54" s="70"/>
      <c r="E54" s="71"/>
      <c r="G54" s="63"/>
      <c r="H54" s="63"/>
      <c r="I54" s="165" t="s">
        <v>276</v>
      </c>
      <c r="J54" s="165"/>
      <c r="K54" s="64"/>
      <c r="L54" s="19"/>
      <c r="M54" s="42"/>
      <c r="N54" s="72"/>
      <c r="O54" s="30"/>
      <c r="P54" s="30"/>
      <c r="Q54" s="60"/>
      <c r="R54" s="60"/>
      <c r="S54" s="60"/>
      <c r="T54" s="60"/>
      <c r="U54" s="60"/>
      <c r="V54" s="60"/>
    </row>
    <row r="55" spans="1:22" ht="14.25" customHeight="1">
      <c r="A55" s="68"/>
      <c r="B55" s="148" t="s">
        <v>273</v>
      </c>
      <c r="C55" s="149"/>
      <c r="D55" s="66" t="s">
        <v>17</v>
      </c>
      <c r="E55" s="67" t="s">
        <v>570</v>
      </c>
      <c r="F55" s="84">
        <v>11110</v>
      </c>
      <c r="G55" s="30">
        <v>12150</v>
      </c>
      <c r="H55" s="30">
        <v>12150</v>
      </c>
      <c r="I55" s="68"/>
      <c r="J55" s="148" t="s">
        <v>278</v>
      </c>
      <c r="K55" s="149"/>
      <c r="L55" s="19" t="s">
        <v>279</v>
      </c>
      <c r="M55" s="42" t="s">
        <v>585</v>
      </c>
      <c r="N55" s="72">
        <v>310</v>
      </c>
      <c r="O55" s="30">
        <v>310</v>
      </c>
      <c r="P55" s="30">
        <v>318</v>
      </c>
      <c r="Q55" s="60"/>
      <c r="R55" s="60"/>
      <c r="S55" s="60"/>
      <c r="T55" s="60"/>
      <c r="U55" s="60"/>
      <c r="V55" s="60"/>
    </row>
    <row r="56" spans="1:22" ht="14.25" customHeight="1">
      <c r="A56" s="69"/>
      <c r="B56" s="148" t="s">
        <v>275</v>
      </c>
      <c r="C56" s="149"/>
      <c r="D56" s="153" t="s">
        <v>559</v>
      </c>
      <c r="E56" s="67" t="s">
        <v>570</v>
      </c>
      <c r="F56" s="84">
        <v>9121</v>
      </c>
      <c r="G56" s="30">
        <v>9407</v>
      </c>
      <c r="H56" s="30">
        <v>9407</v>
      </c>
      <c r="I56" s="69"/>
      <c r="J56" s="148" t="s">
        <v>280</v>
      </c>
      <c r="K56" s="149"/>
      <c r="L56" s="19" t="s">
        <v>32</v>
      </c>
      <c r="M56" s="42" t="s">
        <v>585</v>
      </c>
      <c r="N56" s="72">
        <v>3392</v>
      </c>
      <c r="O56" s="30">
        <v>3400</v>
      </c>
      <c r="P56" s="30">
        <v>3540</v>
      </c>
      <c r="Q56" s="60"/>
      <c r="R56" s="60"/>
      <c r="S56" s="60"/>
      <c r="T56" s="60"/>
      <c r="U56" s="60"/>
      <c r="V56" s="60"/>
    </row>
    <row r="57" spans="1:22" ht="14.25" customHeight="1">
      <c r="A57" s="114"/>
      <c r="B57" s="114"/>
      <c r="C57" s="114"/>
      <c r="D57" s="170"/>
      <c r="E57" s="78"/>
      <c r="G57" s="60"/>
      <c r="H57" s="61"/>
      <c r="I57" s="68"/>
      <c r="J57" s="148" t="s">
        <v>282</v>
      </c>
      <c r="K57" s="149"/>
      <c r="L57" s="19" t="s">
        <v>3</v>
      </c>
      <c r="M57" s="42" t="s">
        <v>585</v>
      </c>
      <c r="N57" s="72">
        <v>6391</v>
      </c>
      <c r="O57" s="30">
        <v>6398</v>
      </c>
      <c r="P57" s="30">
        <v>6467</v>
      </c>
      <c r="Q57" s="60"/>
      <c r="R57" s="60"/>
      <c r="S57" s="60"/>
      <c r="T57" s="60"/>
      <c r="U57" s="60"/>
      <c r="V57" s="60"/>
    </row>
    <row r="58" spans="1:22" ht="14.25" customHeight="1">
      <c r="A58" s="68"/>
      <c r="B58" s="148" t="s">
        <v>277</v>
      </c>
      <c r="C58" s="149"/>
      <c r="D58" s="153" t="s">
        <v>0</v>
      </c>
      <c r="E58" s="67" t="s">
        <v>570</v>
      </c>
      <c r="F58" s="84">
        <v>2618</v>
      </c>
      <c r="G58" s="30">
        <v>2609</v>
      </c>
      <c r="H58" s="30">
        <v>2571</v>
      </c>
      <c r="I58" s="165" t="s">
        <v>284</v>
      </c>
      <c r="J58" s="165"/>
      <c r="K58" s="64"/>
      <c r="L58" s="19"/>
      <c r="M58" s="42"/>
      <c r="N58" s="72"/>
      <c r="O58" s="30"/>
      <c r="P58" s="30"/>
      <c r="Q58" s="60"/>
      <c r="R58" s="60"/>
      <c r="S58" s="60"/>
      <c r="T58" s="60"/>
      <c r="U58" s="60"/>
      <c r="V58" s="60"/>
    </row>
    <row r="59" spans="1:22" ht="14.25" customHeight="1">
      <c r="A59" s="68"/>
      <c r="B59" s="68"/>
      <c r="C59" s="36"/>
      <c r="D59" s="169"/>
      <c r="E59" s="71"/>
      <c r="G59" s="5"/>
      <c r="H59" s="63"/>
      <c r="I59" s="68"/>
      <c r="J59" s="148" t="s">
        <v>286</v>
      </c>
      <c r="K59" s="149"/>
      <c r="L59" s="19" t="s">
        <v>5</v>
      </c>
      <c r="M59" s="42" t="s">
        <v>566</v>
      </c>
      <c r="N59" s="72">
        <v>98</v>
      </c>
      <c r="O59" s="30">
        <v>99</v>
      </c>
      <c r="P59" s="30">
        <v>101</v>
      </c>
      <c r="Q59" s="60"/>
      <c r="R59" s="60"/>
      <c r="S59" s="60"/>
      <c r="T59" s="60"/>
      <c r="U59" s="60"/>
      <c r="V59" s="60"/>
    </row>
    <row r="60" spans="1:22" ht="14.25" customHeight="1">
      <c r="A60" s="36"/>
      <c r="B60" s="148" t="s">
        <v>281</v>
      </c>
      <c r="C60" s="149"/>
      <c r="D60" s="66" t="s">
        <v>1</v>
      </c>
      <c r="E60" s="67" t="s">
        <v>570</v>
      </c>
      <c r="F60" s="84">
        <v>3179</v>
      </c>
      <c r="G60" s="63">
        <v>3365</v>
      </c>
      <c r="H60" s="30">
        <v>3382</v>
      </c>
      <c r="I60" s="68"/>
      <c r="J60" s="148" t="s">
        <v>288</v>
      </c>
      <c r="K60" s="149"/>
      <c r="L60" s="19" t="s">
        <v>6</v>
      </c>
      <c r="M60" s="42" t="s">
        <v>567</v>
      </c>
      <c r="N60" s="72">
        <v>299</v>
      </c>
      <c r="O60" s="30">
        <v>299</v>
      </c>
      <c r="P60" s="30">
        <v>299</v>
      </c>
      <c r="Q60" s="60"/>
      <c r="R60" s="60"/>
      <c r="S60" s="60"/>
      <c r="T60" s="60"/>
      <c r="U60" s="60"/>
      <c r="V60" s="60"/>
    </row>
    <row r="61" spans="1:22" ht="14.25" customHeight="1">
      <c r="A61" s="68"/>
      <c r="B61" s="148" t="s">
        <v>283</v>
      </c>
      <c r="C61" s="149"/>
      <c r="D61" s="66" t="s">
        <v>2</v>
      </c>
      <c r="E61" s="67" t="s">
        <v>570</v>
      </c>
      <c r="F61" s="84">
        <v>2117</v>
      </c>
      <c r="G61" s="30">
        <v>2189</v>
      </c>
      <c r="H61" s="30">
        <v>2169</v>
      </c>
      <c r="I61" s="68"/>
      <c r="J61" s="148" t="s">
        <v>289</v>
      </c>
      <c r="K61" s="149"/>
      <c r="L61" s="151" t="s">
        <v>581</v>
      </c>
      <c r="M61" s="42" t="s">
        <v>567</v>
      </c>
      <c r="N61" s="72">
        <v>228</v>
      </c>
      <c r="O61" s="30">
        <v>230</v>
      </c>
      <c r="P61" s="30">
        <v>231</v>
      </c>
      <c r="Q61" s="60"/>
      <c r="R61" s="60"/>
      <c r="S61" s="60"/>
      <c r="T61" s="60"/>
      <c r="U61" s="60"/>
      <c r="V61" s="60"/>
    </row>
    <row r="62" spans="1:22" ht="14.25" customHeight="1">
      <c r="A62" s="165" t="s">
        <v>285</v>
      </c>
      <c r="B62" s="165"/>
      <c r="C62" s="76"/>
      <c r="D62" s="66"/>
      <c r="E62" s="67"/>
      <c r="G62" s="5"/>
      <c r="H62" s="30"/>
      <c r="I62" s="112"/>
      <c r="J62" s="112"/>
      <c r="K62" s="113"/>
      <c r="L62" s="180"/>
      <c r="M62" s="80"/>
      <c r="N62" s="72"/>
      <c r="O62" s="60"/>
      <c r="P62" s="60"/>
      <c r="Q62" s="60"/>
      <c r="R62" s="60"/>
      <c r="S62" s="60"/>
      <c r="T62" s="60"/>
      <c r="U62" s="60"/>
      <c r="V62" s="60"/>
    </row>
    <row r="63" spans="1:22" ht="14.25" customHeight="1">
      <c r="A63" s="68"/>
      <c r="B63" s="148" t="s">
        <v>287</v>
      </c>
      <c r="C63" s="149"/>
      <c r="D63" s="66" t="s">
        <v>4</v>
      </c>
      <c r="E63" s="67" t="s">
        <v>565</v>
      </c>
      <c r="F63" s="84">
        <v>213</v>
      </c>
      <c r="G63" s="30">
        <v>213</v>
      </c>
      <c r="H63" s="30">
        <v>213</v>
      </c>
      <c r="I63" s="68"/>
      <c r="J63" s="148" t="s">
        <v>290</v>
      </c>
      <c r="K63" s="149"/>
      <c r="L63" s="19" t="s">
        <v>582</v>
      </c>
      <c r="M63" s="42" t="s">
        <v>594</v>
      </c>
      <c r="N63" s="72">
        <v>824</v>
      </c>
      <c r="O63" s="30">
        <v>824</v>
      </c>
      <c r="P63" s="30">
        <v>824</v>
      </c>
      <c r="Q63" s="60"/>
      <c r="R63" s="60"/>
      <c r="S63" s="60"/>
      <c r="T63" s="60"/>
      <c r="U63" s="60"/>
      <c r="V63" s="60"/>
    </row>
    <row r="64" spans="1:22" ht="14.25" customHeight="1">
      <c r="A64" s="36"/>
      <c r="B64" s="148" t="s">
        <v>287</v>
      </c>
      <c r="C64" s="149"/>
      <c r="D64" s="51" t="s">
        <v>560</v>
      </c>
      <c r="E64" s="67" t="s">
        <v>571</v>
      </c>
      <c r="F64" s="84">
        <v>1563</v>
      </c>
      <c r="G64" s="30">
        <v>1567</v>
      </c>
      <c r="H64" s="30">
        <v>1583</v>
      </c>
      <c r="I64" s="68"/>
      <c r="J64" s="148" t="s">
        <v>291</v>
      </c>
      <c r="K64" s="149"/>
      <c r="L64" s="19" t="s">
        <v>7</v>
      </c>
      <c r="M64" s="42" t="s">
        <v>594</v>
      </c>
      <c r="N64" s="72">
        <v>577</v>
      </c>
      <c r="O64" s="30">
        <v>577</v>
      </c>
      <c r="P64" s="30">
        <v>577</v>
      </c>
      <c r="Q64" s="60"/>
      <c r="R64" s="60"/>
      <c r="S64" s="60"/>
      <c r="T64" s="60"/>
      <c r="U64" s="60"/>
      <c r="V64" s="60"/>
    </row>
    <row r="65" spans="1:22" ht="14.25" customHeight="1">
      <c r="A65" s="36"/>
      <c r="B65" s="36"/>
      <c r="C65" s="68"/>
      <c r="D65" s="51"/>
      <c r="E65" s="67"/>
      <c r="F65" s="72"/>
      <c r="G65" s="30"/>
      <c r="H65" s="30"/>
      <c r="I65" s="68"/>
      <c r="J65" s="148" t="s">
        <v>294</v>
      </c>
      <c r="K65" s="149"/>
      <c r="L65" s="151" t="s">
        <v>583</v>
      </c>
      <c r="M65" s="42" t="s">
        <v>566</v>
      </c>
      <c r="N65" s="72" t="s">
        <v>43</v>
      </c>
      <c r="O65" s="30">
        <v>2575</v>
      </c>
      <c r="P65" s="30">
        <v>2575</v>
      </c>
      <c r="Q65" s="60"/>
      <c r="R65" s="60"/>
      <c r="S65" s="60"/>
      <c r="T65" s="60"/>
      <c r="U65" s="60"/>
      <c r="V65" s="60"/>
    </row>
    <row r="66" spans="1:22" ht="14.25" customHeight="1">
      <c r="A66" s="165" t="s">
        <v>292</v>
      </c>
      <c r="B66" s="165"/>
      <c r="C66" s="76"/>
      <c r="D66" s="66"/>
      <c r="E66" s="67"/>
      <c r="F66" s="72"/>
      <c r="G66" s="30"/>
      <c r="H66" s="30"/>
      <c r="I66" s="112"/>
      <c r="J66" s="112"/>
      <c r="K66" s="113"/>
      <c r="L66" s="180"/>
      <c r="M66" s="80"/>
      <c r="N66" s="72"/>
      <c r="O66" s="60"/>
      <c r="P66" s="60"/>
      <c r="Q66" s="60"/>
      <c r="R66" s="60"/>
      <c r="S66" s="60"/>
      <c r="T66" s="60"/>
      <c r="U66" s="60"/>
      <c r="V66" s="60"/>
    </row>
    <row r="67" spans="1:22" ht="14.25" customHeight="1">
      <c r="A67" s="165" t="s">
        <v>293</v>
      </c>
      <c r="B67" s="165"/>
      <c r="C67" s="76"/>
      <c r="D67" s="66"/>
      <c r="E67" s="67"/>
      <c r="F67" s="72"/>
      <c r="G67" s="30"/>
      <c r="H67" s="30"/>
      <c r="I67" s="165" t="s">
        <v>296</v>
      </c>
      <c r="J67" s="165"/>
      <c r="K67" s="65"/>
      <c r="L67" s="5"/>
      <c r="M67" s="43"/>
      <c r="N67" s="72"/>
      <c r="O67" s="30"/>
      <c r="P67" s="30"/>
      <c r="Q67" s="60"/>
      <c r="R67" s="60"/>
      <c r="S67" s="60"/>
      <c r="T67" s="60"/>
      <c r="U67" s="60"/>
      <c r="V67" s="60"/>
    </row>
    <row r="68" spans="1:22" ht="14.25" customHeight="1">
      <c r="A68" s="36"/>
      <c r="B68" s="148" t="s">
        <v>295</v>
      </c>
      <c r="C68" s="149"/>
      <c r="D68" s="66" t="s">
        <v>8</v>
      </c>
      <c r="E68" s="67" t="s">
        <v>569</v>
      </c>
      <c r="F68" s="72" t="s">
        <v>37</v>
      </c>
      <c r="G68" s="30">
        <v>1683</v>
      </c>
      <c r="H68" s="30">
        <v>1653</v>
      </c>
      <c r="I68" s="36"/>
      <c r="J68" s="148" t="s">
        <v>298</v>
      </c>
      <c r="K68" s="149"/>
      <c r="L68" s="5" t="s">
        <v>11</v>
      </c>
      <c r="M68" s="42" t="s">
        <v>567</v>
      </c>
      <c r="N68" s="72">
        <v>2378</v>
      </c>
      <c r="O68" s="30">
        <v>2378</v>
      </c>
      <c r="P68" s="30">
        <v>2407</v>
      </c>
      <c r="Q68" s="60"/>
      <c r="R68" s="60"/>
      <c r="S68" s="60"/>
      <c r="T68" s="60"/>
      <c r="U68" s="60"/>
      <c r="V68" s="60"/>
    </row>
    <row r="69" spans="1:22" ht="14.25" customHeight="1">
      <c r="A69" s="68"/>
      <c r="B69" s="148" t="s">
        <v>297</v>
      </c>
      <c r="C69" s="149"/>
      <c r="D69" s="153" t="s">
        <v>561</v>
      </c>
      <c r="E69" s="67" t="s">
        <v>572</v>
      </c>
      <c r="F69" s="72">
        <v>1120</v>
      </c>
      <c r="G69" s="30">
        <v>1145</v>
      </c>
      <c r="H69" s="30">
        <v>1145</v>
      </c>
      <c r="I69" s="68"/>
      <c r="J69" s="148" t="s">
        <v>300</v>
      </c>
      <c r="K69" s="149"/>
      <c r="L69" s="19" t="s">
        <v>20</v>
      </c>
      <c r="M69" s="42" t="s">
        <v>566</v>
      </c>
      <c r="N69" s="72" t="s">
        <v>44</v>
      </c>
      <c r="O69" s="72" t="s">
        <v>13</v>
      </c>
      <c r="P69" s="72">
        <v>33650</v>
      </c>
      <c r="Q69" s="60"/>
      <c r="R69" s="60"/>
      <c r="S69" s="60"/>
      <c r="T69" s="60"/>
      <c r="U69" s="60"/>
      <c r="V69" s="60"/>
    </row>
    <row r="70" spans="1:22" ht="14.25" customHeight="1">
      <c r="A70" s="114"/>
      <c r="B70" s="114"/>
      <c r="C70" s="114"/>
      <c r="D70" s="170"/>
      <c r="E70" s="78"/>
      <c r="F70" s="72"/>
      <c r="G70" s="60"/>
      <c r="H70" s="61"/>
      <c r="I70" s="68"/>
      <c r="J70" s="148" t="s">
        <v>301</v>
      </c>
      <c r="K70" s="149"/>
      <c r="L70" s="19" t="s">
        <v>21</v>
      </c>
      <c r="M70" s="42" t="s">
        <v>566</v>
      </c>
      <c r="N70" s="72">
        <v>18540</v>
      </c>
      <c r="O70" s="72">
        <v>18540</v>
      </c>
      <c r="P70" s="72">
        <v>18540</v>
      </c>
      <c r="Q70" s="60"/>
      <c r="R70" s="60"/>
      <c r="S70" s="60"/>
      <c r="T70" s="60"/>
      <c r="U70" s="60"/>
      <c r="V70" s="60"/>
    </row>
    <row r="71" spans="1:22" ht="14.25" customHeight="1">
      <c r="A71" s="36"/>
      <c r="B71" s="148" t="s">
        <v>299</v>
      </c>
      <c r="C71" s="149"/>
      <c r="D71" s="66" t="s">
        <v>9</v>
      </c>
      <c r="E71" s="67" t="s">
        <v>569</v>
      </c>
      <c r="F71" s="72" t="s">
        <v>38</v>
      </c>
      <c r="G71" s="30" t="s">
        <v>10</v>
      </c>
      <c r="H71" s="30">
        <v>1792</v>
      </c>
      <c r="I71" s="68"/>
      <c r="J71" s="148" t="s">
        <v>302</v>
      </c>
      <c r="K71" s="149"/>
      <c r="L71" s="151" t="s">
        <v>584</v>
      </c>
      <c r="M71" s="42" t="s">
        <v>566</v>
      </c>
      <c r="N71" s="72">
        <v>30900</v>
      </c>
      <c r="O71" s="79">
        <v>30900</v>
      </c>
      <c r="P71" s="72">
        <v>30900</v>
      </c>
      <c r="Q71" s="60"/>
      <c r="R71" s="60"/>
      <c r="S71" s="60"/>
      <c r="T71" s="60"/>
      <c r="U71" s="60"/>
      <c r="V71" s="60"/>
    </row>
    <row r="72" spans="1:22" ht="14.25" customHeight="1">
      <c r="A72" s="36"/>
      <c r="B72" s="148" t="s">
        <v>299</v>
      </c>
      <c r="C72" s="149"/>
      <c r="D72" s="153" t="s">
        <v>562</v>
      </c>
      <c r="E72" s="67" t="s">
        <v>569</v>
      </c>
      <c r="F72" s="72" t="s">
        <v>39</v>
      </c>
      <c r="G72" s="30" t="s">
        <v>12</v>
      </c>
      <c r="H72" s="30">
        <v>1466</v>
      </c>
      <c r="I72" s="112"/>
      <c r="J72" s="112"/>
      <c r="K72" s="113"/>
      <c r="L72" s="180"/>
      <c r="M72" s="80"/>
      <c r="N72" s="72"/>
      <c r="O72" s="60"/>
      <c r="P72" s="60"/>
      <c r="Q72" s="60"/>
      <c r="R72" s="60"/>
      <c r="S72" s="60"/>
      <c r="T72" s="60"/>
      <c r="U72" s="60"/>
      <c r="V72" s="60"/>
    </row>
    <row r="73" spans="1:22" ht="14.25" customHeight="1">
      <c r="A73" s="114"/>
      <c r="B73" s="114"/>
      <c r="C73" s="114"/>
      <c r="D73" s="170"/>
      <c r="E73" s="78"/>
      <c r="F73" s="72"/>
      <c r="G73" s="60"/>
      <c r="H73" s="61"/>
      <c r="I73" s="68"/>
      <c r="J73" s="148" t="s">
        <v>305</v>
      </c>
      <c r="K73" s="149"/>
      <c r="L73" s="19" t="s">
        <v>14</v>
      </c>
      <c r="M73" s="42" t="s">
        <v>595</v>
      </c>
      <c r="N73" s="72">
        <v>1391</v>
      </c>
      <c r="O73" s="79">
        <v>1391</v>
      </c>
      <c r="P73" s="72">
        <v>1391</v>
      </c>
      <c r="Q73" s="60"/>
      <c r="R73" s="60"/>
      <c r="S73" s="60"/>
      <c r="T73" s="60"/>
      <c r="U73" s="60"/>
      <c r="V73" s="60"/>
    </row>
    <row r="74" spans="1:22" ht="14.25" customHeight="1">
      <c r="A74" s="165" t="s">
        <v>303</v>
      </c>
      <c r="B74" s="165"/>
      <c r="C74" s="76"/>
      <c r="D74" s="66"/>
      <c r="E74" s="67"/>
      <c r="F74" s="72"/>
      <c r="G74" s="30"/>
      <c r="H74" s="30"/>
      <c r="I74" s="165" t="s">
        <v>15</v>
      </c>
      <c r="J74" s="165"/>
      <c r="K74" s="65"/>
      <c r="L74" s="19"/>
      <c r="M74" s="42"/>
      <c r="N74" s="72"/>
      <c r="O74" s="79"/>
      <c r="P74" s="72"/>
      <c r="Q74" s="60"/>
      <c r="R74" s="60"/>
      <c r="S74" s="60"/>
      <c r="T74" s="60"/>
      <c r="U74" s="60"/>
      <c r="V74" s="60"/>
    </row>
    <row r="75" spans="1:22" ht="14.25" customHeight="1">
      <c r="A75" s="69"/>
      <c r="B75" s="148" t="s">
        <v>304</v>
      </c>
      <c r="C75" s="149"/>
      <c r="D75" s="153" t="s">
        <v>563</v>
      </c>
      <c r="E75" s="67" t="s">
        <v>566</v>
      </c>
      <c r="F75" s="72" t="s">
        <v>40</v>
      </c>
      <c r="G75" s="30" t="s">
        <v>33</v>
      </c>
      <c r="H75" s="30">
        <v>28060</v>
      </c>
      <c r="I75" s="69"/>
      <c r="J75" s="148" t="s">
        <v>545</v>
      </c>
      <c r="K75" s="149"/>
      <c r="L75" s="19" t="s">
        <v>16</v>
      </c>
      <c r="M75" s="42" t="s">
        <v>569</v>
      </c>
      <c r="N75" s="72">
        <v>208</v>
      </c>
      <c r="O75" s="63">
        <v>220</v>
      </c>
      <c r="P75" s="63">
        <v>220</v>
      </c>
      <c r="Q75" s="60"/>
      <c r="R75" s="60"/>
      <c r="S75" s="60"/>
      <c r="T75" s="60"/>
      <c r="U75" s="60"/>
      <c r="V75" s="60"/>
    </row>
    <row r="76" spans="1:22" ht="14.25" customHeight="1">
      <c r="A76" s="115"/>
      <c r="B76" s="115"/>
      <c r="C76" s="77"/>
      <c r="D76" s="179"/>
      <c r="E76" s="75"/>
      <c r="F76" s="73"/>
      <c r="G76" s="73"/>
      <c r="H76" s="73"/>
      <c r="I76" s="110"/>
      <c r="J76" s="110"/>
      <c r="K76" s="52"/>
      <c r="L76" s="20"/>
      <c r="M76" s="81"/>
      <c r="N76" s="47"/>
      <c r="O76" s="47"/>
      <c r="P76" s="47"/>
      <c r="Q76" s="60"/>
      <c r="R76" s="60"/>
      <c r="S76" s="60"/>
      <c r="T76" s="60"/>
      <c r="U76" s="60"/>
      <c r="V76" s="60"/>
    </row>
    <row r="77" spans="1:22" ht="14.25" customHeight="1">
      <c r="A77" s="3" t="s">
        <v>540</v>
      </c>
      <c r="B77" s="3"/>
      <c r="C77" s="3"/>
      <c r="D77" s="3"/>
      <c r="E77" s="3"/>
      <c r="F77" s="83"/>
      <c r="G77" s="3"/>
      <c r="H77" s="3"/>
      <c r="I77" s="3" t="s">
        <v>34</v>
      </c>
      <c r="J77" s="3"/>
      <c r="K77" s="3"/>
      <c r="L77" s="3"/>
      <c r="M77" s="3"/>
      <c r="N77" s="83"/>
      <c r="O77" s="3"/>
      <c r="P77" s="3"/>
      <c r="Q77" s="60"/>
      <c r="R77" s="60"/>
      <c r="S77" s="60"/>
      <c r="T77" s="60"/>
      <c r="U77" s="60"/>
      <c r="V77" s="60"/>
    </row>
    <row r="78" spans="1:22" ht="14.25" customHeight="1">
      <c r="A78" s="60"/>
      <c r="B78" s="60"/>
      <c r="C78" s="60"/>
      <c r="D78" s="60"/>
      <c r="E78" s="60"/>
      <c r="G78" s="60"/>
      <c r="H78" s="60"/>
      <c r="I78" s="60" t="s">
        <v>35</v>
      </c>
      <c r="J78" s="60"/>
      <c r="K78" s="60"/>
      <c r="L78" s="60"/>
      <c r="M78" s="60"/>
      <c r="O78" s="60"/>
      <c r="P78" s="60"/>
      <c r="Q78" s="60"/>
      <c r="R78" s="60"/>
      <c r="S78" s="60"/>
      <c r="T78" s="60"/>
      <c r="U78" s="60"/>
      <c r="V78" s="60"/>
    </row>
    <row r="79" spans="1:22" ht="14.25">
      <c r="A79" s="60"/>
      <c r="B79" s="60"/>
      <c r="C79" s="60"/>
      <c r="D79" s="60"/>
      <c r="E79" s="60"/>
      <c r="G79" s="60"/>
      <c r="H79" s="60"/>
      <c r="I79" s="60" t="s">
        <v>541</v>
      </c>
      <c r="J79" s="60"/>
      <c r="K79" s="60"/>
      <c r="L79" s="60"/>
      <c r="M79" s="60"/>
      <c r="O79" s="60"/>
      <c r="P79" s="60"/>
      <c r="Q79" s="60"/>
      <c r="R79" s="60"/>
      <c r="S79" s="60"/>
      <c r="T79" s="60"/>
      <c r="U79" s="60"/>
      <c r="V79" s="60"/>
    </row>
    <row r="80" spans="1:22" ht="14.25">
      <c r="A80" s="60"/>
      <c r="B80" s="60"/>
      <c r="C80" s="60"/>
      <c r="D80" s="60"/>
      <c r="E80" s="60"/>
      <c r="G80" s="60"/>
      <c r="H80" s="60"/>
      <c r="I80" s="60" t="s">
        <v>36</v>
      </c>
      <c r="J80" s="60"/>
      <c r="K80" s="60"/>
      <c r="L80" s="60"/>
      <c r="M80" s="60"/>
      <c r="O80" s="60"/>
      <c r="P80" s="60"/>
      <c r="Q80" s="60"/>
      <c r="R80" s="60"/>
      <c r="S80" s="60"/>
      <c r="T80" s="60"/>
      <c r="U80" s="60"/>
      <c r="V80" s="60"/>
    </row>
    <row r="81" spans="1:22" ht="14.25">
      <c r="A81" s="60"/>
      <c r="B81" s="60"/>
      <c r="C81" s="60"/>
      <c r="D81" s="60"/>
      <c r="E81" s="60"/>
      <c r="G81" s="60"/>
      <c r="H81" s="60"/>
      <c r="I81" s="60"/>
      <c r="J81" s="60"/>
      <c r="K81" s="60"/>
      <c r="L81" s="60"/>
      <c r="M81" s="60"/>
      <c r="O81" s="60"/>
      <c r="P81" s="60"/>
      <c r="Q81" s="60"/>
      <c r="R81" s="60"/>
      <c r="S81" s="60"/>
      <c r="T81" s="60"/>
      <c r="U81" s="60"/>
      <c r="V81" s="60"/>
    </row>
    <row r="82" spans="1:22" ht="14.25">
      <c r="A82" s="60"/>
      <c r="B82" s="60"/>
      <c r="C82" s="60"/>
      <c r="D82" s="60"/>
      <c r="E82" s="60"/>
      <c r="G82" s="60"/>
      <c r="H82" s="60"/>
      <c r="I82" s="60"/>
      <c r="J82" s="60"/>
      <c r="K82" s="60"/>
      <c r="L82" s="60"/>
      <c r="M82" s="60"/>
      <c r="O82" s="60"/>
      <c r="P82" s="60"/>
      <c r="Q82" s="60"/>
      <c r="R82" s="60"/>
      <c r="S82" s="60"/>
      <c r="T82" s="60"/>
      <c r="U82" s="60"/>
      <c r="V82" s="60"/>
    </row>
    <row r="83" spans="1:22" ht="14.25">
      <c r="A83" s="60"/>
      <c r="B83" s="60"/>
      <c r="C83" s="60"/>
      <c r="D83" s="60"/>
      <c r="E83" s="60"/>
      <c r="G83" s="60"/>
      <c r="H83" s="60"/>
      <c r="I83" s="60"/>
      <c r="J83" s="60"/>
      <c r="K83" s="60"/>
      <c r="L83" s="60"/>
      <c r="M83" s="60"/>
      <c r="O83" s="60"/>
      <c r="P83" s="60"/>
      <c r="Q83" s="60"/>
      <c r="R83" s="60"/>
      <c r="S83" s="60"/>
      <c r="T83" s="60"/>
      <c r="U83" s="60"/>
      <c r="V83" s="60"/>
    </row>
  </sheetData>
  <sheetProtection/>
  <mergeCells count="146">
    <mergeCell ref="D75:D76"/>
    <mergeCell ref="L61:L62"/>
    <mergeCell ref="L65:L66"/>
    <mergeCell ref="L71:L72"/>
    <mergeCell ref="D69:D70"/>
    <mergeCell ref="D72:D73"/>
    <mergeCell ref="J64:K64"/>
    <mergeCell ref="J63:K63"/>
    <mergeCell ref="J61:K61"/>
    <mergeCell ref="J65:K65"/>
    <mergeCell ref="D58:D59"/>
    <mergeCell ref="D44:D45"/>
    <mergeCell ref="D56:D57"/>
    <mergeCell ref="A2:P2"/>
    <mergeCell ref="A4:C5"/>
    <mergeCell ref="D4:D5"/>
    <mergeCell ref="E4:E5"/>
    <mergeCell ref="F4:H4"/>
    <mergeCell ref="I4:K5"/>
    <mergeCell ref="L4:L5"/>
    <mergeCell ref="M4:M5"/>
    <mergeCell ref="N4:P4"/>
    <mergeCell ref="L36:L38"/>
    <mergeCell ref="D6:D7"/>
    <mergeCell ref="J26:K26"/>
    <mergeCell ref="J25:K25"/>
    <mergeCell ref="J24:K24"/>
    <mergeCell ref="J23:K23"/>
    <mergeCell ref="J22:K22"/>
    <mergeCell ref="I21:J21"/>
    <mergeCell ref="B19:C19"/>
    <mergeCell ref="D39:D40"/>
    <mergeCell ref="D41:D42"/>
    <mergeCell ref="D9:D11"/>
    <mergeCell ref="D17:D18"/>
    <mergeCell ref="D19:D20"/>
    <mergeCell ref="D21:D22"/>
    <mergeCell ref="B14:C14"/>
    <mergeCell ref="A25:B25"/>
    <mergeCell ref="B23:C23"/>
    <mergeCell ref="B6:C6"/>
    <mergeCell ref="A8:B8"/>
    <mergeCell ref="B9:C9"/>
    <mergeCell ref="B30:C30"/>
    <mergeCell ref="B17:C17"/>
    <mergeCell ref="B16:C16"/>
    <mergeCell ref="A15:B15"/>
    <mergeCell ref="A28:B28"/>
    <mergeCell ref="B27:C27"/>
    <mergeCell ref="A26:B26"/>
    <mergeCell ref="B21:C21"/>
    <mergeCell ref="B29:C29"/>
    <mergeCell ref="B13:C13"/>
    <mergeCell ref="A12:B12"/>
    <mergeCell ref="B37:C37"/>
    <mergeCell ref="B36:C36"/>
    <mergeCell ref="B35:C35"/>
    <mergeCell ref="B34:C34"/>
    <mergeCell ref="B33:C33"/>
    <mergeCell ref="B32:C32"/>
    <mergeCell ref="B31:C31"/>
    <mergeCell ref="B47:C47"/>
    <mergeCell ref="A46:B46"/>
    <mergeCell ref="B44:C44"/>
    <mergeCell ref="B43:C43"/>
    <mergeCell ref="B41:C41"/>
    <mergeCell ref="B39:C39"/>
    <mergeCell ref="A38:B38"/>
    <mergeCell ref="A62:B62"/>
    <mergeCell ref="B61:C61"/>
    <mergeCell ref="B60:C60"/>
    <mergeCell ref="B58:C58"/>
    <mergeCell ref="B56:C56"/>
    <mergeCell ref="B55:C55"/>
    <mergeCell ref="A54:B54"/>
    <mergeCell ref="B53:C53"/>
    <mergeCell ref="B52:C52"/>
    <mergeCell ref="B51:C51"/>
    <mergeCell ref="A50:B50"/>
    <mergeCell ref="B49:C49"/>
    <mergeCell ref="B48:C48"/>
    <mergeCell ref="B75:C75"/>
    <mergeCell ref="A74:B74"/>
    <mergeCell ref="B72:C72"/>
    <mergeCell ref="B71:C71"/>
    <mergeCell ref="B69:C69"/>
    <mergeCell ref="B68:C68"/>
    <mergeCell ref="A67:B67"/>
    <mergeCell ref="A66:B66"/>
    <mergeCell ref="B64:C64"/>
    <mergeCell ref="B63:C63"/>
    <mergeCell ref="J28:K28"/>
    <mergeCell ref="J27:K27"/>
    <mergeCell ref="J45:K45"/>
    <mergeCell ref="J44:K44"/>
    <mergeCell ref="I43:J43"/>
    <mergeCell ref="J42:K42"/>
    <mergeCell ref="J41:K41"/>
    <mergeCell ref="J40:K40"/>
    <mergeCell ref="I39:J39"/>
    <mergeCell ref="I20:J20"/>
    <mergeCell ref="J19:K19"/>
    <mergeCell ref="J18:K18"/>
    <mergeCell ref="J17:K17"/>
    <mergeCell ref="I16:J16"/>
    <mergeCell ref="J15:K15"/>
    <mergeCell ref="I14:J14"/>
    <mergeCell ref="J13:K13"/>
    <mergeCell ref="J12:K12"/>
    <mergeCell ref="J11:K11"/>
    <mergeCell ref="J10:K10"/>
    <mergeCell ref="I9:J9"/>
    <mergeCell ref="I8:J8"/>
    <mergeCell ref="J7:K7"/>
    <mergeCell ref="I6:J6"/>
    <mergeCell ref="J52:K52"/>
    <mergeCell ref="J51:K51"/>
    <mergeCell ref="J50:K50"/>
    <mergeCell ref="J49:K49"/>
    <mergeCell ref="J48:K48"/>
    <mergeCell ref="J47:K47"/>
    <mergeCell ref="I46:J46"/>
    <mergeCell ref="J36:K36"/>
    <mergeCell ref="J35:K35"/>
    <mergeCell ref="J34:K34"/>
    <mergeCell ref="I33:J33"/>
    <mergeCell ref="I32:J32"/>
    <mergeCell ref="J31:K31"/>
    <mergeCell ref="J30:K30"/>
    <mergeCell ref="I29:J29"/>
    <mergeCell ref="J75:K75"/>
    <mergeCell ref="I74:J74"/>
    <mergeCell ref="J73:K73"/>
    <mergeCell ref="J71:K71"/>
    <mergeCell ref="J70:K70"/>
    <mergeCell ref="J69:K69"/>
    <mergeCell ref="J68:K68"/>
    <mergeCell ref="I67:J67"/>
    <mergeCell ref="I54:J54"/>
    <mergeCell ref="I53:J53"/>
    <mergeCell ref="J60:K60"/>
    <mergeCell ref="J59:K59"/>
    <mergeCell ref="I58:J58"/>
    <mergeCell ref="J57:K57"/>
    <mergeCell ref="J56:K56"/>
    <mergeCell ref="J55:K5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2011-08-22T04:19:57Z</cp:lastPrinted>
  <dcterms:created xsi:type="dcterms:W3CDTF">1998-04-01T01:31:21Z</dcterms:created>
  <dcterms:modified xsi:type="dcterms:W3CDTF">2013-06-10T01:38:23Z</dcterms:modified>
  <cp:category/>
  <cp:version/>
  <cp:contentType/>
  <cp:contentStatus/>
</cp:coreProperties>
</file>