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8205" windowHeight="5985" activeTab="2"/>
  </bookViews>
  <sheets>
    <sheet name="152" sheetId="1" r:id="rId1"/>
    <sheet name="154" sheetId="2" r:id="rId2"/>
    <sheet name="156" sheetId="3" r:id="rId3"/>
  </sheets>
  <definedNames>
    <definedName name="_xlnm.Print_Area" localSheetId="0">'152'!$A$1:$X$85</definedName>
    <definedName name="_xlnm.Print_Area" localSheetId="1">'154'!$A$1:$N$79</definedName>
    <definedName name="_xlnm.Print_Area" localSheetId="2">'156'!$A$1:$N$81</definedName>
  </definedNames>
  <calcPr fullCalcOnLoad="1"/>
</workbook>
</file>

<file path=xl/sharedStrings.xml><?xml version="1.0" encoding="utf-8"?>
<sst xmlns="http://schemas.openxmlformats.org/spreadsheetml/2006/main" count="823" uniqueCount="627">
  <si>
    <t>指　　数</t>
  </si>
  <si>
    <t>前年比(%)</t>
  </si>
  <si>
    <t>持家の帰属家賃を除く総合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</si>
  <si>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</si>
  <si>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</si>
  <si>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</si>
  <si>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</si>
  <si>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</si>
  <si>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</si>
  <si>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</si>
  <si>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</si>
  <si>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</si>
  <si>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</si>
  <si>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</si>
  <si>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</si>
  <si>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</si>
  <si>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</si>
  <si>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</si>
  <si>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医薬品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</si>
  <si>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</si>
  <si>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</si>
  <si>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</si>
  <si>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</si>
  <si>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</si>
  <si>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</si>
  <si>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教科書・学習参考書</t>
  </si>
  <si>
    <t>補習教育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</si>
  <si>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</si>
  <si>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</si>
  <si>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</si>
  <si>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</si>
  <si>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</si>
  <si>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</si>
  <si>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</si>
  <si>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その他</t>
  </si>
  <si>
    <t>項　　　　　　　　　目</t>
  </si>
  <si>
    <t>10　 年</t>
  </si>
  <si>
    <t xml:space="preserve">持家の帰属家賃及び生鮮食品を除く総合  </t>
  </si>
  <si>
    <t>食料</t>
  </si>
  <si>
    <t>飲料</t>
  </si>
  <si>
    <t>酒類</t>
  </si>
  <si>
    <t>外食</t>
  </si>
  <si>
    <t>果物</t>
  </si>
  <si>
    <t>肉類</t>
  </si>
  <si>
    <t>生鮮魚介</t>
  </si>
  <si>
    <t>魚介類</t>
  </si>
  <si>
    <t>穀類</t>
  </si>
  <si>
    <t>菓子類</t>
  </si>
  <si>
    <t>総合</t>
  </si>
  <si>
    <t>乳卵類</t>
  </si>
  <si>
    <t>野菜・海藻</t>
  </si>
  <si>
    <t>油脂・調味料</t>
  </si>
  <si>
    <t>調理食品</t>
  </si>
  <si>
    <t>住居</t>
  </si>
  <si>
    <t>家賃</t>
  </si>
  <si>
    <t>設備修繕・維持</t>
  </si>
  <si>
    <t>光熱・水道</t>
  </si>
  <si>
    <t>電気・ガス代</t>
  </si>
  <si>
    <t>他の光熱</t>
  </si>
  <si>
    <t>上下水道料</t>
  </si>
  <si>
    <t>家具・家事用品</t>
  </si>
  <si>
    <t>家庭用耐久財</t>
  </si>
  <si>
    <t>他の家具・家事用品</t>
  </si>
  <si>
    <t>被服及び履物</t>
  </si>
  <si>
    <t>衣料</t>
  </si>
  <si>
    <t>履物類</t>
  </si>
  <si>
    <t>生地・他の被服類</t>
  </si>
  <si>
    <t>保健医療</t>
  </si>
  <si>
    <t>交通・通信</t>
  </si>
  <si>
    <t>教育</t>
  </si>
  <si>
    <t>教養娯楽</t>
  </si>
  <si>
    <t>教養娯楽用耐久財</t>
  </si>
  <si>
    <t>他の教養娯楽</t>
  </si>
  <si>
    <t>諸雑費</t>
  </si>
  <si>
    <t>生鮮食品</t>
  </si>
  <si>
    <t>生鮮食品を除く総合</t>
  </si>
  <si>
    <t>シャツ･セーター類</t>
  </si>
  <si>
    <t>シャツ・セーター・下着類</t>
  </si>
  <si>
    <t>85  　消　　費　　者　　物　　価　　指　　数（金沢、七尾、小松、輪島市の4市平均）</t>
  </si>
  <si>
    <t>平 成 7 年</t>
  </si>
  <si>
    <t>8　 年</t>
  </si>
  <si>
    <t>9　 年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</si>
  <si>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</si>
  <si>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</si>
  <si>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</si>
  <si>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</si>
  <si>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</si>
  <si>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</si>
  <si>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</si>
  <si>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</si>
  <si>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</si>
  <si>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</si>
  <si>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</si>
  <si>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（平成7年＝100）</t>
  </si>
  <si>
    <t>12 月</t>
  </si>
  <si>
    <t>平　　　　　　 　　成　 　　　　　　　10　 　　　　　　　年</t>
  </si>
  <si>
    <t>資料　石川県統計課「4市平均消費者物価指数」</t>
  </si>
  <si>
    <t>152  物　価</t>
  </si>
  <si>
    <t>１３　　　物　　　　　　　　　　　　　　　価</t>
  </si>
  <si>
    <t>物　価　153</t>
  </si>
  <si>
    <t>154  物　価</t>
  </si>
  <si>
    <r>
      <t xml:space="preserve">e) </t>
    </r>
    <r>
      <rPr>
        <sz val="12"/>
        <rFont val="ＭＳ 明朝"/>
        <family val="1"/>
      </rPr>
      <t>明色奥さま用アストリンゼン（170ml入り）</t>
    </r>
    <r>
      <rPr>
        <sz val="11"/>
        <rFont val="ＭＳ Ｐゴシック"/>
        <family val="3"/>
      </rPr>
      <t xml:space="preserve">  f) 100'sボックス</t>
    </r>
  </si>
  <si>
    <t>資料　総務庁統計局「小売物価調査年報」</t>
  </si>
  <si>
    <t>a)中学生用　b)21型　c)多焦点ズームレンズ、望遠（70～80㎜）　ｄ）重量100g程度1個</t>
  </si>
  <si>
    <t xml:space="preserve">ａ)カールマイヤー　ｂ）フルサポートタイプ 、2足入り </t>
  </si>
  <si>
    <t>１回</t>
  </si>
  <si>
    <t>国保、家族の一部負担金の割合〔％〕</t>
  </si>
  <si>
    <t>診察料</t>
  </si>
  <si>
    <t>（保健医療サービス）</t>
  </si>
  <si>
    <t>ａ）こしあん入り</t>
  </si>
  <si>
    <t>度数±4.00、男子用、メタルフレーム</t>
  </si>
  <si>
    <t>出しなし、中級品</t>
  </si>
  <si>
    <t xml:space="preserve"> 1 袋</t>
  </si>
  <si>
    <t>グルタミン酸ナトリウム、「味の素、青袋（120g入り）」</t>
  </si>
  <si>
    <t>うまみ調味料</t>
  </si>
  <si>
    <t>f)260</t>
  </si>
  <si>
    <t>１箱</t>
  </si>
  <si>
    <t>20本入り</t>
  </si>
  <si>
    <t>キャビンマイルドボックス</t>
  </si>
  <si>
    <t>１個</t>
  </si>
  <si>
    <t>プラスチックレンズ、球面レンズ、中級品</t>
  </si>
  <si>
    <t>眼鏡</t>
  </si>
  <si>
    <t>ズ〕幅120cm・奥行60cm・高さ192cm程度、引き</t>
  </si>
  <si>
    <t xml:space="preserve"> 1 本</t>
  </si>
  <si>
    <t>ポリ容器入り（500g入り）</t>
  </si>
  <si>
    <t>マヨネーズ</t>
  </si>
  <si>
    <t>（タ バ コ）</t>
  </si>
  <si>
    <t>（保健医療用品・器具）</t>
  </si>
  <si>
    <t>天然木化粧合板、〔内側〕桐張り、扉3、〔サイ</t>
  </si>
  <si>
    <t>洋服だんす</t>
  </si>
  <si>
    <t>上白、袋入り（1kg入り）</t>
  </si>
  <si>
    <t>砂糖</t>
  </si>
  <si>
    <t>１回</t>
  </si>
  <si>
    <t>紳士用腕時計、電池交換料</t>
  </si>
  <si>
    <t>時計修理代</t>
  </si>
  <si>
    <t>糖衣錠</t>
  </si>
  <si>
    <t>7段、天然木、中級品</t>
  </si>
  <si>
    <t>並、袋入り（1kg入り）</t>
  </si>
  <si>
    <t>みそ</t>
  </si>
  <si>
    <t>中級品</t>
  </si>
  <si>
    <t>混合ビタミン剤、「アリナミンＡ25（80錠入り）」</t>
  </si>
  <si>
    <t>ビタミン剤</t>
  </si>
  <si>
    <t>幅90cm・高さ130cm程度、総引き出し・6段又は</t>
  </si>
  <si>
    <t>整理だんす</t>
  </si>
  <si>
    <t>紳士用、水晶発振式、アナログ表示、金メッキ</t>
  </si>
  <si>
    <t>腕時計</t>
  </si>
  <si>
    <t>総合ビタミン剤、「パンビタンハイ（120錠入り）」</t>
  </si>
  <si>
    <t xml:space="preserve"> 1 台</t>
  </si>
  <si>
    <t>家具調こたつ、500ｗ、70～79cm角</t>
  </si>
  <si>
    <t>電気ごたつ</t>
  </si>
  <si>
    <r>
      <t>濃口、特級、JAS規格品、ポリ容器入り</t>
    </r>
    <r>
      <rPr>
        <sz val="11"/>
        <rFont val="ＭＳ Ｐゴシック"/>
        <family val="3"/>
      </rPr>
      <t>（1ℓ入り）</t>
    </r>
  </si>
  <si>
    <t>しょう油</t>
  </si>
  <si>
    <t>手提げ型、25cm程度、牛革製</t>
  </si>
  <si>
    <t>ハンドバッグ</t>
  </si>
  <si>
    <t>散剤</t>
  </si>
  <si>
    <t>f)12,760</t>
  </si>
  <si>
    <t>f)17,290</t>
  </si>
  <si>
    <t>石油ファンヒーター、暖房出力2.95～3.26kW</t>
  </si>
  <si>
    <t>石油ストーブ</t>
  </si>
  <si>
    <t>袋入り（1kg入り）</t>
  </si>
  <si>
    <t>食塩</t>
  </si>
  <si>
    <t>ランドセル、合成皮革品、たて型、普通品</t>
  </si>
  <si>
    <t>通学用かばん</t>
  </si>
  <si>
    <t>１缶</t>
  </si>
  <si>
    <t>健胃消化剤、「太田胃酸、缶入り（160g入り）」、</t>
  </si>
  <si>
    <t>胃腸薬</t>
  </si>
  <si>
    <t>全自動式、〔洗濯容量〕5.0～5.5kg、特殊機能付きは除く</t>
  </si>
  <si>
    <t>電気洗濯機</t>
  </si>
  <si>
    <t xml:space="preserve"> 1 箱</t>
  </si>
  <si>
    <t>ファットスプレッド、ポリ容器入り（450g入り）</t>
  </si>
  <si>
    <t>マーガリン</t>
  </si>
  <si>
    <t>１本</t>
  </si>
  <si>
    <t>折り畳み傘、ポリエステル、無地、普通品</t>
  </si>
  <si>
    <t>男子洋傘</t>
  </si>
  <si>
    <t>総合感冒剤、「新ルル‐Ａ錠（60錠入り）」</t>
  </si>
  <si>
    <t>感冒薬</t>
  </si>
  <si>
    <t>e)27,750</t>
  </si>
  <si>
    <t>家庭用、床移動型、500～550ｗ､ﾊﾟﾜｰﾌﾞﾗｼ付き</t>
  </si>
  <si>
    <t>電気掃除機</t>
  </si>
  <si>
    <t>（身の回り用品）</t>
  </si>
  <si>
    <t>（医　薬　品）</t>
  </si>
  <si>
    <t>冷凍冷蔵庫、4ドア、375～415L,自動製氷機能付き</t>
  </si>
  <si>
    <t>電気冷蔵庫</t>
  </si>
  <si>
    <t>食用油</t>
  </si>
  <si>
    <t>ファンデーション</t>
  </si>
  <si>
    <t>[保 健 医 療]</t>
  </si>
  <si>
    <t>え安全装置付き、ステンレス製</t>
  </si>
  <si>
    <t>（油脂・調味料）</t>
  </si>
  <si>
    <t>(200mℓ入り）</t>
  </si>
  <si>
    <t>家庭用、2口コンロ、片面焼きグリル付き,立ち消</t>
  </si>
  <si>
    <t>ガステーブル</t>
  </si>
  <si>
    <t xml:space="preserve"> 1 kg</t>
  </si>
  <si>
    <t>バナナ</t>
  </si>
  <si>
    <t>e)585</t>
  </si>
  <si>
    <t>e)577</t>
  </si>
  <si>
    <t>１瓶</t>
  </si>
  <si>
    <t>カネボウプレシャスターンクリアローション</t>
  </si>
  <si>
    <t>化粧水</t>
  </si>
  <si>
    <t>１着</t>
  </si>
  <si>
    <t>背広服上下、配達、料金後払い、ドライクリ－ニング</t>
  </si>
  <si>
    <t>洗濯代</t>
  </si>
  <si>
    <t>自動解凍機能付き</t>
  </si>
  <si>
    <t>100 g</t>
  </si>
  <si>
    <t>〔1月～5月〕</t>
  </si>
  <si>
    <t>いちご</t>
  </si>
  <si>
    <t>「ＭＧ5ヘアートニック（Ｆ）（300mℓ入り）」</t>
  </si>
  <si>
    <t>ヘアートニック</t>
  </si>
  <si>
    <t>１枚</t>
  </si>
  <si>
    <t>ワイシャツ（カッター）、配達、料金後払い</t>
  </si>
  <si>
    <t>高周波出力500ｗ又は600ｗ、オーブン・グリル・</t>
  </si>
  <si>
    <t>電子レンジ</t>
  </si>
  <si>
    <t>デラウエア、〔6月～10月〕</t>
  </si>
  <si>
    <t>ぶどう</t>
  </si>
  <si>
    <t>170g入り</t>
  </si>
  <si>
    <t>（被服関連サービス）</t>
  </si>
  <si>
    <t>〔消費電力〕1,000～1,100Ｗ</t>
  </si>
  <si>
    <t>二十世紀、１個280～330g、〔8月～10月〕</t>
  </si>
  <si>
    <t>なし</t>
  </si>
  <si>
    <t>練り歯磨き（ラミネートチューブ入り）</t>
  </si>
  <si>
    <t>歯磨き</t>
  </si>
  <si>
    <t>１足</t>
  </si>
  <si>
    <t>合成樹脂製、〔甲〕バンド</t>
  </si>
  <si>
    <t>婦人サンダル</t>
  </si>
  <si>
    <r>
      <rPr>
        <sz val="11"/>
        <rFont val="ＭＳ Ｐゴシック"/>
        <family val="3"/>
      </rPr>
      <t>IH</t>
    </r>
    <r>
      <rPr>
        <sz val="12"/>
        <rFont val="ＭＳ 明朝"/>
        <family val="1"/>
      </rPr>
      <t>ジャー炊飯器、〔炊飯容量〕</t>
    </r>
    <r>
      <rPr>
        <sz val="11"/>
        <rFont val="ＭＳ Ｐゴシック"/>
        <family val="3"/>
      </rPr>
      <t>1.0ℓ</t>
    </r>
    <r>
      <rPr>
        <sz val="12"/>
        <rFont val="ＭＳ 明朝"/>
        <family val="1"/>
      </rPr>
      <t>、</t>
    </r>
  </si>
  <si>
    <t>自動炊飯器</t>
  </si>
  <si>
    <r>
      <t>1個100～120g、〔</t>
    </r>
    <r>
      <rPr>
        <sz val="11"/>
        <rFont val="ＭＳ Ｐゴシック"/>
        <family val="3"/>
      </rPr>
      <t>1</t>
    </r>
    <r>
      <rPr>
        <sz val="12"/>
        <rFont val="ＭＳ 明朝"/>
        <family val="1"/>
      </rPr>
      <t>月～</t>
    </r>
    <r>
      <rPr>
        <sz val="11"/>
        <rFont val="ＭＳ Ｐゴシック"/>
        <family val="3"/>
      </rPr>
      <t>3</t>
    </r>
    <r>
      <rPr>
        <sz val="12"/>
        <rFont val="ＭＳ 明朝"/>
        <family val="1"/>
      </rPr>
      <t>月、</t>
    </r>
    <r>
      <rPr>
        <sz val="11"/>
        <rFont val="ＭＳ Ｐゴシック"/>
        <family val="3"/>
      </rPr>
      <t>9</t>
    </r>
    <r>
      <rPr>
        <sz val="12"/>
        <rFont val="ＭＳ 明朝"/>
        <family val="1"/>
      </rPr>
      <t>月～12月〕</t>
    </r>
  </si>
  <si>
    <t>みかん</t>
  </si>
  <si>
    <t>液体、ポリ容器入り、（220mℓ入り）</t>
  </si>
  <si>
    <t>シャンプー</t>
  </si>
  <si>
    <t>女児用、合成皮革製、19cm程度</t>
  </si>
  <si>
    <t>子供靴</t>
  </si>
  <si>
    <t>（家庭用耐久財）</t>
  </si>
  <si>
    <t>ふじ、１個260～350g</t>
  </si>
  <si>
    <t>りんご</t>
  </si>
  <si>
    <t>d)100</t>
  </si>
  <si>
    <t>１箱</t>
  </si>
  <si>
    <t>標準重量90g又は100g、3個入り</t>
  </si>
  <si>
    <t>化粧石けん</t>
  </si>
  <si>
    <t>中級品、ひも付き</t>
  </si>
  <si>
    <t>[家具・家事用品]</t>
  </si>
  <si>
    <t>（果　物）</t>
  </si>
  <si>
    <t>（理美容品）</t>
  </si>
  <si>
    <t>テニス又はローバスタイプ、綿布地、白、24.5cm程度、</t>
  </si>
  <si>
    <t>運動靴</t>
  </si>
  <si>
    <t>本漬、中</t>
  </si>
  <si>
    <t>たくあん漬</t>
  </si>
  <si>
    <t>コールド（セットを含む）</t>
  </si>
  <si>
    <t>パーマネント代</t>
  </si>
  <si>
    <t>級品</t>
  </si>
  <si>
    <t xml:space="preserve"> 1 m3</t>
  </si>
  <si>
    <t>計量制、専用栓、一般家庭用11～20m3</t>
  </si>
  <si>
    <t>超過料金</t>
  </si>
  <si>
    <t>板こんにゃく</t>
  </si>
  <si>
    <t>こんにゃく</t>
  </si>
  <si>
    <t>大人調髪（洗髪を含む）</t>
  </si>
  <si>
    <t>理髪料</t>
  </si>
  <si>
    <t>パンプス、牛革、23.5cm程度、中高ヒール、中</t>
  </si>
  <si>
    <t>婦人靴</t>
  </si>
  <si>
    <t xml:space="preserve"> 1か月</t>
  </si>
  <si>
    <t>計量制、専用栓、一般家庭用10m3まで</t>
  </si>
  <si>
    <t>基本料金</t>
  </si>
  <si>
    <t>糸ひき納豆</t>
  </si>
  <si>
    <t>納豆</t>
  </si>
  <si>
    <t>大人</t>
  </si>
  <si>
    <t>入浴料</t>
  </si>
  <si>
    <t>牛革、短靴、25cm程度、中級品</t>
  </si>
  <si>
    <t>男子靴</t>
  </si>
  <si>
    <t>（水 道 料）</t>
  </si>
  <si>
    <t>薄揚げ</t>
  </si>
  <si>
    <t>油揚げ</t>
  </si>
  <si>
    <t>（理美容サービス）</t>
  </si>
  <si>
    <t>（履 物 類）</t>
  </si>
  <si>
    <t xml:space="preserve"> 18 L</t>
  </si>
  <si>
    <t>白灯油、詰め替え売り、配達</t>
  </si>
  <si>
    <t>灯油</t>
  </si>
  <si>
    <t>絹ごしを除く</t>
  </si>
  <si>
    <t>豆腐</t>
  </si>
  <si>
    <t>[諸　雑　費]</t>
  </si>
  <si>
    <t>b)611</t>
  </si>
  <si>
    <t>１足</t>
  </si>
  <si>
    <t>サポートタイプ、中級品、特殊サイズは除く</t>
  </si>
  <si>
    <t>ﾊﾟﾝﾃｲｽﾄｯｷﾝｸﾞ</t>
  </si>
  <si>
    <t>（他の光熱）</t>
  </si>
  <si>
    <t>養殖もの、塩蔵わかめ（湯通しもの）、並</t>
  </si>
  <si>
    <t>わかめ</t>
  </si>
  <si>
    <t>春夏物、綿・化学繊維混用、柄物、普通品</t>
  </si>
  <si>
    <t>男子靴下</t>
  </si>
  <si>
    <t xml:space="preserve"> 5 m3</t>
  </si>
  <si>
    <t>体積売り、一般家庭用</t>
  </si>
  <si>
    <t>プロパンガス</t>
  </si>
  <si>
    <t xml:space="preserve"> 1 帖</t>
  </si>
  <si>
    <t>焼きのり、中、1帖（10枚入り）</t>
  </si>
  <si>
    <t>のり</t>
  </si>
  <si>
    <t>１セット</t>
  </si>
  <si>
    <t>カラー、24枚同時プリント、サービスサイズ</t>
  </si>
  <si>
    <t>写真焼付代</t>
  </si>
  <si>
    <t>絹100％、中級品</t>
  </si>
  <si>
    <t>ネクタイ</t>
  </si>
  <si>
    <t>d)80.16</t>
  </si>
  <si>
    <t>一般家庭用、早収料金</t>
  </si>
  <si>
    <t>従量料金</t>
  </si>
  <si>
    <t>生しいたけ</t>
  </si>
  <si>
    <t>大人観覧用</t>
  </si>
  <si>
    <t>映画観覧料</t>
  </si>
  <si>
    <t>（他の被服）</t>
  </si>
  <si>
    <t>c)639</t>
  </si>
  <si>
    <t>基本料金</t>
  </si>
  <si>
    <t>ピーマン</t>
  </si>
  <si>
    <t>１か月</t>
  </si>
  <si>
    <t>ＮＨＫ放送、カラー、口座振替</t>
  </si>
  <si>
    <t>放送受信料</t>
  </si>
  <si>
    <t>ナイロントリコット、白又はベージュ、普通サイズ、普通品</t>
  </si>
  <si>
    <t>スリップ</t>
  </si>
  <si>
    <t>（ガ ス 代）</t>
  </si>
  <si>
    <t>トマト</t>
  </si>
  <si>
    <t>昼間部、本科授業料</t>
  </si>
  <si>
    <t>月　謝（洋裁）</t>
  </si>
  <si>
    <t>長袖、メリヤス（綿100％）、Ｍ、白、普通品</t>
  </si>
  <si>
    <t>男子シャツ</t>
  </si>
  <si>
    <r>
      <t xml:space="preserve"> 1</t>
    </r>
    <r>
      <rPr>
        <sz val="11"/>
        <rFont val="ＭＳ Ｐゴシック"/>
        <family val="3"/>
      </rPr>
      <t>kWh</t>
    </r>
  </si>
  <si>
    <t>使用量120kWhまで、従量電灯、アンペア制、早収料金</t>
  </si>
  <si>
    <t>電力量料金</t>
  </si>
  <si>
    <t>なす</t>
  </si>
  <si>
    <t>夜間部、週3日以上、初心者</t>
  </si>
  <si>
    <r>
      <t xml:space="preserve">月 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謝（珠算塾）</t>
    </r>
  </si>
  <si>
    <t>半袖、メリヤス（綿100％）、Ｍ、白、普通品</t>
  </si>
  <si>
    <t>早収料金</t>
  </si>
  <si>
    <t>きゅうり</t>
  </si>
  <si>
    <t>１人</t>
  </si>
  <si>
    <t>平日、一般旅館等、１泊2食付き</t>
  </si>
  <si>
    <t>宿泊料</t>
  </si>
  <si>
    <t>（下 着 類）</t>
  </si>
  <si>
    <t>従量電灯、アンペア制（契約電流10アンペア）、</t>
  </si>
  <si>
    <t>さやえんどう</t>
  </si>
  <si>
    <t>（教養娯楽サービス）</t>
  </si>
  <si>
    <t>・毛30％、〔サイズ〕120又は130、普通品</t>
  </si>
  <si>
    <t>（電 気 代）</t>
  </si>
  <si>
    <t>葉たまねぎを除く</t>
  </si>
  <si>
    <t>たまねぎ</t>
  </si>
  <si>
    <t>１冊</t>
  </si>
  <si>
    <t>英和辞典、「三省堂、新コンサイス英和辞典」</t>
  </si>
  <si>
    <t>辞書</t>
  </si>
  <si>
    <t>男児用、プルオーバー、長袖、無地、アクリル70％</t>
  </si>
  <si>
    <t>子供セーター</t>
  </si>
  <si>
    <t>[光熱・水道]</t>
  </si>
  <si>
    <t>にんじん</t>
  </si>
  <si>
    <t>地方・ブロック紙、朝夕刊</t>
  </si>
  <si>
    <t>新聞代</t>
  </si>
  <si>
    <t>長袖、カーデガン（ボタン付き）、毛100％、無地、普通品</t>
  </si>
  <si>
    <t>婦人セーター</t>
  </si>
  <si>
    <t>だいこん</t>
  </si>
  <si>
    <t>（書籍・他の印刷物）</t>
  </si>
  <si>
    <t>ットは除く〕</t>
  </si>
  <si>
    <t xml:space="preserve"> 1 日</t>
  </si>
  <si>
    <t>家屋修理手間代、常用１人分</t>
  </si>
  <si>
    <t>大工手間代</t>
  </si>
  <si>
    <t>ばれいしょ</t>
  </si>
  <si>
    <t>カーネーション（白を除く）</t>
  </si>
  <si>
    <t>切り花</t>
  </si>
  <si>
    <t>長袖、無地、Ｍ、普通品、ポリエステル100％〔ニ</t>
  </si>
  <si>
    <t>婦人ブラウス</t>
  </si>
  <si>
    <t>（設備修繕・維持）</t>
  </si>
  <si>
    <t>玉レタス</t>
  </si>
  <si>
    <t>レタス</t>
  </si>
  <si>
    <t>直径12cm、邦盤、歌謡曲</t>
  </si>
  <si>
    <t>コンパクトディスク</t>
  </si>
  <si>
    <t>白、標準タイプ、普通品</t>
  </si>
  <si>
    <t>3.3㎡</t>
  </si>
  <si>
    <t>公営借家、1か月</t>
  </si>
  <si>
    <t>家賃</t>
  </si>
  <si>
    <t>ねぎ</t>
  </si>
  <si>
    <t>上質紙、6号、罫入り、30枚綴り</t>
  </si>
  <si>
    <t>ノートブック</t>
  </si>
  <si>
    <t>長袖、シングルカフス、ブロード、ポリエステル・綿混紡、</t>
  </si>
  <si>
    <t>ワイシャツ</t>
  </si>
  <si>
    <t>民営借家、1か月</t>
  </si>
  <si>
    <t>山東菜を除く</t>
  </si>
  <si>
    <t>はくさい</t>
  </si>
  <si>
    <t>（教養娯楽用品）</t>
  </si>
  <si>
    <t>（シャツ・セーター類）</t>
  </si>
  <si>
    <t>（家　賃）</t>
  </si>
  <si>
    <t>ほうれんそう</t>
  </si>
  <si>
    <t>切替え機能付き</t>
  </si>
  <si>
    <t>毛100％、サイズ7～11号、中級品</t>
  </si>
  <si>
    <t>婦人オーバー</t>
  </si>
  <si>
    <t>[住　居]</t>
  </si>
  <si>
    <t>キャベツ</t>
  </si>
  <si>
    <t>レンズ内蔵、望遠（105～120㎜）、パノラマ途中</t>
  </si>
  <si>
    <t>毛100％、無地、W60～66cm、普通品</t>
  </si>
  <si>
    <t>婦人スラックス</t>
  </si>
  <si>
    <t>（野菜・海草）</t>
  </si>
  <si>
    <t>c)28,130</t>
  </si>
  <si>
    <t>c)26,690</t>
  </si>
  <si>
    <t>１台</t>
  </si>
  <si>
    <t>35ミリレンズシャッター式全自動カメラ、ズーム</t>
  </si>
  <si>
    <t>カメラ</t>
  </si>
  <si>
    <t>秋冬物、毛100％、中級品、ニットを除く</t>
  </si>
  <si>
    <t>スカート</t>
  </si>
  <si>
    <t>ミルク給食、公立中学校</t>
  </si>
  <si>
    <t>学校給食費</t>
  </si>
  <si>
    <t>１個約60g</t>
  </si>
  <si>
    <t>鶏卵</t>
  </si>
  <si>
    <t>ＣＤプレーヤー付きラジオカセット、特殊機能付きは除く</t>
  </si>
  <si>
    <t>テープレコーダー</t>
  </si>
  <si>
    <t>中学生用、詰め襟上下、身長155cm・胸囲78cm用</t>
  </si>
  <si>
    <t>男子学生服</t>
  </si>
  <si>
    <t>小学校高学年（5年生）、完全給食、公立小学校</t>
  </si>
  <si>
    <t>プロセスチーズ、固形、カルトン入り（225g入り）</t>
  </si>
  <si>
    <t>チーズ</t>
  </si>
  <si>
    <t>及びハイビジョン対応機能付きは除く</t>
  </si>
  <si>
    <t>シングル並型、綿100％、ライニング付き、中級品</t>
  </si>
  <si>
    <t>男子ｽﾘｰｼｰｽﾞﾝｺｰﾄ</t>
  </si>
  <si>
    <t>小学校低学年（2年生）、完全給食、公立小学校</t>
  </si>
  <si>
    <t xml:space="preserve"> 1 個</t>
  </si>
  <si>
    <r>
      <t>紙容器入り、1,000m</t>
    </r>
    <r>
      <rPr>
        <sz val="11"/>
        <rFont val="ＭＳ Ｐゴシック"/>
        <family val="3"/>
      </rPr>
      <t>l</t>
    </r>
    <r>
      <rPr>
        <sz val="12"/>
        <rFont val="ＭＳ 明朝"/>
        <family val="1"/>
      </rPr>
      <t>入り、店頭売り</t>
    </r>
  </si>
  <si>
    <t>牛乳</t>
  </si>
  <si>
    <t>b)46,480</t>
  </si>
  <si>
    <t>b)44,890</t>
  </si>
  <si>
    <t>ワイドテレビ、28型、BSチューナー内蔵、2画面</t>
  </si>
  <si>
    <t>テレビ</t>
  </si>
  <si>
    <t>ブルージーンズ、デニム、ｗ73～79cm</t>
  </si>
  <si>
    <t>男子ズボン</t>
  </si>
  <si>
    <t xml:space="preserve"> 1 杯</t>
  </si>
  <si>
    <t>喫茶店におけるコーヒー代</t>
  </si>
  <si>
    <t>コーヒー</t>
  </si>
  <si>
    <t>（乳 卵 類）</t>
  </si>
  <si>
    <t>（教養娯楽用耐久財）</t>
  </si>
  <si>
    <t>ポリエステル混紡、夏物、並型、中級品</t>
  </si>
  <si>
    <t xml:space="preserve"> 1 皿</t>
  </si>
  <si>
    <t>ミックスサンドイッチ</t>
  </si>
  <si>
    <t>サンドイッチ</t>
  </si>
  <si>
    <t>[教養娯楽]</t>
  </si>
  <si>
    <t>秋冬物、シングル上下、並型</t>
  </si>
  <si>
    <t>背広服</t>
  </si>
  <si>
    <t xml:space="preserve"> 1人前</t>
  </si>
  <si>
    <t>並（ライスを除く）</t>
  </si>
  <si>
    <t>ハンバーグ</t>
  </si>
  <si>
    <t>ソーセージ</t>
  </si>
  <si>
    <t>a)2,075</t>
  </si>
  <si>
    <t>a)2,000</t>
  </si>
  <si>
    <t>「増進堂受験研究社、国語自由自在（高校生用）」</t>
  </si>
  <si>
    <t>学習参考書</t>
  </si>
  <si>
    <t>夏物、シングル上下、並型</t>
  </si>
  <si>
    <t>並</t>
  </si>
  <si>
    <t>カレーライス</t>
  </si>
  <si>
    <t>プレスハム、JAS規格品、上級</t>
  </si>
  <si>
    <t>ハム</t>
  </si>
  <si>
    <t>「旺文社、英文法標準問題精講」</t>
  </si>
  <si>
    <t>（洋　服）</t>
  </si>
  <si>
    <t>親子どんぶり</t>
  </si>
  <si>
    <t>ブロイラー、もも肉</t>
  </si>
  <si>
    <t>鶏肉</t>
  </si>
  <si>
    <t>（教科書・学習参考書）</t>
  </si>
  <si>
    <t>注文仕立上がり、アンサンブル、秋冬物、中級品</t>
  </si>
  <si>
    <t>男子ウール着物</t>
  </si>
  <si>
    <t>にぎりずし（江戸前）、並</t>
  </si>
  <si>
    <t>すし</t>
  </si>
  <si>
    <t>肩肉</t>
  </si>
  <si>
    <t>豚肉</t>
  </si>
  <si>
    <t>私立、2年保育</t>
  </si>
  <si>
    <t>幼稚園保育料</t>
  </si>
  <si>
    <t>（和　服）</t>
  </si>
  <si>
    <t>ラーメン</t>
  </si>
  <si>
    <t>中華そば</t>
  </si>
  <si>
    <t>牛肉</t>
  </si>
  <si>
    <t>私立</t>
  </si>
  <si>
    <t>中学校授業料</t>
  </si>
  <si>
    <t>[被服及び履き物]</t>
  </si>
  <si>
    <t>かけうどん</t>
  </si>
  <si>
    <t>(肉  類)</t>
  </si>
  <si>
    <t>私立、全日制、普通課程</t>
  </si>
  <si>
    <t>高等学校授業料</t>
  </si>
  <si>
    <t>（外  食）</t>
  </si>
  <si>
    <t>さつま揚げ</t>
  </si>
  <si>
    <t>公立、全日制、普通課程</t>
  </si>
  <si>
    <t>１袋</t>
  </si>
  <si>
    <t>袋入り〔隅切不要タイプ〕、内容量400g入り</t>
  </si>
  <si>
    <t>防虫剤</t>
  </si>
  <si>
    <t>b)1,374</t>
  </si>
  <si>
    <r>
      <t>b)1</t>
    </r>
    <r>
      <rPr>
        <sz val="11"/>
        <rFont val="ＭＳ Ｐゴシック"/>
        <family val="3"/>
      </rPr>
      <t>,</t>
    </r>
    <r>
      <rPr>
        <sz val="12"/>
        <rFont val="ＭＳ 明朝"/>
        <family val="1"/>
      </rPr>
      <t>450</t>
    </r>
  </si>
  <si>
    <t>瓶詰（640mℓ入り）、アルコール分38度以上40度未満</t>
  </si>
  <si>
    <t>ウイスキー</t>
  </si>
  <si>
    <t>すけそうだらの子、上質</t>
  </si>
  <si>
    <t>たらこ</t>
  </si>
  <si>
    <t>１か年</t>
  </si>
  <si>
    <t>私立、昼間部、法文経系</t>
  </si>
  <si>
    <t>大学授業料</t>
  </si>
  <si>
    <t>粉末、箱入り（1.2kg入り）</t>
  </si>
  <si>
    <t xml:space="preserve"> 1 缶</t>
  </si>
  <si>
    <t>淡色、缶入り（350mℓ入り）</t>
  </si>
  <si>
    <t>ビール</t>
  </si>
  <si>
    <t>切り身</t>
  </si>
  <si>
    <t>塩さけ</t>
  </si>
  <si>
    <t>１か月</t>
  </si>
  <si>
    <t>中学校、会則による会費、公立</t>
  </si>
  <si>
    <t>ＰＴＡ会費</t>
  </si>
  <si>
    <t>合成洗剤、綿・麻・レーヨン・合成繊維用、高密度</t>
  </si>
  <si>
    <t>洗濯用洗剤</t>
  </si>
  <si>
    <t>アルコール分15度以上16度未満</t>
  </si>
  <si>
    <t>パック包装、（長さ）無頭8～10cm</t>
  </si>
  <si>
    <t>小学校、会則による会費、公立</t>
  </si>
  <si>
    <t>入り</t>
  </si>
  <si>
    <t>上撰又は上撰に相当するもの、瓶詰（1,800mℓ入り）</t>
  </si>
  <si>
    <t>清酒Ｂ</t>
  </si>
  <si>
    <t>輸入品、冷凍（解凍ものを含む）</t>
  </si>
  <si>
    <t>えび</t>
  </si>
  <si>
    <t>（授業料等）</t>
  </si>
  <si>
    <t>食器・野菜・果物洗い用中性洗剤、液状、600mL</t>
  </si>
  <si>
    <t>台所用洗剤</t>
  </si>
  <si>
    <t>（酒  類）</t>
  </si>
  <si>
    <t>するめいか</t>
  </si>
  <si>
    <t>いか</t>
  </si>
  <si>
    <t xml:space="preserve">[教  育] </t>
  </si>
  <si>
    <t>m、12ロール入り</t>
  </si>
  <si>
    <t>ａ)83</t>
  </si>
  <si>
    <t xml:space="preserve"> 1 缶</t>
  </si>
  <si>
    <t>缶入り（350mL入り）</t>
  </si>
  <si>
    <t>サイダー</t>
  </si>
  <si>
    <t>ぶり</t>
  </si>
  <si>
    <t>回線使用料、住宅用、単独電話</t>
  </si>
  <si>
    <t>通話料</t>
  </si>
  <si>
    <t>トイレットペーパー、古紙、〔長さ〕55m又は60</t>
  </si>
  <si>
    <t>ちり紙</t>
  </si>
  <si>
    <t>含有率30％</t>
  </si>
  <si>
    <t>丸（長さ約25cm以上）</t>
  </si>
  <si>
    <t>さんま</t>
  </si>
  <si>
    <t>１通</t>
  </si>
  <si>
    <t>封書、定形郵便物、25gまで</t>
  </si>
  <si>
    <t>郵便料</t>
  </si>
  <si>
    <t>塩化ビニリデン製、幅30cm、長さ20m</t>
  </si>
  <si>
    <t>ラップ</t>
  </si>
  <si>
    <t>果汁入り清涼飲料、缶入り（350g入り）、果汁</t>
  </si>
  <si>
    <t>果実飲料</t>
  </si>
  <si>
    <t>まあじ、丸（長さ約15cm以上）</t>
  </si>
  <si>
    <t>あじ</t>
  </si>
  <si>
    <t>はがき</t>
  </si>
  <si>
    <t>（家事用消耗品）</t>
  </si>
  <si>
    <t>瓶入り（100g入り）</t>
  </si>
  <si>
    <t>ｲﾝｽﾀﾝﾄｺｰﾋｰ</t>
  </si>
  <si>
    <t>本まぐろ、切り身（刺身用）、赤身</t>
  </si>
  <si>
    <t>まぐろ</t>
  </si>
  <si>
    <t>（通　信）</t>
  </si>
  <si>
    <t>環形、スタータ型、3波長域発光型、30w型</t>
  </si>
  <si>
    <t>蛍光ランプ</t>
  </si>
  <si>
    <t>中</t>
  </si>
  <si>
    <t>緑茶（せん茶）</t>
  </si>
  <si>
    <t>(魚 介 類)</t>
  </si>
  <si>
    <t>１ℓ</t>
  </si>
  <si>
    <t>現金売り、レギュラーガソリン</t>
  </si>
  <si>
    <t>自動車ガソリン代</t>
  </si>
  <si>
    <t>ふたなし、直径11cm程度、並もの</t>
  </si>
  <si>
    <t>飯茶わん</t>
  </si>
  <si>
    <t>（飲  料）</t>
  </si>
  <si>
    <t>袋入り（100g）、JAS規格品</t>
  </si>
  <si>
    <t>即席中華めん</t>
  </si>
  <si>
    <t>（自動車等関係費）</t>
  </si>
  <si>
    <t>（家 事 雑 貨）</t>
  </si>
  <si>
    <t>油調理済みコロッケ、ポテトタイプ、パッケージ入り</t>
  </si>
  <si>
    <t>冷凍調理コロッケ</t>
  </si>
  <si>
    <t>輸入品、袋入り（450g入り）、「ブイトーニ」</t>
  </si>
  <si>
    <t>スパゲッティ</t>
  </si>
  <si>
    <t>初乗運賃、距離制、小型車</t>
  </si>
  <si>
    <t>タクシー代</t>
  </si>
  <si>
    <t>縁取り、〔サイズ〕幅140㎝×200㎝程度、中級品</t>
  </si>
  <si>
    <t>（調理食品）</t>
  </si>
  <si>
    <t>普通品</t>
  </si>
  <si>
    <t>ゆでうどん</t>
  </si>
  <si>
    <t>JR、高校生通学定期、15km、幹線</t>
  </si>
  <si>
    <t>鉄道運賃</t>
  </si>
  <si>
    <t>a)6,646</t>
  </si>
  <si>
    <t>a)6,146</t>
  </si>
  <si>
    <t>マイヤー毛布、アクリル100％、柄物、トリコット生地</t>
  </si>
  <si>
    <t>毛布</t>
  </si>
  <si>
    <t>板チョコレート、38～50g</t>
  </si>
  <si>
    <t>チョコレート</t>
  </si>
  <si>
    <t>a)91</t>
  </si>
  <si>
    <t>あずきあん入り、丸型、普通品</t>
  </si>
  <si>
    <t>あんパン</t>
  </si>
  <si>
    <t>JR、通勤定期、20km、幹線</t>
  </si>
  <si>
    <t>（寝 具 類）</t>
  </si>
  <si>
    <t>カンロあめ（155g入り）</t>
  </si>
  <si>
    <t>あめ</t>
  </si>
  <si>
    <t>食パン</t>
  </si>
  <si>
    <t>JR、最低運賃、大人、片道、幹線</t>
  </si>
  <si>
    <t>さ34cm程度）、固定脚は除く、中級品</t>
  </si>
  <si>
    <t>ソフトビスケット、中、パッケージ入り</t>
  </si>
  <si>
    <t>ビスケット</t>
  </si>
  <si>
    <t>10 kg</t>
  </si>
  <si>
    <t>国内産、精米、単一品種、コシヒカリを除く</t>
  </si>
  <si>
    <t>うるち米</t>
  </si>
  <si>
    <t>（交　通）</t>
  </si>
  <si>
    <t>１卓</t>
  </si>
  <si>
    <t>天然木化粧合板、角型（幅120cm・奥行78cm・高</t>
  </si>
  <si>
    <t>座卓</t>
  </si>
  <si>
    <t>いちごショートケーキ（1個60～100g）</t>
  </si>
  <si>
    <t>ケーキ</t>
  </si>
  <si>
    <t>(穀　類)</t>
  </si>
  <si>
    <t>[交通通信]</t>
  </si>
  <si>
    <t>（菓 子 類）</t>
  </si>
  <si>
    <t>[食　料]</t>
  </si>
  <si>
    <t>価　　　　　　　　格</t>
  </si>
  <si>
    <t>単　位</t>
  </si>
  <si>
    <t>品　　　　　　目</t>
  </si>
  <si>
    <t>価　　　　　　　格</t>
  </si>
  <si>
    <t>格</t>
  </si>
  <si>
    <t>価</t>
  </si>
  <si>
    <t>品　　　　目</t>
  </si>
  <si>
    <t>（単位：円）</t>
  </si>
  <si>
    <t>（単位：円）</t>
  </si>
  <si>
    <t>86　　金　沢　市　小　売　物　価　主　要　品　目　年　平　均　価　格</t>
  </si>
  <si>
    <t>物　価　155</t>
  </si>
  <si>
    <t>銘　　　　　　　　　　柄</t>
  </si>
  <si>
    <t>ウインナーソーセージ、袋入り、JAS規格品・上級</t>
  </si>
  <si>
    <t>　</t>
  </si>
  <si>
    <t>サラダ油（食用調合油）、ポリ容器入り（1,500ｇ入り）</t>
  </si>
  <si>
    <t>平成8年</t>
  </si>
  <si>
    <r>
      <t xml:space="preserve">9  </t>
    </r>
    <r>
      <rPr>
        <sz val="12"/>
        <rFont val="ＭＳ 明朝"/>
        <family val="1"/>
      </rPr>
      <t>年</t>
    </r>
  </si>
  <si>
    <r>
      <t xml:space="preserve">10  </t>
    </r>
    <r>
      <rPr>
        <sz val="12"/>
        <rFont val="ＭＳ 明朝"/>
        <family val="1"/>
      </rPr>
      <t>年</t>
    </r>
  </si>
  <si>
    <t xml:space="preserve">ｅ)400～450w　ｆ）放射型  </t>
  </si>
  <si>
    <t>ａ)瓶入り（350mℓ入り）　ｂ)720mℓ入り　ｃ）最低料金、7㎥まで　ｄ)超過料金、8～72㎥</t>
  </si>
  <si>
    <t>銘　　　　　　　　　　　柄</t>
  </si>
  <si>
    <t>格</t>
  </si>
  <si>
    <t>86　　金　沢　市　小　売　物　価　主　要　品　目　年　平　均　価　格（つづき）</t>
  </si>
  <si>
    <t>156  物　価</t>
  </si>
  <si>
    <t>物　価　157</t>
  </si>
  <si>
    <t>品　　　　　目</t>
  </si>
  <si>
    <t>資生堂オプチューンパウダリーパクト（レフィル）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</si>
</sst>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50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7" fillId="0" borderId="0" xfId="0" applyFont="1" applyFill="1" applyBorder="1" applyAlignment="1" applyProtection="1">
      <alignment horizontal="centerContinuous" vertical="center"/>
      <protection/>
    </xf>
    <xf numFmtId="1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Font="1" applyFill="1" applyBorder="1" applyAlignment="1" applyProtection="1">
      <alignment horizontal="center" vertical="center"/>
      <protection/>
    </xf>
    <xf numFmtId="1" fontId="7" fillId="0" borderId="12" xfId="0" applyFont="1" applyFill="1" applyBorder="1" applyAlignment="1" applyProtection="1">
      <alignment vertical="center"/>
      <protection/>
    </xf>
    <xf numFmtId="1" fontId="7" fillId="0" borderId="12" xfId="0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" fontId="9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>
      <alignment vertical="center"/>
    </xf>
    <xf numFmtId="1" fontId="10" fillId="0" borderId="11" xfId="0" applyFont="1" applyFill="1" applyBorder="1" applyAlignment="1">
      <alignment vertical="center"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11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/>
    </xf>
    <xf numFmtId="1" fontId="13" fillId="0" borderId="0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7" fillId="0" borderId="16" xfId="0" applyFont="1" applyFill="1" applyBorder="1" applyAlignment="1" applyProtection="1">
      <alignment horizontal="center" vertical="center"/>
      <protection/>
    </xf>
    <xf numFmtId="1" fontId="7" fillId="0" borderId="17" xfId="0" applyFont="1" applyFill="1" applyBorder="1" applyAlignment="1" applyProtection="1">
      <alignment horizontal="center" vertical="center"/>
      <protection/>
    </xf>
    <xf numFmtId="1" fontId="7" fillId="0" borderId="18" xfId="0" applyFont="1" applyFill="1" applyBorder="1" applyAlignment="1" applyProtection="1">
      <alignment horizontal="center" vertical="center"/>
      <protection/>
    </xf>
    <xf numFmtId="1" fontId="8" fillId="0" borderId="18" xfId="0" applyFont="1" applyFill="1" applyBorder="1" applyAlignment="1">
      <alignment horizontal="center" vertical="center"/>
    </xf>
    <xf numFmtId="1" fontId="8" fillId="0" borderId="19" xfId="0" applyFont="1" applyFill="1" applyBorder="1" applyAlignment="1">
      <alignment horizontal="center" vertical="center"/>
    </xf>
    <xf numFmtId="1" fontId="8" fillId="0" borderId="11" xfId="0" applyFont="1" applyFill="1" applyBorder="1" applyAlignment="1">
      <alignment horizontal="center" vertical="center"/>
    </xf>
    <xf numFmtId="1" fontId="8" fillId="0" borderId="10" xfId="0" applyFont="1" applyFill="1" applyBorder="1" applyAlignment="1">
      <alignment horizontal="center" vertical="center"/>
    </xf>
    <xf numFmtId="1" fontId="9" fillId="0" borderId="13" xfId="0" applyFont="1" applyFill="1" applyBorder="1" applyAlignment="1" applyProtection="1">
      <alignment horizontal="distributed" vertical="center"/>
      <protection/>
    </xf>
    <xf numFmtId="1" fontId="10" fillId="0" borderId="13" xfId="0" applyFont="1" applyFill="1" applyBorder="1" applyAlignment="1">
      <alignment horizontal="distributed" vertical="center"/>
    </xf>
    <xf numFmtId="1" fontId="10" fillId="0" borderId="20" xfId="0" applyFont="1" applyFill="1" applyBorder="1" applyAlignment="1">
      <alignment horizontal="distributed" vertical="center"/>
    </xf>
    <xf numFmtId="1" fontId="10" fillId="0" borderId="0" xfId="0" applyFont="1" applyFill="1" applyAlignment="1">
      <alignment horizontal="distributed" vertical="center"/>
    </xf>
    <xf numFmtId="1" fontId="10" fillId="0" borderId="12" xfId="0" applyFont="1" applyFill="1" applyBorder="1" applyAlignment="1">
      <alignment horizontal="distributed" vertical="center"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8" fillId="0" borderId="12" xfId="0" applyFont="1" applyFill="1" applyBorder="1" applyAlignment="1">
      <alignment horizontal="distributed" vertical="center"/>
    </xf>
    <xf numFmtId="1" fontId="7" fillId="0" borderId="12" xfId="0" applyFont="1" applyFill="1" applyBorder="1" applyAlignment="1" applyProtection="1">
      <alignment horizontal="distributed" vertical="center"/>
      <protection/>
    </xf>
    <xf numFmtId="1" fontId="9" fillId="0" borderId="0" xfId="0" applyFont="1" applyFill="1" applyBorder="1" applyAlignment="1" applyProtection="1">
      <alignment horizontal="distributed" vertical="center"/>
      <protection/>
    </xf>
    <xf numFmtId="1" fontId="11" fillId="0" borderId="11" xfId="0" applyFont="1" applyFill="1" applyBorder="1" applyAlignment="1">
      <alignment horizontal="left" vertical="center"/>
    </xf>
    <xf numFmtId="1" fontId="11" fillId="0" borderId="10" xfId="0" applyFont="1" applyFill="1" applyBorder="1" applyAlignment="1">
      <alignment horizontal="left" vertical="center"/>
    </xf>
    <xf numFmtId="1" fontId="7" fillId="0" borderId="0" xfId="0" applyFont="1" applyFill="1" applyBorder="1" applyAlignment="1" applyProtection="1">
      <alignment vertical="top"/>
      <protection/>
    </xf>
    <xf numFmtId="1" fontId="7" fillId="0" borderId="0" xfId="0" applyFont="1" applyFill="1" applyBorder="1" applyAlignment="1" applyProtection="1">
      <alignment horizontal="right" vertical="top"/>
      <protection/>
    </xf>
    <xf numFmtId="1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32" fillId="0" borderId="0" xfId="0" applyNumberFormat="1" applyFont="1" applyFill="1" applyAlignment="1">
      <alignment vertical="center"/>
    </xf>
    <xf numFmtId="38" fontId="8" fillId="0" borderId="11" xfId="48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37" fontId="8" fillId="0" borderId="10" xfId="0" applyNumberFormat="1" applyFont="1" applyFill="1" applyBorder="1" applyAlignment="1" applyProtection="1">
      <alignment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distributed" vertical="center"/>
      <protection/>
    </xf>
    <xf numFmtId="0" fontId="33" fillId="0" borderId="22" xfId="0" applyNumberFormat="1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distributed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24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/>
    </xf>
    <xf numFmtId="0" fontId="32" fillId="0" borderId="21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distributed" vertical="center"/>
      <protection/>
    </xf>
    <xf numFmtId="38" fontId="8" fillId="0" borderId="0" xfId="48" applyFont="1" applyFill="1" applyAlignment="1">
      <alignment vertical="center"/>
    </xf>
    <xf numFmtId="37" fontId="8" fillId="0" borderId="0" xfId="0" applyNumberFormat="1" applyFont="1" applyFill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8" fillId="0" borderId="12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8" applyFont="1" applyFill="1" applyAlignment="1" applyProtection="1">
      <alignment vertical="center"/>
      <protection/>
    </xf>
    <xf numFmtId="0" fontId="34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distributed" vertical="center"/>
      <protection/>
    </xf>
    <xf numFmtId="0" fontId="32" fillId="0" borderId="23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39" fontId="8" fillId="0" borderId="0" xfId="0" applyNumberFormat="1" applyFont="1" applyFill="1" applyAlignment="1" applyProtection="1">
      <alignment horizontal="right" vertical="center"/>
      <protection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>
      <alignment vertical="center" wrapText="1"/>
    </xf>
    <xf numFmtId="0" fontId="34" fillId="0" borderId="24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>
      <alignment horizontal="left" vertical="center"/>
    </xf>
    <xf numFmtId="0" fontId="10" fillId="0" borderId="26" xfId="0" applyNumberFormat="1" applyFont="1" applyFill="1" applyBorder="1" applyAlignment="1" applyProtection="1">
      <alignment horizontal="left" vertical="center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quotePrefix="1">
      <alignment horizontal="right" vertical="center"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3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>
      <alignment vertical="center"/>
    </xf>
    <xf numFmtId="0" fontId="34" fillId="0" borderId="24" xfId="0" applyNumberFormat="1" applyFont="1" applyFill="1" applyBorder="1" applyAlignment="1" applyProtection="1">
      <alignment vertical="center"/>
      <protection/>
    </xf>
    <xf numFmtId="0" fontId="10" fillId="0" borderId="26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1" xfId="0" applyNumberFormat="1" applyFont="1" applyFill="1" applyBorder="1" applyAlignment="1" applyProtection="1">
      <alignment horizontal="center" vertical="center"/>
      <protection/>
    </xf>
    <xf numFmtId="0" fontId="36" fillId="0" borderId="21" xfId="0" applyNumberFormat="1" applyFont="1" applyFill="1" applyBorder="1" applyAlignment="1" applyProtection="1">
      <alignment horizontal="center" vertical="center"/>
      <protection/>
    </xf>
    <xf numFmtId="0" fontId="36" fillId="0" borderId="29" xfId="0" applyNumberFormat="1" applyFont="1" applyFill="1" applyBorder="1" applyAlignment="1" applyProtection="1">
      <alignment horizontal="center" vertical="center"/>
      <protection/>
    </xf>
    <xf numFmtId="0" fontId="36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36" fillId="0" borderId="3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Q85"/>
  <sheetViews>
    <sheetView showGridLines="0" defaultGridColor="0" zoomScale="85" zoomScaleNormal="85" zoomScalePageLayoutView="0" colorId="27" workbookViewId="0" topLeftCell="K1">
      <selection activeCell="X1" sqref="X1"/>
    </sheetView>
  </sheetViews>
  <sheetFormatPr defaultColWidth="8.625" defaultRowHeight="18.75" customHeight="1"/>
  <cols>
    <col min="1" max="3" width="2.625" style="1" customWidth="1"/>
    <col min="4" max="4" width="29.50390625" style="1" customWidth="1"/>
    <col min="5" max="24" width="10.625" style="1" customWidth="1"/>
    <col min="25" max="16384" width="8.625" style="1" customWidth="1"/>
  </cols>
  <sheetData>
    <row r="1" spans="1:24" ht="18.75" customHeight="1">
      <c r="A1" s="54" t="s">
        <v>97</v>
      </c>
      <c r="X1" s="55" t="s">
        <v>99</v>
      </c>
    </row>
    <row r="3" spans="1:24" ht="18.75" customHeight="1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5" spans="1:24" s="2" customFormat="1" ht="18.75" customHeight="1">
      <c r="A5" s="34" t="s">
        <v>78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173" s="3" customFormat="1" ht="18.75" customHeight="1" thickBot="1">
      <c r="A6" s="7"/>
      <c r="B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"/>
      <c r="Q6" s="9"/>
      <c r="R6" s="9"/>
      <c r="S6" s="9"/>
      <c r="T6" s="9"/>
      <c r="U6" s="9"/>
      <c r="V6" s="2"/>
      <c r="W6" s="2"/>
      <c r="X6" s="8" t="s">
        <v>93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</row>
    <row r="7" spans="1:173" s="3" customFormat="1" ht="18.75" customHeight="1">
      <c r="A7" s="38" t="s">
        <v>35</v>
      </c>
      <c r="B7" s="39"/>
      <c r="C7" s="39"/>
      <c r="D7" s="40"/>
      <c r="E7" s="35" t="s">
        <v>79</v>
      </c>
      <c r="F7" s="36"/>
      <c r="G7" s="35" t="s">
        <v>80</v>
      </c>
      <c r="H7" s="36"/>
      <c r="I7" s="35" t="s">
        <v>81</v>
      </c>
      <c r="J7" s="36"/>
      <c r="K7" s="35" t="s">
        <v>36</v>
      </c>
      <c r="L7" s="36"/>
      <c r="M7" s="35" t="s">
        <v>95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</row>
    <row r="8" spans="1:173" s="3" customFormat="1" ht="18.75" customHeight="1">
      <c r="A8" s="41"/>
      <c r="B8" s="41"/>
      <c r="C8" s="41"/>
      <c r="D8" s="42"/>
      <c r="E8" s="10" t="s">
        <v>0</v>
      </c>
      <c r="F8" s="10" t="s">
        <v>1</v>
      </c>
      <c r="G8" s="10" t="s">
        <v>0</v>
      </c>
      <c r="H8" s="10" t="s">
        <v>1</v>
      </c>
      <c r="I8" s="10" t="s">
        <v>0</v>
      </c>
      <c r="J8" s="10" t="s">
        <v>1</v>
      </c>
      <c r="K8" s="10" t="s">
        <v>0</v>
      </c>
      <c r="L8" s="10" t="s">
        <v>1</v>
      </c>
      <c r="M8" s="10" t="s">
        <v>82</v>
      </c>
      <c r="N8" s="10" t="s">
        <v>83</v>
      </c>
      <c r="O8" s="10" t="s">
        <v>84</v>
      </c>
      <c r="P8" s="10" t="s">
        <v>85</v>
      </c>
      <c r="Q8" s="10" t="s">
        <v>86</v>
      </c>
      <c r="R8" s="10" t="s">
        <v>87</v>
      </c>
      <c r="S8" s="10" t="s">
        <v>88</v>
      </c>
      <c r="T8" s="10" t="s">
        <v>89</v>
      </c>
      <c r="U8" s="10" t="s">
        <v>90</v>
      </c>
      <c r="V8" s="10" t="s">
        <v>91</v>
      </c>
      <c r="W8" s="10" t="s">
        <v>92</v>
      </c>
      <c r="X8" s="11" t="s">
        <v>94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</row>
    <row r="9" spans="1:173" s="18" customFormat="1" ht="18.75" customHeight="1">
      <c r="A9" s="43" t="s">
        <v>48</v>
      </c>
      <c r="B9" s="44"/>
      <c r="C9" s="44"/>
      <c r="D9" s="45"/>
      <c r="E9" s="14">
        <v>100</v>
      </c>
      <c r="F9" s="15">
        <v>-0.4</v>
      </c>
      <c r="G9" s="14">
        <v>99.7</v>
      </c>
      <c r="H9" s="26">
        <f>100*(G9-E9)/E9</f>
        <v>-0.29999999999999716</v>
      </c>
      <c r="I9" s="27">
        <v>101</v>
      </c>
      <c r="J9" s="26">
        <f>100*(I9-G9)/G9</f>
        <v>1.303911735205614</v>
      </c>
      <c r="K9" s="28">
        <f>AVERAGE(M9:X9)</f>
        <v>101.71666666666665</v>
      </c>
      <c r="L9" s="26">
        <f>100*(K9-I9)/I9</f>
        <v>0.7095709570956974</v>
      </c>
      <c r="M9" s="16">
        <v>101.2</v>
      </c>
      <c r="N9" s="16">
        <v>100.9</v>
      </c>
      <c r="O9" s="16">
        <v>101.4</v>
      </c>
      <c r="P9" s="16">
        <v>101.6</v>
      </c>
      <c r="Q9" s="16">
        <v>102.2</v>
      </c>
      <c r="R9" s="16">
        <v>101.8</v>
      </c>
      <c r="S9" s="16">
        <v>101</v>
      </c>
      <c r="T9" s="16">
        <v>100.9</v>
      </c>
      <c r="U9" s="16">
        <v>102</v>
      </c>
      <c r="V9" s="16">
        <v>102.9</v>
      </c>
      <c r="W9" s="16">
        <v>102.6</v>
      </c>
      <c r="X9" s="16">
        <v>102.1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</row>
    <row r="10" spans="1:173" s="3" customFormat="1" ht="18.75" customHeight="1">
      <c r="A10" s="48" t="s">
        <v>2</v>
      </c>
      <c r="B10" s="48"/>
      <c r="C10" s="48"/>
      <c r="D10" s="50"/>
      <c r="E10" s="4">
        <v>100</v>
      </c>
      <c r="F10" s="5">
        <v>-0.6</v>
      </c>
      <c r="G10" s="4">
        <v>99.2</v>
      </c>
      <c r="H10" s="29">
        <f aca="true" t="shared" si="0" ref="H10:L73">100*(G10-E10)/E10</f>
        <v>-0.7999999999999972</v>
      </c>
      <c r="I10" s="30">
        <v>100.7</v>
      </c>
      <c r="J10" s="29">
        <f t="shared" si="0"/>
        <v>1.5120967741935483</v>
      </c>
      <c r="K10" s="30">
        <f aca="true" t="shared" si="1" ref="K10:K73">AVERAGE(M10:X10)</f>
        <v>101.41666666666667</v>
      </c>
      <c r="L10" s="29">
        <f t="shared" si="0"/>
        <v>0.7116848725587572</v>
      </c>
      <c r="M10" s="6">
        <v>100.8</v>
      </c>
      <c r="N10" s="6">
        <v>100.5</v>
      </c>
      <c r="O10" s="6">
        <v>101</v>
      </c>
      <c r="P10" s="6">
        <v>101.3</v>
      </c>
      <c r="Q10" s="6">
        <v>101.9</v>
      </c>
      <c r="R10" s="6">
        <v>101.4</v>
      </c>
      <c r="S10" s="6">
        <v>100.6</v>
      </c>
      <c r="T10" s="6">
        <v>100.5</v>
      </c>
      <c r="U10" s="6">
        <v>101.8</v>
      </c>
      <c r="V10" s="6">
        <v>102.8</v>
      </c>
      <c r="W10" s="6">
        <v>102.5</v>
      </c>
      <c r="X10" s="6">
        <v>101.9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</row>
    <row r="11" spans="4:24" s="2" customFormat="1" ht="18.75" customHeight="1">
      <c r="D11" s="12"/>
      <c r="E11" s="4"/>
      <c r="F11" s="5"/>
      <c r="G11" s="4"/>
      <c r="H11" s="25"/>
      <c r="I11" s="25"/>
      <c r="J11" s="25"/>
      <c r="K11" s="25"/>
      <c r="L11" s="2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2:24" s="17" customFormat="1" ht="18.75" customHeight="1">
      <c r="B12" s="46" t="s">
        <v>38</v>
      </c>
      <c r="C12" s="46"/>
      <c r="D12" s="47"/>
      <c r="E12" s="14">
        <v>100</v>
      </c>
      <c r="F12" s="15">
        <v>-0.9</v>
      </c>
      <c r="G12" s="14">
        <v>99.6</v>
      </c>
      <c r="H12" s="23">
        <f t="shared" si="0"/>
        <v>-0.4000000000000057</v>
      </c>
      <c r="I12" s="31">
        <v>101.2</v>
      </c>
      <c r="J12" s="23">
        <f t="shared" si="0"/>
        <v>1.6064257028112536</v>
      </c>
      <c r="K12" s="31">
        <f t="shared" si="1"/>
        <v>102.94166666666666</v>
      </c>
      <c r="L12" s="23">
        <f t="shared" si="0"/>
        <v>1.7210144927536166</v>
      </c>
      <c r="M12" s="16">
        <v>101.8</v>
      </c>
      <c r="N12" s="16">
        <v>101.6</v>
      </c>
      <c r="O12" s="16">
        <v>102.4</v>
      </c>
      <c r="P12" s="16">
        <v>101.9</v>
      </c>
      <c r="Q12" s="16">
        <v>103.6</v>
      </c>
      <c r="R12" s="16">
        <v>102.4</v>
      </c>
      <c r="S12" s="16">
        <v>101.6</v>
      </c>
      <c r="T12" s="16">
        <v>101.3</v>
      </c>
      <c r="U12" s="16">
        <v>103.3</v>
      </c>
      <c r="V12" s="16">
        <v>105.9</v>
      </c>
      <c r="W12" s="16">
        <v>105.3</v>
      </c>
      <c r="X12" s="16">
        <v>104.2</v>
      </c>
    </row>
    <row r="13" spans="3:24" s="2" customFormat="1" ht="18.75" customHeight="1">
      <c r="C13" s="48" t="s">
        <v>46</v>
      </c>
      <c r="D13" s="49"/>
      <c r="E13" s="4">
        <v>100</v>
      </c>
      <c r="F13" s="5">
        <v>-1.9</v>
      </c>
      <c r="G13" s="4">
        <v>97.5</v>
      </c>
      <c r="H13" s="29">
        <f t="shared" si="0"/>
        <v>-2.5</v>
      </c>
      <c r="I13" s="30">
        <v>96.2</v>
      </c>
      <c r="J13" s="29">
        <f t="shared" si="0"/>
        <v>-1.3333333333333304</v>
      </c>
      <c r="K13" s="30">
        <f t="shared" si="1"/>
        <v>94.875</v>
      </c>
      <c r="L13" s="29">
        <f t="shared" si="0"/>
        <v>-1.3773388773388802</v>
      </c>
      <c r="M13" s="6">
        <v>93.3</v>
      </c>
      <c r="N13" s="6">
        <v>94</v>
      </c>
      <c r="O13" s="6">
        <v>93.6</v>
      </c>
      <c r="P13" s="6">
        <v>93.6</v>
      </c>
      <c r="Q13" s="6">
        <v>94</v>
      </c>
      <c r="R13" s="6">
        <v>94.3</v>
      </c>
      <c r="S13" s="6">
        <v>94.7</v>
      </c>
      <c r="T13" s="6">
        <v>94.9</v>
      </c>
      <c r="U13" s="6">
        <v>96.5</v>
      </c>
      <c r="V13" s="6">
        <v>96.9</v>
      </c>
      <c r="W13" s="6">
        <v>96.7</v>
      </c>
      <c r="X13" s="6">
        <v>96</v>
      </c>
    </row>
    <row r="14" spans="3:24" s="2" customFormat="1" ht="18.75" customHeight="1">
      <c r="C14" s="48" t="s">
        <v>45</v>
      </c>
      <c r="D14" s="49"/>
      <c r="E14" s="4">
        <v>100</v>
      </c>
      <c r="F14" s="5">
        <v>-3.8</v>
      </c>
      <c r="G14" s="4">
        <v>101.1</v>
      </c>
      <c r="H14" s="29">
        <f t="shared" si="0"/>
        <v>1.0999999999999943</v>
      </c>
      <c r="I14" s="30">
        <v>105.2</v>
      </c>
      <c r="J14" s="29">
        <f t="shared" si="0"/>
        <v>4.055390702274984</v>
      </c>
      <c r="K14" s="30">
        <f t="shared" si="1"/>
        <v>106.68333333333334</v>
      </c>
      <c r="L14" s="29">
        <f t="shared" si="0"/>
        <v>1.4100126742712302</v>
      </c>
      <c r="M14" s="6">
        <v>108.3</v>
      </c>
      <c r="N14" s="6">
        <v>104.1</v>
      </c>
      <c r="O14" s="6">
        <v>106.1</v>
      </c>
      <c r="P14" s="6">
        <v>106.2</v>
      </c>
      <c r="Q14" s="6">
        <v>107.1</v>
      </c>
      <c r="R14" s="6">
        <v>104.1</v>
      </c>
      <c r="S14" s="6">
        <v>107.5</v>
      </c>
      <c r="T14" s="6">
        <v>107.5</v>
      </c>
      <c r="U14" s="6">
        <v>106.2</v>
      </c>
      <c r="V14" s="6">
        <v>107.6</v>
      </c>
      <c r="W14" s="6">
        <v>107.8</v>
      </c>
      <c r="X14" s="6">
        <v>107.7</v>
      </c>
    </row>
    <row r="15" spans="3:24" s="2" customFormat="1" ht="18.75" customHeight="1">
      <c r="C15" s="7"/>
      <c r="D15" s="13" t="s">
        <v>44</v>
      </c>
      <c r="E15" s="4">
        <v>100</v>
      </c>
      <c r="F15" s="5">
        <v>-3.9</v>
      </c>
      <c r="G15" s="4">
        <v>102.9</v>
      </c>
      <c r="H15" s="29">
        <f t="shared" si="0"/>
        <v>2.9000000000000057</v>
      </c>
      <c r="I15" s="30">
        <v>106.8</v>
      </c>
      <c r="J15" s="29">
        <f t="shared" si="0"/>
        <v>3.790087463556843</v>
      </c>
      <c r="K15" s="30">
        <f>AVERAGE(M15:X15)</f>
        <v>107.19166666666668</v>
      </c>
      <c r="L15" s="29">
        <f t="shared" si="0"/>
        <v>0.36672908863921344</v>
      </c>
      <c r="M15" s="6">
        <v>110.6</v>
      </c>
      <c r="N15" s="6">
        <v>103.8</v>
      </c>
      <c r="O15" s="6">
        <v>107.4</v>
      </c>
      <c r="P15" s="6">
        <v>105.3</v>
      </c>
      <c r="Q15" s="6">
        <v>107.8</v>
      </c>
      <c r="R15" s="6">
        <v>103.1</v>
      </c>
      <c r="S15" s="6">
        <v>108.3</v>
      </c>
      <c r="T15" s="6">
        <v>108.6</v>
      </c>
      <c r="U15" s="6">
        <v>106.2</v>
      </c>
      <c r="V15" s="6">
        <v>108.1</v>
      </c>
      <c r="W15" s="6">
        <v>108.4</v>
      </c>
      <c r="X15" s="6">
        <v>108.7</v>
      </c>
    </row>
    <row r="16" spans="3:24" s="2" customFormat="1" ht="18.75" customHeight="1">
      <c r="C16" s="48" t="s">
        <v>43</v>
      </c>
      <c r="D16" s="49"/>
      <c r="E16" s="4">
        <v>100</v>
      </c>
      <c r="F16" s="5">
        <v>0.2</v>
      </c>
      <c r="G16" s="4">
        <v>100.4</v>
      </c>
      <c r="H16" s="29">
        <f t="shared" si="0"/>
        <v>0.4000000000000057</v>
      </c>
      <c r="I16" s="30">
        <v>105.2</v>
      </c>
      <c r="J16" s="29">
        <f t="shared" si="0"/>
        <v>4.780876494023901</v>
      </c>
      <c r="K16" s="30">
        <f t="shared" si="1"/>
        <v>105.87499999999999</v>
      </c>
      <c r="L16" s="29">
        <v>0.7</v>
      </c>
      <c r="M16" s="6">
        <v>106.5</v>
      </c>
      <c r="N16" s="6">
        <v>105.7</v>
      </c>
      <c r="O16" s="6">
        <v>105.6</v>
      </c>
      <c r="P16" s="6">
        <v>105.4</v>
      </c>
      <c r="Q16" s="6">
        <v>106</v>
      </c>
      <c r="R16" s="6">
        <v>106.1</v>
      </c>
      <c r="S16" s="6">
        <v>106.3</v>
      </c>
      <c r="T16" s="6">
        <v>105.8</v>
      </c>
      <c r="U16" s="6">
        <v>105.6</v>
      </c>
      <c r="V16" s="6">
        <v>105.2</v>
      </c>
      <c r="W16" s="6">
        <v>106</v>
      </c>
      <c r="X16" s="6">
        <v>106.3</v>
      </c>
    </row>
    <row r="17" spans="3:24" s="2" customFormat="1" ht="18.75" customHeight="1">
      <c r="C17" s="48" t="s">
        <v>49</v>
      </c>
      <c r="D17" s="49"/>
      <c r="E17" s="4">
        <v>100</v>
      </c>
      <c r="F17" s="5">
        <v>0.7</v>
      </c>
      <c r="G17" s="4">
        <v>100.6</v>
      </c>
      <c r="H17" s="29">
        <f t="shared" si="0"/>
        <v>0.5999999999999943</v>
      </c>
      <c r="I17" s="30">
        <v>102.5</v>
      </c>
      <c r="J17" s="29">
        <f t="shared" si="0"/>
        <v>1.8886679920477194</v>
      </c>
      <c r="K17" s="30">
        <f t="shared" si="1"/>
        <v>101.75000000000001</v>
      </c>
      <c r="L17" s="29">
        <f t="shared" si="0"/>
        <v>-0.7317073170731568</v>
      </c>
      <c r="M17" s="6">
        <v>101.7</v>
      </c>
      <c r="N17" s="6">
        <v>102</v>
      </c>
      <c r="O17" s="6">
        <v>102.9</v>
      </c>
      <c r="P17" s="6">
        <v>101.6</v>
      </c>
      <c r="Q17" s="6">
        <v>101.5</v>
      </c>
      <c r="R17" s="6">
        <v>99.2</v>
      </c>
      <c r="S17" s="6">
        <v>100.9</v>
      </c>
      <c r="T17" s="6">
        <v>100.5</v>
      </c>
      <c r="U17" s="6">
        <v>101.8</v>
      </c>
      <c r="V17" s="6">
        <v>103.2</v>
      </c>
      <c r="W17" s="6">
        <v>101.5</v>
      </c>
      <c r="X17" s="6">
        <v>104.2</v>
      </c>
    </row>
    <row r="18" spans="3:24" s="2" customFormat="1" ht="18.75" customHeight="1">
      <c r="C18" s="48" t="s">
        <v>50</v>
      </c>
      <c r="D18" s="49"/>
      <c r="E18" s="4">
        <v>100</v>
      </c>
      <c r="F18" s="5">
        <v>-3.7</v>
      </c>
      <c r="G18" s="4">
        <v>97.9</v>
      </c>
      <c r="H18" s="29">
        <f t="shared" si="0"/>
        <v>-2.0999999999999943</v>
      </c>
      <c r="I18" s="30">
        <v>99.4</v>
      </c>
      <c r="J18" s="29">
        <f t="shared" si="0"/>
        <v>1.5321756894790601</v>
      </c>
      <c r="K18" s="30">
        <f t="shared" si="1"/>
        <v>109.58333333333331</v>
      </c>
      <c r="L18" s="29">
        <v>10.3</v>
      </c>
      <c r="M18" s="6">
        <v>107.3</v>
      </c>
      <c r="N18" s="6">
        <v>107.6</v>
      </c>
      <c r="O18" s="6">
        <v>107.6</v>
      </c>
      <c r="P18" s="6">
        <v>108.1</v>
      </c>
      <c r="Q18" s="6">
        <v>115.2</v>
      </c>
      <c r="R18" s="6">
        <v>106.6</v>
      </c>
      <c r="S18" s="6">
        <v>99.5</v>
      </c>
      <c r="T18" s="6">
        <v>97.8</v>
      </c>
      <c r="U18" s="6">
        <v>106.9</v>
      </c>
      <c r="V18" s="6">
        <v>125</v>
      </c>
      <c r="W18" s="6">
        <v>121.6</v>
      </c>
      <c r="X18" s="6">
        <v>111.8</v>
      </c>
    </row>
    <row r="19" spans="3:24" s="2" customFormat="1" ht="18.75" customHeight="1">
      <c r="C19" s="7"/>
      <c r="D19" s="13" t="s">
        <v>3</v>
      </c>
      <c r="E19" s="4">
        <v>100</v>
      </c>
      <c r="F19" s="5">
        <v>-6.6</v>
      </c>
      <c r="G19" s="4">
        <v>96.9</v>
      </c>
      <c r="H19" s="29">
        <f t="shared" si="0"/>
        <v>-3.0999999999999943</v>
      </c>
      <c r="I19" s="30">
        <v>98.2</v>
      </c>
      <c r="J19" s="29">
        <f t="shared" si="0"/>
        <v>1.3415892672858587</v>
      </c>
      <c r="K19" s="30">
        <f t="shared" si="1"/>
        <v>114.18333333333334</v>
      </c>
      <c r="L19" s="29">
        <f t="shared" si="0"/>
        <v>16.276306856754925</v>
      </c>
      <c r="M19" s="6">
        <v>110.7</v>
      </c>
      <c r="N19" s="6">
        <v>111.6</v>
      </c>
      <c r="O19" s="6">
        <v>111.3</v>
      </c>
      <c r="P19" s="6">
        <v>112.3</v>
      </c>
      <c r="Q19" s="6">
        <v>123.1</v>
      </c>
      <c r="R19" s="6">
        <v>109.7</v>
      </c>
      <c r="S19" s="6">
        <v>98.2</v>
      </c>
      <c r="T19" s="6">
        <v>95.1</v>
      </c>
      <c r="U19" s="6">
        <v>109.6</v>
      </c>
      <c r="V19" s="6">
        <v>138.3</v>
      </c>
      <c r="W19" s="6">
        <v>132.8</v>
      </c>
      <c r="X19" s="6">
        <v>117.5</v>
      </c>
    </row>
    <row r="20" spans="3:24" s="2" customFormat="1" ht="18.75" customHeight="1">
      <c r="C20" s="48" t="s">
        <v>42</v>
      </c>
      <c r="D20" s="49"/>
      <c r="E20" s="4">
        <v>100</v>
      </c>
      <c r="F20" s="5">
        <v>3.4</v>
      </c>
      <c r="G20" s="4">
        <v>100.1</v>
      </c>
      <c r="H20" s="29">
        <f t="shared" si="0"/>
        <v>0.09999999999999432</v>
      </c>
      <c r="I20" s="30">
        <v>97.3</v>
      </c>
      <c r="J20" s="29">
        <f t="shared" si="0"/>
        <v>-2.7972027972027944</v>
      </c>
      <c r="K20" s="30">
        <f t="shared" si="1"/>
        <v>94.69999999999999</v>
      </c>
      <c r="L20" s="29">
        <f t="shared" si="0"/>
        <v>-2.672147995889012</v>
      </c>
      <c r="M20" s="6">
        <v>79</v>
      </c>
      <c r="N20" s="6">
        <v>85.1</v>
      </c>
      <c r="O20" s="6">
        <v>100.5</v>
      </c>
      <c r="P20" s="6">
        <v>83.8</v>
      </c>
      <c r="Q20" s="6">
        <v>99.5</v>
      </c>
      <c r="R20" s="6">
        <v>103.7</v>
      </c>
      <c r="S20" s="6">
        <v>88.8</v>
      </c>
      <c r="T20" s="6">
        <v>84.9</v>
      </c>
      <c r="U20" s="6">
        <v>98.8</v>
      </c>
      <c r="V20" s="6">
        <v>109.4</v>
      </c>
      <c r="W20" s="6">
        <v>103.4</v>
      </c>
      <c r="X20" s="6">
        <v>99.5</v>
      </c>
    </row>
    <row r="21" spans="3:24" s="2" customFormat="1" ht="18.75" customHeight="1">
      <c r="C21" s="7"/>
      <c r="D21" s="13" t="s">
        <v>4</v>
      </c>
      <c r="E21" s="4">
        <v>100</v>
      </c>
      <c r="F21" s="5">
        <v>4.6</v>
      </c>
      <c r="G21" s="4">
        <v>100.5</v>
      </c>
      <c r="H21" s="29">
        <f t="shared" si="0"/>
        <v>0.5</v>
      </c>
      <c r="I21" s="30">
        <v>97.5</v>
      </c>
      <c r="J21" s="29">
        <f t="shared" si="0"/>
        <v>-2.985074626865672</v>
      </c>
      <c r="K21" s="30">
        <f>AVERAGE(M21:X21)</f>
        <v>94.72500000000001</v>
      </c>
      <c r="L21" s="29">
        <v>-2.9</v>
      </c>
      <c r="M21" s="6">
        <v>78.3</v>
      </c>
      <c r="N21" s="6">
        <v>84.8</v>
      </c>
      <c r="O21" s="6">
        <v>100.8</v>
      </c>
      <c r="P21" s="6">
        <v>83.3</v>
      </c>
      <c r="Q21" s="6">
        <v>99.7</v>
      </c>
      <c r="R21" s="6">
        <v>104</v>
      </c>
      <c r="S21" s="6">
        <v>88.6</v>
      </c>
      <c r="T21" s="6">
        <v>84.5</v>
      </c>
      <c r="U21" s="6">
        <v>99.2</v>
      </c>
      <c r="V21" s="6">
        <v>110</v>
      </c>
      <c r="W21" s="6">
        <v>103.8</v>
      </c>
      <c r="X21" s="6">
        <v>99.7</v>
      </c>
    </row>
    <row r="22" spans="3:24" s="2" customFormat="1" ht="18.75" customHeight="1">
      <c r="C22" s="48" t="s">
        <v>51</v>
      </c>
      <c r="D22" s="49"/>
      <c r="E22" s="4">
        <v>100</v>
      </c>
      <c r="F22" s="5">
        <v>-0.9</v>
      </c>
      <c r="G22" s="4">
        <v>99.9</v>
      </c>
      <c r="H22" s="29">
        <f t="shared" si="0"/>
        <v>-0.09999999999999432</v>
      </c>
      <c r="I22" s="30">
        <v>100.1</v>
      </c>
      <c r="J22" s="29">
        <f t="shared" si="0"/>
        <v>0.2002002002001888</v>
      </c>
      <c r="K22" s="30">
        <f t="shared" si="1"/>
        <v>99.96666666666665</v>
      </c>
      <c r="L22" s="29">
        <f t="shared" si="0"/>
        <v>-0.13320013320013982</v>
      </c>
      <c r="M22" s="6">
        <v>100.3</v>
      </c>
      <c r="N22" s="6">
        <v>100</v>
      </c>
      <c r="O22" s="6">
        <v>100.4</v>
      </c>
      <c r="P22" s="6">
        <v>100.1</v>
      </c>
      <c r="Q22" s="6">
        <v>100.9</v>
      </c>
      <c r="R22" s="6">
        <v>99.3</v>
      </c>
      <c r="S22" s="6">
        <v>99.8</v>
      </c>
      <c r="T22" s="6">
        <v>99.6</v>
      </c>
      <c r="U22" s="6">
        <v>99.2</v>
      </c>
      <c r="V22" s="6">
        <v>99</v>
      </c>
      <c r="W22" s="6">
        <v>100.4</v>
      </c>
      <c r="X22" s="6">
        <v>100.6</v>
      </c>
    </row>
    <row r="23" spans="3:24" s="2" customFormat="1" ht="18.75" customHeight="1">
      <c r="C23" s="48" t="s">
        <v>47</v>
      </c>
      <c r="D23" s="49"/>
      <c r="E23" s="4">
        <v>100</v>
      </c>
      <c r="F23" s="5">
        <v>0.4</v>
      </c>
      <c r="G23" s="4">
        <v>100.2</v>
      </c>
      <c r="H23" s="29">
        <f t="shared" si="0"/>
        <v>0.20000000000000284</v>
      </c>
      <c r="I23" s="30">
        <v>101.5</v>
      </c>
      <c r="J23" s="29">
        <f t="shared" si="0"/>
        <v>1.2974051896207557</v>
      </c>
      <c r="K23" s="30">
        <f t="shared" si="1"/>
        <v>104.55000000000001</v>
      </c>
      <c r="L23" s="29">
        <v>3.1</v>
      </c>
      <c r="M23" s="6">
        <v>102.3</v>
      </c>
      <c r="N23" s="6">
        <v>102.5</v>
      </c>
      <c r="O23" s="6">
        <v>102.1</v>
      </c>
      <c r="P23" s="6">
        <v>102.4</v>
      </c>
      <c r="Q23" s="6">
        <v>102.4</v>
      </c>
      <c r="R23" s="6">
        <v>102.5</v>
      </c>
      <c r="S23" s="6">
        <v>102.6</v>
      </c>
      <c r="T23" s="6">
        <v>102.7</v>
      </c>
      <c r="U23" s="6">
        <v>108.2</v>
      </c>
      <c r="V23" s="6">
        <v>108.3</v>
      </c>
      <c r="W23" s="6">
        <v>109.2</v>
      </c>
      <c r="X23" s="6">
        <v>109.4</v>
      </c>
    </row>
    <row r="24" spans="3:24" s="2" customFormat="1" ht="18.75" customHeight="1">
      <c r="C24" s="48" t="s">
        <v>52</v>
      </c>
      <c r="D24" s="49"/>
      <c r="E24" s="4">
        <v>100</v>
      </c>
      <c r="F24" s="5">
        <v>0</v>
      </c>
      <c r="G24" s="4">
        <v>99.9</v>
      </c>
      <c r="H24" s="29">
        <f t="shared" si="0"/>
        <v>-0.09999999999999432</v>
      </c>
      <c r="I24" s="30">
        <v>101.3</v>
      </c>
      <c r="J24" s="29">
        <f t="shared" si="0"/>
        <v>1.4014014014013927</v>
      </c>
      <c r="K24" s="30">
        <f t="shared" si="1"/>
        <v>102.00833333333333</v>
      </c>
      <c r="L24" s="29">
        <f t="shared" si="0"/>
        <v>0.6992431720960796</v>
      </c>
      <c r="M24" s="6">
        <v>101.8</v>
      </c>
      <c r="N24" s="6">
        <v>101.7</v>
      </c>
      <c r="O24" s="6">
        <v>101.6</v>
      </c>
      <c r="P24" s="6">
        <v>102.2</v>
      </c>
      <c r="Q24" s="6">
        <v>102</v>
      </c>
      <c r="R24" s="6">
        <v>102.4</v>
      </c>
      <c r="S24" s="6">
        <v>101.7</v>
      </c>
      <c r="T24" s="6">
        <v>102.4</v>
      </c>
      <c r="U24" s="6">
        <v>102.5</v>
      </c>
      <c r="V24" s="6">
        <v>102.3</v>
      </c>
      <c r="W24" s="6">
        <v>100.9</v>
      </c>
      <c r="X24" s="6">
        <v>102.6</v>
      </c>
    </row>
    <row r="25" spans="3:24" s="2" customFormat="1" ht="18.75" customHeight="1">
      <c r="C25" s="48" t="s">
        <v>39</v>
      </c>
      <c r="D25" s="49"/>
      <c r="E25" s="4">
        <v>100</v>
      </c>
      <c r="F25" s="5">
        <v>2.6</v>
      </c>
      <c r="G25" s="4">
        <v>98.3</v>
      </c>
      <c r="H25" s="29">
        <f t="shared" si="0"/>
        <v>-1.7000000000000028</v>
      </c>
      <c r="I25" s="30">
        <v>96.9</v>
      </c>
      <c r="J25" s="29">
        <f t="shared" si="0"/>
        <v>-1.424211597151568</v>
      </c>
      <c r="K25" s="30">
        <f t="shared" si="1"/>
        <v>98.45</v>
      </c>
      <c r="L25" s="29">
        <v>1.7</v>
      </c>
      <c r="M25" s="6">
        <v>97.5</v>
      </c>
      <c r="N25" s="6">
        <v>96.2</v>
      </c>
      <c r="O25" s="6">
        <v>96.3</v>
      </c>
      <c r="P25" s="6">
        <v>97</v>
      </c>
      <c r="Q25" s="6">
        <v>99</v>
      </c>
      <c r="R25" s="6">
        <v>98.2</v>
      </c>
      <c r="S25" s="6">
        <v>99</v>
      </c>
      <c r="T25" s="6">
        <v>99.6</v>
      </c>
      <c r="U25" s="6">
        <v>99.1</v>
      </c>
      <c r="V25" s="6">
        <v>100</v>
      </c>
      <c r="W25" s="6">
        <v>99.5</v>
      </c>
      <c r="X25" s="6">
        <v>100</v>
      </c>
    </row>
    <row r="26" spans="3:24" s="2" customFormat="1" ht="18.75" customHeight="1">
      <c r="C26" s="48" t="s">
        <v>40</v>
      </c>
      <c r="D26" s="49"/>
      <c r="E26" s="4">
        <v>100</v>
      </c>
      <c r="F26" s="5">
        <v>1</v>
      </c>
      <c r="G26" s="4">
        <v>99.9</v>
      </c>
      <c r="H26" s="29">
        <f t="shared" si="0"/>
        <v>-0.09999999999999432</v>
      </c>
      <c r="I26" s="30">
        <v>100.7</v>
      </c>
      <c r="J26" s="29">
        <f t="shared" si="0"/>
        <v>0.800800800800798</v>
      </c>
      <c r="K26" s="30">
        <f t="shared" si="1"/>
        <v>100.36666666666666</v>
      </c>
      <c r="L26" s="29">
        <v>-0.3</v>
      </c>
      <c r="M26" s="6">
        <v>100.5</v>
      </c>
      <c r="N26" s="6">
        <v>100.5</v>
      </c>
      <c r="O26" s="6">
        <v>100.5</v>
      </c>
      <c r="P26" s="6">
        <v>100.5</v>
      </c>
      <c r="Q26" s="6">
        <v>100.3</v>
      </c>
      <c r="R26" s="6">
        <v>100.3</v>
      </c>
      <c r="S26" s="6">
        <v>100.3</v>
      </c>
      <c r="T26" s="6">
        <v>100.3</v>
      </c>
      <c r="U26" s="6">
        <v>100.3</v>
      </c>
      <c r="V26" s="6">
        <v>100.3</v>
      </c>
      <c r="W26" s="6">
        <v>100.3</v>
      </c>
      <c r="X26" s="6">
        <v>100.3</v>
      </c>
    </row>
    <row r="27" spans="3:24" s="2" customFormat="1" ht="18.75" customHeight="1">
      <c r="C27" s="48" t="s">
        <v>41</v>
      </c>
      <c r="D27" s="49"/>
      <c r="E27" s="4">
        <v>100</v>
      </c>
      <c r="F27" s="5">
        <v>-0.4</v>
      </c>
      <c r="G27" s="4">
        <v>99.8</v>
      </c>
      <c r="H27" s="29">
        <f t="shared" si="0"/>
        <v>-0.20000000000000284</v>
      </c>
      <c r="I27" s="30">
        <v>102.1</v>
      </c>
      <c r="J27" s="29">
        <f t="shared" si="0"/>
        <v>2.304609218436871</v>
      </c>
      <c r="K27" s="30">
        <f t="shared" si="1"/>
        <v>103.24999999999999</v>
      </c>
      <c r="L27" s="29">
        <v>1.2</v>
      </c>
      <c r="M27" s="6">
        <v>103</v>
      </c>
      <c r="N27" s="6">
        <v>103</v>
      </c>
      <c r="O27" s="6">
        <v>102.9</v>
      </c>
      <c r="P27" s="6">
        <v>103.2</v>
      </c>
      <c r="Q27" s="6">
        <v>103.2</v>
      </c>
      <c r="R27" s="6">
        <v>103.3</v>
      </c>
      <c r="S27" s="6">
        <v>103.5</v>
      </c>
      <c r="T27" s="6">
        <v>103.5</v>
      </c>
      <c r="U27" s="6">
        <v>103.6</v>
      </c>
      <c r="V27" s="6">
        <v>103.5</v>
      </c>
      <c r="W27" s="6">
        <v>103.5</v>
      </c>
      <c r="X27" s="6">
        <v>102.8</v>
      </c>
    </row>
    <row r="28" spans="2:24" s="17" customFormat="1" ht="18.75" customHeight="1">
      <c r="B28" s="51" t="s">
        <v>53</v>
      </c>
      <c r="C28" s="46"/>
      <c r="D28" s="47"/>
      <c r="E28" s="14">
        <v>100</v>
      </c>
      <c r="F28" s="15">
        <v>1.5</v>
      </c>
      <c r="G28" s="14">
        <v>102.1</v>
      </c>
      <c r="H28" s="24">
        <f t="shared" si="0"/>
        <v>2.0999999999999943</v>
      </c>
      <c r="I28" s="27">
        <v>102.6</v>
      </c>
      <c r="J28" s="24">
        <f t="shared" si="0"/>
        <v>0.4897159647404506</v>
      </c>
      <c r="K28" s="27">
        <f t="shared" si="1"/>
        <v>103.09999999999998</v>
      </c>
      <c r="L28" s="24">
        <f t="shared" si="0"/>
        <v>0.4873294346978419</v>
      </c>
      <c r="M28" s="16">
        <v>103.5</v>
      </c>
      <c r="N28" s="16">
        <v>103.5</v>
      </c>
      <c r="O28" s="16">
        <v>103.6</v>
      </c>
      <c r="P28" s="16">
        <v>103.2</v>
      </c>
      <c r="Q28" s="16">
        <v>103.2</v>
      </c>
      <c r="R28" s="16">
        <v>103.1</v>
      </c>
      <c r="S28" s="16">
        <v>103</v>
      </c>
      <c r="T28" s="16">
        <v>103</v>
      </c>
      <c r="U28" s="16">
        <v>102.8</v>
      </c>
      <c r="V28" s="16">
        <v>103.1</v>
      </c>
      <c r="W28" s="16">
        <v>102.6</v>
      </c>
      <c r="X28" s="16">
        <v>102.6</v>
      </c>
    </row>
    <row r="29" spans="3:24" s="2" customFormat="1" ht="18.75" customHeight="1">
      <c r="C29" s="48" t="s">
        <v>54</v>
      </c>
      <c r="D29" s="49"/>
      <c r="E29" s="4">
        <v>100</v>
      </c>
      <c r="F29" s="5">
        <v>1.3</v>
      </c>
      <c r="G29" s="4">
        <v>102.1</v>
      </c>
      <c r="H29" s="29">
        <f t="shared" si="0"/>
        <v>2.0999999999999943</v>
      </c>
      <c r="I29" s="30">
        <v>102.4</v>
      </c>
      <c r="J29" s="29">
        <f t="shared" si="0"/>
        <v>0.29382957884428146</v>
      </c>
      <c r="K29" s="30">
        <f t="shared" si="1"/>
        <v>103</v>
      </c>
      <c r="L29" s="29">
        <f t="shared" si="0"/>
        <v>0.5859374999999944</v>
      </c>
      <c r="M29" s="6">
        <v>103.3</v>
      </c>
      <c r="N29" s="6">
        <v>103.3</v>
      </c>
      <c r="O29" s="6">
        <v>103.4</v>
      </c>
      <c r="P29" s="6">
        <v>103</v>
      </c>
      <c r="Q29" s="6">
        <v>103.1</v>
      </c>
      <c r="R29" s="6">
        <v>103.1</v>
      </c>
      <c r="S29" s="6">
        <v>103</v>
      </c>
      <c r="T29" s="6">
        <v>103</v>
      </c>
      <c r="U29" s="6">
        <v>102.6</v>
      </c>
      <c r="V29" s="6">
        <v>103.1</v>
      </c>
      <c r="W29" s="6">
        <v>102.5</v>
      </c>
      <c r="X29" s="6">
        <v>102.6</v>
      </c>
    </row>
    <row r="30" spans="3:24" s="2" customFormat="1" ht="18.75" customHeight="1">
      <c r="C30" s="48" t="s">
        <v>55</v>
      </c>
      <c r="D30" s="49"/>
      <c r="E30" s="4">
        <v>100</v>
      </c>
      <c r="F30" s="5">
        <v>2.7</v>
      </c>
      <c r="G30" s="4">
        <v>101.1</v>
      </c>
      <c r="H30" s="29">
        <f t="shared" si="0"/>
        <v>1.0999999999999943</v>
      </c>
      <c r="I30" s="30">
        <v>103.7</v>
      </c>
      <c r="J30" s="29">
        <f t="shared" si="0"/>
        <v>2.571711177052432</v>
      </c>
      <c r="K30" s="30">
        <f t="shared" si="1"/>
        <v>103.75833333333334</v>
      </c>
      <c r="L30" s="29">
        <f t="shared" si="0"/>
        <v>0.05625200900032509</v>
      </c>
      <c r="M30" s="6">
        <v>104.8</v>
      </c>
      <c r="N30" s="6">
        <v>104.8</v>
      </c>
      <c r="O30" s="6">
        <v>104.2</v>
      </c>
      <c r="P30" s="6">
        <v>105</v>
      </c>
      <c r="Q30" s="6">
        <v>105</v>
      </c>
      <c r="R30" s="6">
        <v>102.7</v>
      </c>
      <c r="S30" s="6">
        <v>103.2</v>
      </c>
      <c r="T30" s="6">
        <v>103.2</v>
      </c>
      <c r="U30" s="6">
        <v>103.2</v>
      </c>
      <c r="V30" s="6">
        <v>103.2</v>
      </c>
      <c r="W30" s="6">
        <v>103.1</v>
      </c>
      <c r="X30" s="6">
        <v>102.7</v>
      </c>
    </row>
    <row r="31" spans="2:24" s="17" customFormat="1" ht="18.75" customHeight="1">
      <c r="B31" s="51" t="s">
        <v>56</v>
      </c>
      <c r="C31" s="46"/>
      <c r="D31" s="47"/>
      <c r="E31" s="14">
        <v>100</v>
      </c>
      <c r="F31" s="15">
        <v>0</v>
      </c>
      <c r="G31" s="14">
        <v>98.4</v>
      </c>
      <c r="H31" s="24">
        <f t="shared" si="0"/>
        <v>-1.5999999999999943</v>
      </c>
      <c r="I31" s="27">
        <v>103.4</v>
      </c>
      <c r="J31" s="24">
        <f t="shared" si="0"/>
        <v>5.08130081300813</v>
      </c>
      <c r="K31" s="27">
        <f t="shared" si="1"/>
        <v>102.35000000000001</v>
      </c>
      <c r="L31" s="24">
        <f t="shared" si="0"/>
        <v>-1.0154738878143106</v>
      </c>
      <c r="M31" s="16">
        <v>103.8</v>
      </c>
      <c r="N31" s="16">
        <v>102.3</v>
      </c>
      <c r="O31" s="16">
        <v>102.1</v>
      </c>
      <c r="P31" s="16">
        <v>102.5</v>
      </c>
      <c r="Q31" s="16">
        <v>102.6</v>
      </c>
      <c r="R31" s="16">
        <v>102.6</v>
      </c>
      <c r="S31" s="16">
        <v>102.5</v>
      </c>
      <c r="T31" s="16">
        <v>102.5</v>
      </c>
      <c r="U31" s="16">
        <v>102.5</v>
      </c>
      <c r="V31" s="16">
        <v>102</v>
      </c>
      <c r="W31" s="16">
        <v>101.6</v>
      </c>
      <c r="X31" s="16">
        <v>101.2</v>
      </c>
    </row>
    <row r="32" spans="3:24" s="2" customFormat="1" ht="18.75" customHeight="1">
      <c r="C32" s="48" t="s">
        <v>57</v>
      </c>
      <c r="D32" s="49"/>
      <c r="E32" s="4">
        <v>100</v>
      </c>
      <c r="F32" s="5">
        <v>-0.1</v>
      </c>
      <c r="G32" s="4">
        <v>96.5</v>
      </c>
      <c r="H32" s="29">
        <f t="shared" si="0"/>
        <v>-3.5</v>
      </c>
      <c r="I32" s="30">
        <v>100.5</v>
      </c>
      <c r="J32" s="29">
        <f t="shared" si="0"/>
        <v>4.1450777202072535</v>
      </c>
      <c r="K32" s="30">
        <f t="shared" si="1"/>
        <v>98.48333333333333</v>
      </c>
      <c r="L32" s="29">
        <f t="shared" si="0"/>
        <v>-2.0066334991708117</v>
      </c>
      <c r="M32" s="6">
        <v>100.9</v>
      </c>
      <c r="N32" s="6">
        <v>98.7</v>
      </c>
      <c r="O32" s="6">
        <v>98.7</v>
      </c>
      <c r="P32" s="6">
        <v>98.4</v>
      </c>
      <c r="Q32" s="6">
        <v>98.4</v>
      </c>
      <c r="R32" s="6">
        <v>98.4</v>
      </c>
      <c r="S32" s="6">
        <v>98.4</v>
      </c>
      <c r="T32" s="6">
        <v>98.4</v>
      </c>
      <c r="U32" s="6">
        <v>98.4</v>
      </c>
      <c r="V32" s="6">
        <v>97.7</v>
      </c>
      <c r="W32" s="6">
        <v>97.7</v>
      </c>
      <c r="X32" s="6">
        <v>97.7</v>
      </c>
    </row>
    <row r="33" spans="4:24" s="2" customFormat="1" ht="18.75" customHeight="1">
      <c r="D33" s="13" t="s">
        <v>5</v>
      </c>
      <c r="E33" s="4">
        <v>100</v>
      </c>
      <c r="F33" s="5">
        <v>-0.1</v>
      </c>
      <c r="G33" s="4">
        <v>94.3</v>
      </c>
      <c r="H33" s="29">
        <f t="shared" si="0"/>
        <v>-5.700000000000002</v>
      </c>
      <c r="I33" s="30">
        <v>97</v>
      </c>
      <c r="J33" s="29">
        <f t="shared" si="0"/>
        <v>2.863202545068932</v>
      </c>
      <c r="K33" s="30">
        <f t="shared" si="1"/>
        <v>93.64166666666667</v>
      </c>
      <c r="L33" s="29">
        <f t="shared" si="0"/>
        <v>-3.4621993127147777</v>
      </c>
      <c r="M33" s="6">
        <v>97</v>
      </c>
      <c r="N33" s="6">
        <v>93.5</v>
      </c>
      <c r="O33" s="6">
        <v>93.5</v>
      </c>
      <c r="P33" s="6">
        <v>93.5</v>
      </c>
      <c r="Q33" s="6">
        <v>93.5</v>
      </c>
      <c r="R33" s="6">
        <v>93.5</v>
      </c>
      <c r="S33" s="6">
        <v>93.5</v>
      </c>
      <c r="T33" s="6">
        <v>93.5</v>
      </c>
      <c r="U33" s="6">
        <v>93.5</v>
      </c>
      <c r="V33" s="6">
        <v>92.9</v>
      </c>
      <c r="W33" s="6">
        <v>92.9</v>
      </c>
      <c r="X33" s="6">
        <v>92.9</v>
      </c>
    </row>
    <row r="34" spans="4:24" s="2" customFormat="1" ht="18.75" customHeight="1">
      <c r="D34" s="13" t="s">
        <v>6</v>
      </c>
      <c r="E34" s="4">
        <v>100</v>
      </c>
      <c r="F34" s="5">
        <v>-0.2</v>
      </c>
      <c r="G34" s="4">
        <v>100.7</v>
      </c>
      <c r="H34" s="29">
        <f t="shared" si="0"/>
        <v>0.7000000000000028</v>
      </c>
      <c r="I34" s="30">
        <v>107.1</v>
      </c>
      <c r="J34" s="29">
        <f t="shared" si="0"/>
        <v>6.355511420059574</v>
      </c>
      <c r="K34" s="30">
        <f t="shared" si="1"/>
        <v>107.63333333333334</v>
      </c>
      <c r="L34" s="29">
        <f t="shared" si="0"/>
        <v>0.4979769685652154</v>
      </c>
      <c r="M34" s="6">
        <v>108.2</v>
      </c>
      <c r="N34" s="6">
        <v>108.5</v>
      </c>
      <c r="O34" s="6">
        <v>108.5</v>
      </c>
      <c r="P34" s="6">
        <v>107.5</v>
      </c>
      <c r="Q34" s="6">
        <v>107.7</v>
      </c>
      <c r="R34" s="6">
        <v>107.7</v>
      </c>
      <c r="S34" s="6">
        <v>107.7</v>
      </c>
      <c r="T34" s="6">
        <v>107.7</v>
      </c>
      <c r="U34" s="6">
        <v>107.7</v>
      </c>
      <c r="V34" s="6">
        <v>106.8</v>
      </c>
      <c r="W34" s="6">
        <v>106.8</v>
      </c>
      <c r="X34" s="6">
        <v>106.8</v>
      </c>
    </row>
    <row r="35" spans="3:24" s="2" customFormat="1" ht="18.75" customHeight="1">
      <c r="C35" s="48" t="s">
        <v>58</v>
      </c>
      <c r="D35" s="49"/>
      <c r="E35" s="4">
        <v>100</v>
      </c>
      <c r="F35" s="5">
        <v>-4.7</v>
      </c>
      <c r="G35" s="4">
        <v>101.6</v>
      </c>
      <c r="H35" s="29">
        <f t="shared" si="0"/>
        <v>1.5999999999999943</v>
      </c>
      <c r="I35" s="30">
        <v>111.1</v>
      </c>
      <c r="J35" s="29">
        <f t="shared" si="0"/>
        <v>9.350393700787402</v>
      </c>
      <c r="K35" s="30">
        <f t="shared" si="1"/>
        <v>103.34166666666668</v>
      </c>
      <c r="L35" s="29">
        <f t="shared" si="0"/>
        <v>-6.983198319831964</v>
      </c>
      <c r="M35" s="6">
        <v>107.5</v>
      </c>
      <c r="N35" s="6">
        <v>107.3</v>
      </c>
      <c r="O35" s="6">
        <v>104.9</v>
      </c>
      <c r="P35" s="6">
        <v>104.8</v>
      </c>
      <c r="Q35" s="6">
        <v>103.8</v>
      </c>
      <c r="R35" s="6">
        <v>104.2</v>
      </c>
      <c r="S35" s="6">
        <v>103.5</v>
      </c>
      <c r="T35" s="6">
        <v>103.5</v>
      </c>
      <c r="U35" s="6">
        <v>103.5</v>
      </c>
      <c r="V35" s="6">
        <v>103.5</v>
      </c>
      <c r="W35" s="6">
        <v>99.2</v>
      </c>
      <c r="X35" s="6">
        <v>94.4</v>
      </c>
    </row>
    <row r="36" spans="3:24" s="2" customFormat="1" ht="18.75" customHeight="1">
      <c r="C36" s="48" t="s">
        <v>59</v>
      </c>
      <c r="D36" s="49"/>
      <c r="E36" s="4">
        <v>100</v>
      </c>
      <c r="F36" s="5">
        <v>2.4</v>
      </c>
      <c r="G36" s="4">
        <v>103.3</v>
      </c>
      <c r="H36" s="29">
        <f t="shared" si="0"/>
        <v>3.299999999999997</v>
      </c>
      <c r="I36" s="30">
        <v>109.7</v>
      </c>
      <c r="J36" s="29">
        <f t="shared" si="0"/>
        <v>6.195546950629241</v>
      </c>
      <c r="K36" s="30">
        <f t="shared" si="1"/>
        <v>114.47500000000001</v>
      </c>
      <c r="L36" s="29">
        <f t="shared" si="0"/>
        <v>4.352780309936195</v>
      </c>
      <c r="M36" s="6">
        <v>111.7</v>
      </c>
      <c r="N36" s="6">
        <v>111.7</v>
      </c>
      <c r="O36" s="6">
        <v>111.7</v>
      </c>
      <c r="P36" s="6">
        <v>114.6</v>
      </c>
      <c r="Q36" s="6">
        <v>115.5</v>
      </c>
      <c r="R36" s="6">
        <v>115.5</v>
      </c>
      <c r="S36" s="6">
        <v>115.5</v>
      </c>
      <c r="T36" s="6">
        <v>115.5</v>
      </c>
      <c r="U36" s="6">
        <v>115.5</v>
      </c>
      <c r="V36" s="6">
        <v>115.5</v>
      </c>
      <c r="W36" s="6">
        <v>115.5</v>
      </c>
      <c r="X36" s="6">
        <v>115.5</v>
      </c>
    </row>
    <row r="37" spans="2:24" s="17" customFormat="1" ht="18.75" customHeight="1">
      <c r="B37" s="51" t="s">
        <v>60</v>
      </c>
      <c r="C37" s="46"/>
      <c r="D37" s="47"/>
      <c r="E37" s="14">
        <v>100</v>
      </c>
      <c r="F37" s="15">
        <v>-2.4</v>
      </c>
      <c r="G37" s="14">
        <v>97.4</v>
      </c>
      <c r="H37" s="24">
        <f t="shared" si="0"/>
        <v>-2.5999999999999943</v>
      </c>
      <c r="I37" s="27">
        <v>97</v>
      </c>
      <c r="J37" s="24">
        <f t="shared" si="0"/>
        <v>-0.410677618069821</v>
      </c>
      <c r="K37" s="27">
        <f t="shared" si="1"/>
        <v>95.04166666666669</v>
      </c>
      <c r="L37" s="24">
        <v>-2.1</v>
      </c>
      <c r="M37" s="16">
        <v>94.5</v>
      </c>
      <c r="N37" s="16">
        <v>94.9</v>
      </c>
      <c r="O37" s="16">
        <v>94.4</v>
      </c>
      <c r="P37" s="16">
        <v>95.8</v>
      </c>
      <c r="Q37" s="16">
        <v>96</v>
      </c>
      <c r="R37" s="16">
        <v>96.1</v>
      </c>
      <c r="S37" s="16">
        <v>95.6</v>
      </c>
      <c r="T37" s="16">
        <v>94.5</v>
      </c>
      <c r="U37" s="16">
        <v>94.6</v>
      </c>
      <c r="V37" s="16">
        <v>94.9</v>
      </c>
      <c r="W37" s="16">
        <v>94.5</v>
      </c>
      <c r="X37" s="16">
        <v>94.7</v>
      </c>
    </row>
    <row r="38" spans="3:24" s="2" customFormat="1" ht="18.75" customHeight="1">
      <c r="C38" s="48" t="s">
        <v>61</v>
      </c>
      <c r="D38" s="49"/>
      <c r="E38" s="4">
        <v>100</v>
      </c>
      <c r="F38" s="5">
        <v>-2.5</v>
      </c>
      <c r="G38" s="4">
        <v>95.4</v>
      </c>
      <c r="H38" s="29">
        <f t="shared" si="0"/>
        <v>-4.599999999999994</v>
      </c>
      <c r="I38" s="30">
        <v>94.1</v>
      </c>
      <c r="J38" s="29">
        <f t="shared" si="0"/>
        <v>-1.362683438155148</v>
      </c>
      <c r="K38" s="30">
        <f t="shared" si="1"/>
        <v>86.99166666666666</v>
      </c>
      <c r="L38" s="29">
        <v>-7.5</v>
      </c>
      <c r="M38" s="6">
        <v>87.9</v>
      </c>
      <c r="N38" s="6">
        <v>89</v>
      </c>
      <c r="O38" s="6">
        <v>88</v>
      </c>
      <c r="P38" s="6">
        <v>88.1</v>
      </c>
      <c r="Q38" s="6">
        <v>88.7</v>
      </c>
      <c r="R38" s="6">
        <v>88.8</v>
      </c>
      <c r="S38" s="6">
        <v>87.6</v>
      </c>
      <c r="T38" s="6">
        <v>84.5</v>
      </c>
      <c r="U38" s="6">
        <v>85</v>
      </c>
      <c r="V38" s="6">
        <v>85.8</v>
      </c>
      <c r="W38" s="6">
        <v>84.8</v>
      </c>
      <c r="X38" s="6">
        <v>85.7</v>
      </c>
    </row>
    <row r="39" spans="3:24" s="2" customFormat="1" ht="18.75" customHeight="1">
      <c r="C39" s="48" t="s">
        <v>62</v>
      </c>
      <c r="D39" s="49"/>
      <c r="E39" s="4">
        <v>100</v>
      </c>
      <c r="F39" s="5">
        <v>-1.6</v>
      </c>
      <c r="G39" s="4">
        <v>98.4</v>
      </c>
      <c r="H39" s="29">
        <f t="shared" si="0"/>
        <v>-1.5999999999999943</v>
      </c>
      <c r="I39" s="30">
        <v>98.4</v>
      </c>
      <c r="J39" s="29">
        <f t="shared" si="0"/>
        <v>0</v>
      </c>
      <c r="K39" s="30">
        <f t="shared" si="1"/>
        <v>99.03333333333335</v>
      </c>
      <c r="L39" s="29">
        <f t="shared" si="0"/>
        <v>0.6436314363143698</v>
      </c>
      <c r="M39" s="6">
        <v>97.8</v>
      </c>
      <c r="N39" s="6">
        <v>97.8</v>
      </c>
      <c r="O39" s="6">
        <v>97.5</v>
      </c>
      <c r="P39" s="6">
        <v>99.5</v>
      </c>
      <c r="Q39" s="6">
        <v>99.6</v>
      </c>
      <c r="R39" s="6">
        <v>99.8</v>
      </c>
      <c r="S39" s="6">
        <v>99.6</v>
      </c>
      <c r="T39" s="6">
        <v>99.5</v>
      </c>
      <c r="U39" s="6">
        <v>99.4</v>
      </c>
      <c r="V39" s="6">
        <v>99.4</v>
      </c>
      <c r="W39" s="6">
        <v>99.3</v>
      </c>
      <c r="X39" s="6">
        <v>99.2</v>
      </c>
    </row>
    <row r="40" spans="4:24" s="2" customFormat="1" ht="18.75" customHeight="1">
      <c r="D40" s="13" t="s">
        <v>7</v>
      </c>
      <c r="E40" s="4">
        <v>100</v>
      </c>
      <c r="F40" s="5">
        <v>-0.5</v>
      </c>
      <c r="G40" s="4">
        <v>99.6</v>
      </c>
      <c r="H40" s="29">
        <f t="shared" si="0"/>
        <v>-0.4000000000000057</v>
      </c>
      <c r="I40" s="30">
        <v>99.2</v>
      </c>
      <c r="J40" s="29">
        <f t="shared" si="0"/>
        <v>-0.4016064257028027</v>
      </c>
      <c r="K40" s="30">
        <f t="shared" si="1"/>
        <v>98.10000000000002</v>
      </c>
      <c r="L40" s="29">
        <f t="shared" si="0"/>
        <v>-1.1088709677419153</v>
      </c>
      <c r="M40" s="6">
        <v>98.4</v>
      </c>
      <c r="N40" s="6">
        <v>98.1</v>
      </c>
      <c r="O40" s="6">
        <v>98.1</v>
      </c>
      <c r="P40" s="6">
        <v>98.1</v>
      </c>
      <c r="Q40" s="6">
        <v>98.1</v>
      </c>
      <c r="R40" s="6">
        <v>98.1</v>
      </c>
      <c r="S40" s="6">
        <v>98.1</v>
      </c>
      <c r="T40" s="6">
        <v>98.1</v>
      </c>
      <c r="U40" s="6">
        <v>98.1</v>
      </c>
      <c r="V40" s="6">
        <v>98.1</v>
      </c>
      <c r="W40" s="6">
        <v>98</v>
      </c>
      <c r="X40" s="6">
        <v>97.9</v>
      </c>
    </row>
    <row r="41" spans="4:24" s="2" customFormat="1" ht="18.75" customHeight="1">
      <c r="D41" s="13" t="s">
        <v>8</v>
      </c>
      <c r="E41" s="4">
        <v>100</v>
      </c>
      <c r="F41" s="5">
        <v>-1.6</v>
      </c>
      <c r="G41" s="4">
        <v>93.6</v>
      </c>
      <c r="H41" s="29">
        <f t="shared" si="0"/>
        <v>-6.400000000000006</v>
      </c>
      <c r="I41" s="30">
        <v>93.7</v>
      </c>
      <c r="J41" s="29">
        <f t="shared" si="0"/>
        <v>0.10683760683761595</v>
      </c>
      <c r="K41" s="30">
        <f t="shared" si="1"/>
        <v>94.83333333333333</v>
      </c>
      <c r="L41" s="29">
        <f t="shared" si="0"/>
        <v>1.2095339736748407</v>
      </c>
      <c r="M41" s="6">
        <v>94.6</v>
      </c>
      <c r="N41" s="6">
        <v>94.6</v>
      </c>
      <c r="O41" s="6">
        <v>94.1</v>
      </c>
      <c r="P41" s="6">
        <v>94.4</v>
      </c>
      <c r="Q41" s="6">
        <v>94.9</v>
      </c>
      <c r="R41" s="6">
        <v>94.9</v>
      </c>
      <c r="S41" s="6">
        <v>95.2</v>
      </c>
      <c r="T41" s="6">
        <v>95.3</v>
      </c>
      <c r="U41" s="6">
        <v>94.9</v>
      </c>
      <c r="V41" s="6">
        <v>95.3</v>
      </c>
      <c r="W41" s="6">
        <v>94.9</v>
      </c>
      <c r="X41" s="6">
        <v>94.9</v>
      </c>
    </row>
    <row r="42" spans="4:24" s="2" customFormat="1" ht="18.75" customHeight="1">
      <c r="D42" s="13" t="s">
        <v>9</v>
      </c>
      <c r="E42" s="4">
        <v>100</v>
      </c>
      <c r="F42" s="5">
        <v>-0.7</v>
      </c>
      <c r="G42" s="4">
        <v>99.7</v>
      </c>
      <c r="H42" s="29">
        <f t="shared" si="0"/>
        <v>-0.29999999999999716</v>
      </c>
      <c r="I42" s="30">
        <v>101.3</v>
      </c>
      <c r="J42" s="29">
        <f t="shared" si="0"/>
        <v>1.6048144433299842</v>
      </c>
      <c r="K42" s="30">
        <f t="shared" si="1"/>
        <v>102.125</v>
      </c>
      <c r="L42" s="29">
        <f t="shared" si="0"/>
        <v>0.8144126357354421</v>
      </c>
      <c r="M42" s="6">
        <v>101.8</v>
      </c>
      <c r="N42" s="6">
        <v>101.8</v>
      </c>
      <c r="O42" s="6">
        <v>101.8</v>
      </c>
      <c r="P42" s="6">
        <v>102.3</v>
      </c>
      <c r="Q42" s="6">
        <v>102.7</v>
      </c>
      <c r="R42" s="6">
        <v>102.9</v>
      </c>
      <c r="S42" s="6">
        <v>102.3</v>
      </c>
      <c r="T42" s="6">
        <v>102.3</v>
      </c>
      <c r="U42" s="6">
        <v>102.2</v>
      </c>
      <c r="V42" s="6">
        <v>102.2</v>
      </c>
      <c r="W42" s="6">
        <v>101.7</v>
      </c>
      <c r="X42" s="6">
        <v>101.5</v>
      </c>
    </row>
    <row r="43" spans="4:24" s="2" customFormat="1" ht="18.75" customHeight="1">
      <c r="D43" s="13" t="s">
        <v>10</v>
      </c>
      <c r="E43" s="4">
        <v>100</v>
      </c>
      <c r="F43" s="5">
        <v>-3.7</v>
      </c>
      <c r="G43" s="4">
        <v>96.7</v>
      </c>
      <c r="H43" s="29">
        <f t="shared" si="0"/>
        <v>-3.299999999999997</v>
      </c>
      <c r="I43" s="30">
        <v>94.6</v>
      </c>
      <c r="J43" s="29">
        <f t="shared" si="0"/>
        <v>-2.1716649431230697</v>
      </c>
      <c r="K43" s="30">
        <f t="shared" si="1"/>
        <v>90.46666666666665</v>
      </c>
      <c r="L43" s="29">
        <v>-4.3</v>
      </c>
      <c r="M43" s="6">
        <v>91.4</v>
      </c>
      <c r="N43" s="6">
        <v>91.4</v>
      </c>
      <c r="O43" s="6">
        <v>90.8</v>
      </c>
      <c r="P43" s="6">
        <v>90.5</v>
      </c>
      <c r="Q43" s="6">
        <v>90.4</v>
      </c>
      <c r="R43" s="6">
        <v>90.4</v>
      </c>
      <c r="S43" s="6">
        <v>90.5</v>
      </c>
      <c r="T43" s="6">
        <v>90.2</v>
      </c>
      <c r="U43" s="6">
        <v>89.8</v>
      </c>
      <c r="V43" s="6">
        <v>89.8</v>
      </c>
      <c r="W43" s="6">
        <v>90.2</v>
      </c>
      <c r="X43" s="6">
        <v>90.2</v>
      </c>
    </row>
    <row r="44" spans="4:24" s="2" customFormat="1" ht="18.75" customHeight="1">
      <c r="D44" s="13" t="s">
        <v>11</v>
      </c>
      <c r="E44" s="4">
        <v>100</v>
      </c>
      <c r="F44" s="5">
        <v>0</v>
      </c>
      <c r="G44" s="4">
        <v>101.2</v>
      </c>
      <c r="H44" s="29">
        <f t="shared" si="0"/>
        <v>1.2000000000000028</v>
      </c>
      <c r="I44" s="30">
        <v>102.7</v>
      </c>
      <c r="J44" s="29">
        <f t="shared" si="0"/>
        <v>1.4822134387351777</v>
      </c>
      <c r="K44" s="30">
        <f t="shared" si="1"/>
        <v>114.64999999999999</v>
      </c>
      <c r="L44" s="29">
        <v>11.7</v>
      </c>
      <c r="M44" s="6">
        <v>103</v>
      </c>
      <c r="N44" s="6">
        <v>103</v>
      </c>
      <c r="O44" s="6">
        <v>103</v>
      </c>
      <c r="P44" s="6">
        <v>118.4</v>
      </c>
      <c r="Q44" s="6">
        <v>118.4</v>
      </c>
      <c r="R44" s="6">
        <v>118.4</v>
      </c>
      <c r="S44" s="6">
        <v>118.4</v>
      </c>
      <c r="T44" s="6">
        <v>118.4</v>
      </c>
      <c r="U44" s="6">
        <v>118.7</v>
      </c>
      <c r="V44" s="6">
        <v>118.7</v>
      </c>
      <c r="W44" s="6">
        <v>118.7</v>
      </c>
      <c r="X44" s="6">
        <v>118.7</v>
      </c>
    </row>
    <row r="45" spans="2:24" s="17" customFormat="1" ht="18.75" customHeight="1">
      <c r="B45" s="51" t="s">
        <v>63</v>
      </c>
      <c r="C45" s="46"/>
      <c r="D45" s="47"/>
      <c r="E45" s="14">
        <v>100</v>
      </c>
      <c r="F45" s="15">
        <v>-0.5</v>
      </c>
      <c r="G45" s="14">
        <v>99.8</v>
      </c>
      <c r="H45" s="24">
        <f t="shared" si="0"/>
        <v>-0.20000000000000284</v>
      </c>
      <c r="I45" s="27">
        <v>100.7</v>
      </c>
      <c r="J45" s="24">
        <f t="shared" si="0"/>
        <v>0.9018036072144345</v>
      </c>
      <c r="K45" s="27">
        <f t="shared" si="1"/>
        <v>102.22500000000001</v>
      </c>
      <c r="L45" s="24">
        <f t="shared" si="0"/>
        <v>1.514399205561078</v>
      </c>
      <c r="M45" s="16">
        <v>98.2</v>
      </c>
      <c r="N45" s="16">
        <v>97.2</v>
      </c>
      <c r="O45" s="16">
        <v>99.7</v>
      </c>
      <c r="P45" s="16">
        <v>103.2</v>
      </c>
      <c r="Q45" s="16">
        <v>104.2</v>
      </c>
      <c r="R45" s="16">
        <v>104.2</v>
      </c>
      <c r="S45" s="16">
        <v>99.1</v>
      </c>
      <c r="T45" s="16">
        <v>98.4</v>
      </c>
      <c r="U45" s="16">
        <v>105.9</v>
      </c>
      <c r="V45" s="16">
        <v>105.3</v>
      </c>
      <c r="W45" s="16">
        <v>105.9</v>
      </c>
      <c r="X45" s="16">
        <v>105.4</v>
      </c>
    </row>
    <row r="46" spans="3:24" s="2" customFormat="1" ht="18.75" customHeight="1">
      <c r="C46" s="48" t="s">
        <v>64</v>
      </c>
      <c r="D46" s="49"/>
      <c r="E46" s="4">
        <v>100</v>
      </c>
      <c r="F46" s="5">
        <v>-2.6</v>
      </c>
      <c r="G46" s="4">
        <v>99.5</v>
      </c>
      <c r="H46" s="29">
        <f t="shared" si="0"/>
        <v>-0.5</v>
      </c>
      <c r="I46" s="30">
        <v>100.5</v>
      </c>
      <c r="J46" s="29">
        <f t="shared" si="0"/>
        <v>1.0050251256281406</v>
      </c>
      <c r="K46" s="30">
        <f t="shared" si="1"/>
        <v>103.3</v>
      </c>
      <c r="L46" s="29">
        <f t="shared" si="0"/>
        <v>2.7860696517412906</v>
      </c>
      <c r="M46" s="6">
        <v>96.9</v>
      </c>
      <c r="N46" s="6">
        <v>95.6</v>
      </c>
      <c r="O46" s="6">
        <v>99.6</v>
      </c>
      <c r="P46" s="6">
        <v>104.1</v>
      </c>
      <c r="Q46" s="6">
        <v>105.8</v>
      </c>
      <c r="R46" s="6">
        <v>105.5</v>
      </c>
      <c r="S46" s="6">
        <v>99.2</v>
      </c>
      <c r="T46" s="6">
        <v>98.8</v>
      </c>
      <c r="U46" s="6">
        <v>109.7</v>
      </c>
      <c r="V46" s="6">
        <v>107.4</v>
      </c>
      <c r="W46" s="6">
        <v>109</v>
      </c>
      <c r="X46" s="6">
        <v>108</v>
      </c>
    </row>
    <row r="47" spans="4:24" s="2" customFormat="1" ht="18.75" customHeight="1">
      <c r="D47" s="13" t="s">
        <v>12</v>
      </c>
      <c r="E47" s="4">
        <v>100</v>
      </c>
      <c r="F47" s="5">
        <v>0.1</v>
      </c>
      <c r="G47" s="4">
        <v>100.3</v>
      </c>
      <c r="H47" s="29">
        <f t="shared" si="0"/>
        <v>0.29999999999999716</v>
      </c>
      <c r="I47" s="30">
        <v>111.1</v>
      </c>
      <c r="J47" s="29">
        <f t="shared" si="0"/>
        <v>10.767696909272182</v>
      </c>
      <c r="K47" s="30">
        <f t="shared" si="1"/>
        <v>118.90000000000002</v>
      </c>
      <c r="L47" s="29">
        <f t="shared" si="0"/>
        <v>7.020702070207044</v>
      </c>
      <c r="M47" s="6">
        <v>118.9</v>
      </c>
      <c r="N47" s="6">
        <v>118.9</v>
      </c>
      <c r="O47" s="6">
        <v>118.9</v>
      </c>
      <c r="P47" s="6">
        <v>118.9</v>
      </c>
      <c r="Q47" s="6">
        <v>118.9</v>
      </c>
      <c r="R47" s="6">
        <v>118.9</v>
      </c>
      <c r="S47" s="6">
        <v>118.9</v>
      </c>
      <c r="T47" s="6">
        <v>118.9</v>
      </c>
      <c r="U47" s="6">
        <v>118.9</v>
      </c>
      <c r="V47" s="6">
        <v>118.9</v>
      </c>
      <c r="W47" s="6">
        <v>118.9</v>
      </c>
      <c r="X47" s="6">
        <v>118.9</v>
      </c>
    </row>
    <row r="48" spans="4:24" s="2" customFormat="1" ht="18.75" customHeight="1">
      <c r="D48" s="13" t="s">
        <v>13</v>
      </c>
      <c r="E48" s="4">
        <v>100</v>
      </c>
      <c r="F48" s="5">
        <v>-2.9</v>
      </c>
      <c r="G48" s="4">
        <v>99.4</v>
      </c>
      <c r="H48" s="29">
        <f t="shared" si="0"/>
        <v>-0.5999999999999943</v>
      </c>
      <c r="I48" s="30">
        <v>99.5</v>
      </c>
      <c r="J48" s="29">
        <f t="shared" si="0"/>
        <v>0.10060362173037657</v>
      </c>
      <c r="K48" s="30">
        <f t="shared" si="1"/>
        <v>101.79166666666667</v>
      </c>
      <c r="L48" s="29">
        <f t="shared" si="0"/>
        <v>2.303182579564494</v>
      </c>
      <c r="M48" s="6">
        <v>94.7</v>
      </c>
      <c r="N48" s="6">
        <v>93.5</v>
      </c>
      <c r="O48" s="6">
        <v>97.8</v>
      </c>
      <c r="P48" s="6">
        <v>102.7</v>
      </c>
      <c r="Q48" s="6">
        <v>104.5</v>
      </c>
      <c r="R48" s="6">
        <v>104.2</v>
      </c>
      <c r="S48" s="6">
        <v>97.3</v>
      </c>
      <c r="T48" s="6">
        <v>96.8</v>
      </c>
      <c r="U48" s="6">
        <v>108.7</v>
      </c>
      <c r="V48" s="6">
        <v>106.3</v>
      </c>
      <c r="W48" s="6">
        <v>108</v>
      </c>
      <c r="X48" s="6">
        <v>107</v>
      </c>
    </row>
    <row r="49" spans="3:24" s="2" customFormat="1" ht="18.75" customHeight="1">
      <c r="C49" s="48" t="s">
        <v>77</v>
      </c>
      <c r="D49" s="49"/>
      <c r="E49" s="4">
        <v>100</v>
      </c>
      <c r="F49" s="5">
        <v>1.8</v>
      </c>
      <c r="G49" s="4">
        <v>100.6</v>
      </c>
      <c r="H49" s="29">
        <f t="shared" si="0"/>
        <v>0.5999999999999943</v>
      </c>
      <c r="I49" s="30">
        <v>100.8</v>
      </c>
      <c r="J49" s="29">
        <f t="shared" si="0"/>
        <v>0.19880715705765692</v>
      </c>
      <c r="K49" s="30">
        <f t="shared" si="1"/>
        <v>100.31666666666666</v>
      </c>
      <c r="L49" s="29">
        <f t="shared" si="0"/>
        <v>-0.4794973544973555</v>
      </c>
      <c r="M49" s="6">
        <v>97</v>
      </c>
      <c r="N49" s="6">
        <v>95.9</v>
      </c>
      <c r="O49" s="6">
        <v>97</v>
      </c>
      <c r="P49" s="6">
        <v>102.2</v>
      </c>
      <c r="Q49" s="6">
        <v>103</v>
      </c>
      <c r="R49" s="6">
        <v>103.4</v>
      </c>
      <c r="S49" s="6">
        <v>96.3</v>
      </c>
      <c r="T49" s="6">
        <v>94.8</v>
      </c>
      <c r="U49" s="6">
        <v>102.6</v>
      </c>
      <c r="V49" s="6">
        <v>104.1</v>
      </c>
      <c r="W49" s="6">
        <v>104</v>
      </c>
      <c r="X49" s="6">
        <v>103.5</v>
      </c>
    </row>
    <row r="50" spans="4:24" s="2" customFormat="1" ht="18.75" customHeight="1">
      <c r="D50" s="13" t="s">
        <v>76</v>
      </c>
      <c r="E50" s="4">
        <v>100</v>
      </c>
      <c r="F50" s="5">
        <v>2.9</v>
      </c>
      <c r="G50" s="4">
        <v>101.1</v>
      </c>
      <c r="H50" s="29">
        <f t="shared" si="0"/>
        <v>1.0999999999999943</v>
      </c>
      <c r="I50" s="30">
        <v>100.7</v>
      </c>
      <c r="J50" s="29">
        <f t="shared" si="0"/>
        <v>-0.3956478733926721</v>
      </c>
      <c r="K50" s="30">
        <f t="shared" si="1"/>
        <v>100.10000000000001</v>
      </c>
      <c r="L50" s="29">
        <f t="shared" si="0"/>
        <v>-0.5958291956305802</v>
      </c>
      <c r="M50" s="6">
        <v>96.5</v>
      </c>
      <c r="N50" s="6">
        <v>94.8</v>
      </c>
      <c r="O50" s="6">
        <v>95.8</v>
      </c>
      <c r="P50" s="6">
        <v>102.6</v>
      </c>
      <c r="Q50" s="6">
        <v>103.7</v>
      </c>
      <c r="R50" s="6">
        <v>104.5</v>
      </c>
      <c r="S50" s="6">
        <v>94.4</v>
      </c>
      <c r="T50" s="6">
        <v>92.2</v>
      </c>
      <c r="U50" s="6">
        <v>103.8</v>
      </c>
      <c r="V50" s="6">
        <v>104.6</v>
      </c>
      <c r="W50" s="6">
        <v>104.5</v>
      </c>
      <c r="X50" s="6">
        <v>103.8</v>
      </c>
    </row>
    <row r="51" spans="4:24" s="2" customFormat="1" ht="18.75" customHeight="1">
      <c r="D51" s="13" t="s">
        <v>14</v>
      </c>
      <c r="E51" s="4">
        <v>100</v>
      </c>
      <c r="F51" s="5">
        <v>-0.5</v>
      </c>
      <c r="G51" s="4">
        <v>99.6</v>
      </c>
      <c r="H51" s="29">
        <f t="shared" si="0"/>
        <v>-0.4000000000000057</v>
      </c>
      <c r="I51" s="30">
        <v>101</v>
      </c>
      <c r="J51" s="29">
        <f t="shared" si="0"/>
        <v>1.405622489959845</v>
      </c>
      <c r="K51" s="30">
        <f t="shared" si="1"/>
        <v>100.72500000000002</v>
      </c>
      <c r="L51" s="29">
        <f t="shared" si="0"/>
        <v>-0.27227722772274976</v>
      </c>
      <c r="M51" s="6">
        <v>98.4</v>
      </c>
      <c r="N51" s="6">
        <v>98.6</v>
      </c>
      <c r="O51" s="6">
        <v>99.9</v>
      </c>
      <c r="P51" s="6">
        <v>101.3</v>
      </c>
      <c r="Q51" s="6">
        <v>101.2</v>
      </c>
      <c r="R51" s="6">
        <v>100.7</v>
      </c>
      <c r="S51" s="6">
        <v>100.7</v>
      </c>
      <c r="T51" s="6">
        <v>100.7</v>
      </c>
      <c r="U51" s="6">
        <v>99.6</v>
      </c>
      <c r="V51" s="6">
        <v>102.6</v>
      </c>
      <c r="W51" s="6">
        <v>102.5</v>
      </c>
      <c r="X51" s="6">
        <v>102.5</v>
      </c>
    </row>
    <row r="52" spans="3:24" s="2" customFormat="1" ht="18.75" customHeight="1">
      <c r="C52" s="48" t="s">
        <v>65</v>
      </c>
      <c r="D52" s="49"/>
      <c r="E52" s="4">
        <v>100</v>
      </c>
      <c r="F52" s="5">
        <v>-0.8</v>
      </c>
      <c r="G52" s="4">
        <v>99</v>
      </c>
      <c r="H52" s="29">
        <f t="shared" si="0"/>
        <v>-1</v>
      </c>
      <c r="I52" s="30">
        <v>99.9</v>
      </c>
      <c r="J52" s="29">
        <f t="shared" si="0"/>
        <v>0.9090909090909148</v>
      </c>
      <c r="K52" s="30">
        <f t="shared" si="1"/>
        <v>100.72500000000002</v>
      </c>
      <c r="L52" s="29">
        <f t="shared" si="0"/>
        <v>0.8258258258258429</v>
      </c>
      <c r="M52" s="6">
        <v>99.9</v>
      </c>
      <c r="N52" s="6">
        <v>99</v>
      </c>
      <c r="O52" s="6">
        <v>101.7</v>
      </c>
      <c r="P52" s="6">
        <v>101.3</v>
      </c>
      <c r="Q52" s="6">
        <v>101.3</v>
      </c>
      <c r="R52" s="6">
        <v>101.1</v>
      </c>
      <c r="S52" s="6">
        <v>99.5</v>
      </c>
      <c r="T52" s="6">
        <v>99.3</v>
      </c>
      <c r="U52" s="6">
        <v>101.7</v>
      </c>
      <c r="V52" s="6">
        <v>101.7</v>
      </c>
      <c r="W52" s="6">
        <v>100.8</v>
      </c>
      <c r="X52" s="6">
        <v>101.4</v>
      </c>
    </row>
    <row r="53" spans="3:24" s="2" customFormat="1" ht="18.75" customHeight="1">
      <c r="C53" s="48" t="s">
        <v>66</v>
      </c>
      <c r="D53" s="49"/>
      <c r="E53" s="4">
        <v>100</v>
      </c>
      <c r="F53" s="5">
        <v>1.8</v>
      </c>
      <c r="G53" s="4">
        <v>99.5</v>
      </c>
      <c r="H53" s="29">
        <f t="shared" si="0"/>
        <v>-0.5</v>
      </c>
      <c r="I53" s="30">
        <v>101.9</v>
      </c>
      <c r="J53" s="29">
        <f t="shared" si="0"/>
        <v>2.4120603015075432</v>
      </c>
      <c r="K53" s="30">
        <f t="shared" si="1"/>
        <v>103.47499999999998</v>
      </c>
      <c r="L53" s="29">
        <v>1.6</v>
      </c>
      <c r="M53" s="6">
        <v>103.4</v>
      </c>
      <c r="N53" s="6">
        <v>103.3</v>
      </c>
      <c r="O53" s="6">
        <v>103.3</v>
      </c>
      <c r="P53" s="6">
        <v>103.6</v>
      </c>
      <c r="Q53" s="6">
        <v>103.6</v>
      </c>
      <c r="R53" s="6">
        <v>103.6</v>
      </c>
      <c r="S53" s="6">
        <v>103.4</v>
      </c>
      <c r="T53" s="6">
        <v>103.4</v>
      </c>
      <c r="U53" s="6">
        <v>103.3</v>
      </c>
      <c r="V53" s="6">
        <v>103.6</v>
      </c>
      <c r="W53" s="6">
        <v>103.6</v>
      </c>
      <c r="X53" s="6">
        <v>103.6</v>
      </c>
    </row>
    <row r="54" spans="4:24" s="2" customFormat="1" ht="18.75" customHeight="1">
      <c r="D54" s="13" t="s">
        <v>15</v>
      </c>
      <c r="E54" s="4">
        <v>100</v>
      </c>
      <c r="F54" s="5">
        <v>6.3</v>
      </c>
      <c r="G54" s="4">
        <v>102.1</v>
      </c>
      <c r="H54" s="29">
        <f t="shared" si="0"/>
        <v>2.0999999999999943</v>
      </c>
      <c r="I54" s="30">
        <v>106</v>
      </c>
      <c r="J54" s="29">
        <f t="shared" si="0"/>
        <v>3.81978452497552</v>
      </c>
      <c r="K54" s="30">
        <f t="shared" si="1"/>
        <v>105.825</v>
      </c>
      <c r="L54" s="29">
        <f t="shared" si="0"/>
        <v>-0.16509433962263884</v>
      </c>
      <c r="M54" s="6">
        <v>106.5</v>
      </c>
      <c r="N54" s="6">
        <v>105.8</v>
      </c>
      <c r="O54" s="6">
        <v>105.8</v>
      </c>
      <c r="P54" s="6">
        <v>105.8</v>
      </c>
      <c r="Q54" s="6">
        <v>105.8</v>
      </c>
      <c r="R54" s="6">
        <v>105.8</v>
      </c>
      <c r="S54" s="6">
        <v>105.8</v>
      </c>
      <c r="T54" s="6">
        <v>105.8</v>
      </c>
      <c r="U54" s="6">
        <v>105.7</v>
      </c>
      <c r="V54" s="6">
        <v>105.7</v>
      </c>
      <c r="W54" s="6">
        <v>105.7</v>
      </c>
      <c r="X54" s="6">
        <v>105.7</v>
      </c>
    </row>
    <row r="55" spans="4:24" s="2" customFormat="1" ht="18.75" customHeight="1">
      <c r="D55" s="13" t="s">
        <v>16</v>
      </c>
      <c r="E55" s="4">
        <v>100</v>
      </c>
      <c r="F55" s="5">
        <v>1.7</v>
      </c>
      <c r="G55" s="4">
        <v>98.5</v>
      </c>
      <c r="H55" s="29">
        <f t="shared" si="0"/>
        <v>-1.5</v>
      </c>
      <c r="I55" s="30">
        <v>101.8</v>
      </c>
      <c r="J55" s="29">
        <f t="shared" si="0"/>
        <v>3.350253807106596</v>
      </c>
      <c r="K55" s="30">
        <f t="shared" si="1"/>
        <v>104.58333333333333</v>
      </c>
      <c r="L55" s="29">
        <v>2.8</v>
      </c>
      <c r="M55" s="6">
        <v>104.3</v>
      </c>
      <c r="N55" s="6">
        <v>104.2</v>
      </c>
      <c r="O55" s="6">
        <v>104.4</v>
      </c>
      <c r="P55" s="6">
        <v>104.8</v>
      </c>
      <c r="Q55" s="6">
        <v>104.8</v>
      </c>
      <c r="R55" s="6">
        <v>104.7</v>
      </c>
      <c r="S55" s="6">
        <v>104.6</v>
      </c>
      <c r="T55" s="6">
        <v>104.4</v>
      </c>
      <c r="U55" s="6">
        <v>104.4</v>
      </c>
      <c r="V55" s="6">
        <v>104.8</v>
      </c>
      <c r="W55" s="6">
        <v>104.8</v>
      </c>
      <c r="X55" s="6">
        <v>104.8</v>
      </c>
    </row>
    <row r="56" spans="4:24" s="2" customFormat="1" ht="18.75" customHeight="1">
      <c r="D56" s="13" t="s">
        <v>17</v>
      </c>
      <c r="E56" s="4">
        <v>100</v>
      </c>
      <c r="F56" s="5">
        <v>0.2</v>
      </c>
      <c r="G56" s="4">
        <v>100</v>
      </c>
      <c r="H56" s="29">
        <f t="shared" si="0"/>
        <v>0</v>
      </c>
      <c r="I56" s="30">
        <v>101.2</v>
      </c>
      <c r="J56" s="29">
        <f t="shared" si="0"/>
        <v>1.2000000000000028</v>
      </c>
      <c r="K56" s="30">
        <f t="shared" si="1"/>
        <v>101.97833333333331</v>
      </c>
      <c r="L56" s="29">
        <f t="shared" si="0"/>
        <v>0.7691040843214502</v>
      </c>
      <c r="M56" s="6">
        <v>102</v>
      </c>
      <c r="N56" s="6">
        <v>102</v>
      </c>
      <c r="O56" s="6">
        <v>101.7</v>
      </c>
      <c r="P56" s="6">
        <v>102.1</v>
      </c>
      <c r="Q56" s="6">
        <v>102.14</v>
      </c>
      <c r="R56" s="6">
        <v>102</v>
      </c>
      <c r="S56" s="6">
        <v>101.8</v>
      </c>
      <c r="T56" s="6">
        <v>102</v>
      </c>
      <c r="U56" s="6">
        <v>102</v>
      </c>
      <c r="V56" s="6">
        <v>102</v>
      </c>
      <c r="W56" s="6">
        <v>102</v>
      </c>
      <c r="X56" s="6">
        <v>102</v>
      </c>
    </row>
    <row r="57" spans="2:24" s="17" customFormat="1" ht="18.75" customHeight="1">
      <c r="B57" s="51" t="s">
        <v>67</v>
      </c>
      <c r="C57" s="46"/>
      <c r="D57" s="47"/>
      <c r="E57" s="14">
        <v>100</v>
      </c>
      <c r="F57" s="15">
        <v>0.5</v>
      </c>
      <c r="G57" s="14">
        <v>101</v>
      </c>
      <c r="H57" s="24">
        <f t="shared" si="0"/>
        <v>1</v>
      </c>
      <c r="I57" s="27">
        <v>104.7</v>
      </c>
      <c r="J57" s="24">
        <f t="shared" si="0"/>
        <v>3.663366336633666</v>
      </c>
      <c r="K57" s="27">
        <f t="shared" si="1"/>
        <v>111.35833333333335</v>
      </c>
      <c r="L57" s="24">
        <f t="shared" si="0"/>
        <v>6.359439668895268</v>
      </c>
      <c r="M57" s="16">
        <v>112</v>
      </c>
      <c r="N57" s="16">
        <v>111.5</v>
      </c>
      <c r="O57" s="16">
        <v>112.1</v>
      </c>
      <c r="P57" s="16">
        <v>111.5</v>
      </c>
      <c r="Q57" s="16">
        <v>111.1</v>
      </c>
      <c r="R57" s="16">
        <v>111.1</v>
      </c>
      <c r="S57" s="16">
        <v>111.2</v>
      </c>
      <c r="T57" s="16">
        <v>111.1</v>
      </c>
      <c r="U57" s="16">
        <v>111.1</v>
      </c>
      <c r="V57" s="16">
        <v>111.4</v>
      </c>
      <c r="W57" s="16">
        <v>111.3</v>
      </c>
      <c r="X57" s="16">
        <v>110.9</v>
      </c>
    </row>
    <row r="58" spans="4:24" s="2" customFormat="1" ht="18.75" customHeight="1">
      <c r="D58" s="13" t="s">
        <v>18</v>
      </c>
      <c r="E58" s="4">
        <v>100</v>
      </c>
      <c r="F58" s="5">
        <v>1.1</v>
      </c>
      <c r="G58" s="4">
        <v>101.3</v>
      </c>
      <c r="H58" s="29">
        <f t="shared" si="0"/>
        <v>1.2999999999999972</v>
      </c>
      <c r="I58" s="30">
        <v>102.3</v>
      </c>
      <c r="J58" s="29">
        <f t="shared" si="0"/>
        <v>0.9871668311944719</v>
      </c>
      <c r="K58" s="30">
        <f t="shared" si="1"/>
        <v>102.3</v>
      </c>
      <c r="L58" s="29">
        <f t="shared" si="0"/>
        <v>0</v>
      </c>
      <c r="M58" s="6">
        <v>102.3</v>
      </c>
      <c r="N58" s="6">
        <v>102.3</v>
      </c>
      <c r="O58" s="6">
        <v>102.2</v>
      </c>
      <c r="P58" s="6">
        <v>102.2</v>
      </c>
      <c r="Q58" s="6">
        <v>102.3</v>
      </c>
      <c r="R58" s="6">
        <v>102.3</v>
      </c>
      <c r="S58" s="6">
        <v>102.3</v>
      </c>
      <c r="T58" s="6">
        <v>102.3</v>
      </c>
      <c r="U58" s="6">
        <v>102.3</v>
      </c>
      <c r="V58" s="6">
        <v>102.3</v>
      </c>
      <c r="W58" s="6">
        <v>102.4</v>
      </c>
      <c r="X58" s="6">
        <v>102.4</v>
      </c>
    </row>
    <row r="59" spans="4:24" s="2" customFormat="1" ht="18.75" customHeight="1">
      <c r="D59" s="13" t="s">
        <v>19</v>
      </c>
      <c r="E59" s="4">
        <v>100</v>
      </c>
      <c r="F59" s="5">
        <v>-1</v>
      </c>
      <c r="G59" s="4">
        <v>99.3</v>
      </c>
      <c r="H59" s="29">
        <f t="shared" si="0"/>
        <v>-0.7000000000000028</v>
      </c>
      <c r="I59" s="30">
        <v>96.6</v>
      </c>
      <c r="J59" s="29">
        <f t="shared" si="0"/>
        <v>-2.719033232628402</v>
      </c>
      <c r="K59" s="30">
        <f t="shared" si="1"/>
        <v>94.14166666666665</v>
      </c>
      <c r="L59" s="29">
        <v>-2.6</v>
      </c>
      <c r="M59" s="6">
        <v>95.7</v>
      </c>
      <c r="N59" s="6">
        <v>94</v>
      </c>
      <c r="O59" s="6">
        <v>96.6</v>
      </c>
      <c r="P59" s="6">
        <v>95</v>
      </c>
      <c r="Q59" s="6">
        <v>93.4</v>
      </c>
      <c r="R59" s="6">
        <v>93.4</v>
      </c>
      <c r="S59" s="6">
        <v>93.9</v>
      </c>
      <c r="T59" s="6">
        <v>93.5</v>
      </c>
      <c r="U59" s="6">
        <v>93.4</v>
      </c>
      <c r="V59" s="6">
        <v>94.3</v>
      </c>
      <c r="W59" s="6">
        <v>94.2</v>
      </c>
      <c r="X59" s="6">
        <v>92.3</v>
      </c>
    </row>
    <row r="60" spans="4:24" s="2" customFormat="1" ht="18.75" customHeight="1">
      <c r="D60" s="13" t="s">
        <v>20</v>
      </c>
      <c r="E60" s="4">
        <v>100</v>
      </c>
      <c r="F60" s="5">
        <v>0.8</v>
      </c>
      <c r="G60" s="4">
        <v>101.5</v>
      </c>
      <c r="H60" s="29">
        <f t="shared" si="0"/>
        <v>1.5</v>
      </c>
      <c r="I60" s="30">
        <v>110.5</v>
      </c>
      <c r="J60" s="29">
        <f t="shared" si="0"/>
        <v>8.866995073891626</v>
      </c>
      <c r="K60" s="30">
        <f t="shared" si="1"/>
        <v>126.37666666666668</v>
      </c>
      <c r="L60" s="29">
        <f t="shared" si="0"/>
        <v>14.368024132730026</v>
      </c>
      <c r="M60" s="6">
        <v>126.9</v>
      </c>
      <c r="N60" s="6">
        <v>126.9</v>
      </c>
      <c r="O60" s="6">
        <v>126.9</v>
      </c>
      <c r="P60" s="6">
        <v>126.2</v>
      </c>
      <c r="Q60" s="6">
        <v>126.2</v>
      </c>
      <c r="R60" s="6">
        <v>126.2</v>
      </c>
      <c r="S60" s="6">
        <v>126.2</v>
      </c>
      <c r="T60" s="6">
        <v>126.2</v>
      </c>
      <c r="U60" s="6">
        <v>126.2</v>
      </c>
      <c r="V60" s="6">
        <v>126.2</v>
      </c>
      <c r="W60" s="6">
        <v>126.22</v>
      </c>
      <c r="X60" s="6">
        <v>126.2</v>
      </c>
    </row>
    <row r="61" spans="2:24" s="17" customFormat="1" ht="18.75" customHeight="1">
      <c r="B61" s="51" t="s">
        <v>68</v>
      </c>
      <c r="C61" s="46"/>
      <c r="D61" s="47"/>
      <c r="E61" s="14">
        <v>100</v>
      </c>
      <c r="F61" s="15">
        <v>-2.1</v>
      </c>
      <c r="G61" s="14">
        <v>97.3</v>
      </c>
      <c r="H61" s="24">
        <f t="shared" si="0"/>
        <v>-2.700000000000003</v>
      </c>
      <c r="I61" s="27">
        <v>97</v>
      </c>
      <c r="J61" s="24">
        <f t="shared" si="0"/>
        <v>-0.3083247687564205</v>
      </c>
      <c r="K61" s="27">
        <f t="shared" si="1"/>
        <v>95.93333333333334</v>
      </c>
      <c r="L61" s="24">
        <f t="shared" si="0"/>
        <v>-1.0996563573883122</v>
      </c>
      <c r="M61" s="16">
        <v>96.5</v>
      </c>
      <c r="N61" s="16">
        <v>96.2</v>
      </c>
      <c r="O61" s="16">
        <v>96.2</v>
      </c>
      <c r="P61" s="16">
        <v>96.6</v>
      </c>
      <c r="Q61" s="16">
        <v>96.1</v>
      </c>
      <c r="R61" s="16">
        <v>95.9</v>
      </c>
      <c r="S61" s="16">
        <v>95.4</v>
      </c>
      <c r="T61" s="16">
        <v>95.6</v>
      </c>
      <c r="U61" s="16">
        <v>95.5</v>
      </c>
      <c r="V61" s="16">
        <v>95.7</v>
      </c>
      <c r="W61" s="16">
        <v>95.9</v>
      </c>
      <c r="X61" s="16">
        <v>95.6</v>
      </c>
    </row>
    <row r="62" spans="4:24" s="2" customFormat="1" ht="18.75" customHeight="1">
      <c r="D62" s="13" t="s">
        <v>21</v>
      </c>
      <c r="E62" s="4">
        <v>100</v>
      </c>
      <c r="F62" s="5">
        <v>0.7</v>
      </c>
      <c r="G62" s="4">
        <v>101.3</v>
      </c>
      <c r="H62" s="29">
        <f t="shared" si="0"/>
        <v>1.2999999999999972</v>
      </c>
      <c r="I62" s="30">
        <v>103.2</v>
      </c>
      <c r="J62" s="29">
        <f t="shared" si="0"/>
        <v>1.875616979269502</v>
      </c>
      <c r="K62" s="30">
        <f t="shared" si="1"/>
        <v>104.59166666666665</v>
      </c>
      <c r="L62" s="29">
        <v>1.4</v>
      </c>
      <c r="M62" s="6">
        <v>104.1</v>
      </c>
      <c r="N62" s="6">
        <v>104.4</v>
      </c>
      <c r="O62" s="6">
        <v>104.6</v>
      </c>
      <c r="P62" s="6">
        <v>104.8</v>
      </c>
      <c r="Q62" s="6">
        <v>104.7</v>
      </c>
      <c r="R62" s="6">
        <v>104.5</v>
      </c>
      <c r="S62" s="6">
        <v>104.8</v>
      </c>
      <c r="T62" s="6">
        <v>105.3</v>
      </c>
      <c r="U62" s="6">
        <v>104.5</v>
      </c>
      <c r="V62" s="6">
        <v>104.7</v>
      </c>
      <c r="W62" s="6">
        <v>104.5</v>
      </c>
      <c r="X62" s="6">
        <v>104.2</v>
      </c>
    </row>
    <row r="63" spans="4:24" s="2" customFormat="1" ht="18.75" customHeight="1">
      <c r="D63" s="13" t="s">
        <v>22</v>
      </c>
      <c r="E63" s="4">
        <v>100</v>
      </c>
      <c r="F63" s="5">
        <v>-5.5</v>
      </c>
      <c r="G63" s="4">
        <v>95.1</v>
      </c>
      <c r="H63" s="29">
        <f t="shared" si="0"/>
        <v>-4.900000000000006</v>
      </c>
      <c r="I63" s="30">
        <v>94.1</v>
      </c>
      <c r="J63" s="29">
        <f t="shared" si="0"/>
        <v>-1.0515247108307046</v>
      </c>
      <c r="K63" s="30">
        <f t="shared" si="1"/>
        <v>92.34999999999998</v>
      </c>
      <c r="L63" s="29">
        <v>-1.8</v>
      </c>
      <c r="M63" s="6">
        <v>92.8</v>
      </c>
      <c r="N63" s="6">
        <v>92.9</v>
      </c>
      <c r="O63" s="6">
        <v>93</v>
      </c>
      <c r="P63" s="6">
        <v>93.6</v>
      </c>
      <c r="Q63" s="6">
        <v>92.6</v>
      </c>
      <c r="R63" s="6">
        <v>92.3</v>
      </c>
      <c r="S63" s="6">
        <v>91.5</v>
      </c>
      <c r="T63" s="6">
        <v>91.5</v>
      </c>
      <c r="U63" s="6">
        <v>91.7</v>
      </c>
      <c r="V63" s="6">
        <v>91.9</v>
      </c>
      <c r="W63" s="6">
        <v>92.3</v>
      </c>
      <c r="X63" s="6">
        <v>92.1</v>
      </c>
    </row>
    <row r="64" spans="4:24" s="2" customFormat="1" ht="18.75" customHeight="1">
      <c r="D64" s="13" t="s">
        <v>23</v>
      </c>
      <c r="E64" s="4">
        <v>100</v>
      </c>
      <c r="F64" s="5">
        <v>5.3</v>
      </c>
      <c r="G64" s="4">
        <v>99.3</v>
      </c>
      <c r="H64" s="29">
        <f t="shared" si="0"/>
        <v>-0.7000000000000028</v>
      </c>
      <c r="I64" s="30">
        <v>98.5</v>
      </c>
      <c r="J64" s="29">
        <f t="shared" si="0"/>
        <v>-0.8056394763343375</v>
      </c>
      <c r="K64" s="30">
        <f t="shared" si="1"/>
        <v>96.40833333333332</v>
      </c>
      <c r="L64" s="29">
        <f t="shared" si="0"/>
        <v>-2.123519458544856</v>
      </c>
      <c r="M64" s="6">
        <v>98.8</v>
      </c>
      <c r="N64" s="6">
        <v>96.3</v>
      </c>
      <c r="O64" s="6">
        <v>96</v>
      </c>
      <c r="P64" s="6">
        <v>95.8</v>
      </c>
      <c r="Q64" s="6">
        <v>96.3</v>
      </c>
      <c r="R64" s="6">
        <v>96.3</v>
      </c>
      <c r="S64" s="6">
        <v>96.3</v>
      </c>
      <c r="T64" s="6">
        <v>96.3</v>
      </c>
      <c r="U64" s="6">
        <v>96.3</v>
      </c>
      <c r="V64" s="6">
        <v>96.3</v>
      </c>
      <c r="W64" s="6">
        <v>96.3</v>
      </c>
      <c r="X64" s="6">
        <v>95.9</v>
      </c>
    </row>
    <row r="65" spans="2:24" s="17" customFormat="1" ht="18.75" customHeight="1">
      <c r="B65" s="51" t="s">
        <v>69</v>
      </c>
      <c r="C65" s="46"/>
      <c r="D65" s="47"/>
      <c r="E65" s="14">
        <v>100</v>
      </c>
      <c r="F65" s="15">
        <v>2.5</v>
      </c>
      <c r="G65" s="14">
        <v>102.1</v>
      </c>
      <c r="H65" s="24">
        <f t="shared" si="0"/>
        <v>2.0999999999999943</v>
      </c>
      <c r="I65" s="27">
        <v>104.8</v>
      </c>
      <c r="J65" s="24">
        <f t="shared" si="0"/>
        <v>2.644466209598436</v>
      </c>
      <c r="K65" s="27">
        <f t="shared" si="1"/>
        <v>105.47500000000001</v>
      </c>
      <c r="L65" s="24">
        <v>0.7</v>
      </c>
      <c r="M65" s="16">
        <v>105.4</v>
      </c>
      <c r="N65" s="16">
        <v>105.4</v>
      </c>
      <c r="O65" s="16">
        <v>105.4</v>
      </c>
      <c r="P65" s="16">
        <v>105.5</v>
      </c>
      <c r="Q65" s="16">
        <v>105.5</v>
      </c>
      <c r="R65" s="16">
        <v>105.5</v>
      </c>
      <c r="S65" s="16">
        <v>105.5</v>
      </c>
      <c r="T65" s="16">
        <v>105.5</v>
      </c>
      <c r="U65" s="16">
        <v>105.5</v>
      </c>
      <c r="V65" s="16">
        <v>105.5</v>
      </c>
      <c r="W65" s="16">
        <v>105.5</v>
      </c>
      <c r="X65" s="16">
        <v>105.5</v>
      </c>
    </row>
    <row r="66" spans="4:24" s="2" customFormat="1" ht="18.75" customHeight="1">
      <c r="D66" s="13" t="s">
        <v>24</v>
      </c>
      <c r="E66" s="4">
        <v>100</v>
      </c>
      <c r="F66" s="5">
        <v>3.4</v>
      </c>
      <c r="G66" s="4">
        <v>102.6</v>
      </c>
      <c r="H66" s="29">
        <f t="shared" si="0"/>
        <v>2.5999999999999943</v>
      </c>
      <c r="I66" s="30">
        <v>105</v>
      </c>
      <c r="J66" s="29">
        <f t="shared" si="0"/>
        <v>2.3391812865497132</v>
      </c>
      <c r="K66" s="30">
        <f t="shared" si="1"/>
        <v>106.575</v>
      </c>
      <c r="L66" s="29">
        <f t="shared" si="0"/>
        <v>1.5000000000000027</v>
      </c>
      <c r="M66" s="6">
        <v>105.6</v>
      </c>
      <c r="N66" s="6">
        <v>105.6</v>
      </c>
      <c r="O66" s="6">
        <v>105.6</v>
      </c>
      <c r="P66" s="6">
        <v>106.9</v>
      </c>
      <c r="Q66" s="6">
        <v>106.9</v>
      </c>
      <c r="R66" s="6">
        <v>106.9</v>
      </c>
      <c r="S66" s="6">
        <v>106.9</v>
      </c>
      <c r="T66" s="6">
        <v>106.9</v>
      </c>
      <c r="U66" s="6">
        <v>106.9</v>
      </c>
      <c r="V66" s="6">
        <v>106.9</v>
      </c>
      <c r="W66" s="6">
        <v>106.9</v>
      </c>
      <c r="X66" s="6">
        <v>106.9</v>
      </c>
    </row>
    <row r="67" spans="4:24" s="2" customFormat="1" ht="18.75" customHeight="1">
      <c r="D67" s="13" t="s">
        <v>25</v>
      </c>
      <c r="E67" s="4">
        <v>100</v>
      </c>
      <c r="F67" s="5">
        <v>0</v>
      </c>
      <c r="G67" s="4">
        <v>100.9</v>
      </c>
      <c r="H67" s="29">
        <f t="shared" si="0"/>
        <v>0.9000000000000057</v>
      </c>
      <c r="I67" s="30">
        <v>102.9</v>
      </c>
      <c r="J67" s="29">
        <f t="shared" si="0"/>
        <v>1.9821605550049552</v>
      </c>
      <c r="K67" s="30">
        <f t="shared" si="1"/>
        <v>104.8</v>
      </c>
      <c r="L67" s="29">
        <f t="shared" si="0"/>
        <v>1.8464528668610218</v>
      </c>
      <c r="M67" s="6">
        <v>103.9</v>
      </c>
      <c r="N67" s="6">
        <v>103.9</v>
      </c>
      <c r="O67" s="6">
        <v>103.9</v>
      </c>
      <c r="P67" s="6">
        <v>105.1</v>
      </c>
      <c r="Q67" s="6">
        <v>105.1</v>
      </c>
      <c r="R67" s="6">
        <v>105.1</v>
      </c>
      <c r="S67" s="6">
        <v>105.1</v>
      </c>
      <c r="T67" s="6">
        <v>105.1</v>
      </c>
      <c r="U67" s="6">
        <v>105.1</v>
      </c>
      <c r="V67" s="6">
        <v>105.1</v>
      </c>
      <c r="W67" s="6">
        <v>105.1</v>
      </c>
      <c r="X67" s="6">
        <v>105.1</v>
      </c>
    </row>
    <row r="68" spans="4:24" s="2" customFormat="1" ht="18.75" customHeight="1">
      <c r="D68" s="13" t="s">
        <v>26</v>
      </c>
      <c r="E68" s="4">
        <v>100</v>
      </c>
      <c r="F68" s="5">
        <v>0</v>
      </c>
      <c r="G68" s="4">
        <v>100.6</v>
      </c>
      <c r="H68" s="29">
        <f t="shared" si="0"/>
        <v>0.5999999999999943</v>
      </c>
      <c r="I68" s="30">
        <v>104.2</v>
      </c>
      <c r="J68" s="29">
        <f t="shared" si="0"/>
        <v>3.578528827037782</v>
      </c>
      <c r="K68" s="30">
        <f t="shared" si="1"/>
        <v>101.2</v>
      </c>
      <c r="L68" s="29">
        <f t="shared" si="0"/>
        <v>-2.8790786948176583</v>
      </c>
      <c r="M68" s="6">
        <v>104.8</v>
      </c>
      <c r="N68" s="6">
        <v>104.8</v>
      </c>
      <c r="O68" s="6">
        <v>104.8</v>
      </c>
      <c r="P68" s="6">
        <v>100</v>
      </c>
      <c r="Q68" s="6">
        <v>100</v>
      </c>
      <c r="R68" s="6">
        <v>100</v>
      </c>
      <c r="S68" s="6">
        <v>100</v>
      </c>
      <c r="T68" s="6">
        <v>100</v>
      </c>
      <c r="U68" s="6">
        <v>100</v>
      </c>
      <c r="V68" s="6">
        <v>100</v>
      </c>
      <c r="W68" s="6">
        <v>100</v>
      </c>
      <c r="X68" s="6">
        <v>100</v>
      </c>
    </row>
    <row r="69" spans="2:24" s="17" customFormat="1" ht="18.75" customHeight="1">
      <c r="B69" s="51" t="s">
        <v>70</v>
      </c>
      <c r="C69" s="46"/>
      <c r="D69" s="47"/>
      <c r="E69" s="14">
        <v>100</v>
      </c>
      <c r="F69" s="15">
        <v>-0.7</v>
      </c>
      <c r="G69" s="14">
        <v>98</v>
      </c>
      <c r="H69" s="24">
        <f t="shared" si="0"/>
        <v>-2</v>
      </c>
      <c r="I69" s="27">
        <v>98.9</v>
      </c>
      <c r="J69" s="24">
        <f t="shared" si="0"/>
        <v>0.9183673469387813</v>
      </c>
      <c r="K69" s="27">
        <f t="shared" si="1"/>
        <v>99.13333333333334</v>
      </c>
      <c r="L69" s="24">
        <f t="shared" si="0"/>
        <v>0.2359285473542308</v>
      </c>
      <c r="M69" s="16">
        <v>97.9</v>
      </c>
      <c r="N69" s="16">
        <v>98.2</v>
      </c>
      <c r="O69" s="16">
        <v>98.6</v>
      </c>
      <c r="P69" s="16">
        <v>99.1</v>
      </c>
      <c r="Q69" s="16">
        <v>99.7</v>
      </c>
      <c r="R69" s="16">
        <v>99.3</v>
      </c>
      <c r="S69" s="16">
        <v>99.3</v>
      </c>
      <c r="T69" s="16">
        <v>100</v>
      </c>
      <c r="U69" s="16">
        <v>99.2</v>
      </c>
      <c r="V69" s="16">
        <v>99.9</v>
      </c>
      <c r="W69" s="16">
        <v>99.7</v>
      </c>
      <c r="X69" s="16">
        <v>98.7</v>
      </c>
    </row>
    <row r="70" spans="3:24" s="2" customFormat="1" ht="18.75" customHeight="1">
      <c r="C70" s="48" t="s">
        <v>71</v>
      </c>
      <c r="D70" s="49"/>
      <c r="E70" s="4">
        <v>100</v>
      </c>
      <c r="F70" s="5">
        <v>-12</v>
      </c>
      <c r="G70" s="4">
        <v>86.3</v>
      </c>
      <c r="H70" s="29">
        <f t="shared" si="0"/>
        <v>-13.700000000000003</v>
      </c>
      <c r="I70" s="30">
        <v>82.6</v>
      </c>
      <c r="J70" s="29">
        <f t="shared" si="0"/>
        <v>-4.2873696407879525</v>
      </c>
      <c r="K70" s="30">
        <f t="shared" si="1"/>
        <v>77.88333333333334</v>
      </c>
      <c r="L70" s="29">
        <f t="shared" si="0"/>
        <v>-5.710250201775611</v>
      </c>
      <c r="M70" s="6">
        <v>80.4</v>
      </c>
      <c r="N70" s="6">
        <v>79</v>
      </c>
      <c r="O70" s="6">
        <v>78.4</v>
      </c>
      <c r="P70" s="6">
        <v>78.8</v>
      </c>
      <c r="Q70" s="6">
        <v>79.8</v>
      </c>
      <c r="R70" s="6">
        <v>80.9</v>
      </c>
      <c r="S70" s="6">
        <v>79.8</v>
      </c>
      <c r="T70" s="6">
        <v>79</v>
      </c>
      <c r="U70" s="6">
        <v>75.5</v>
      </c>
      <c r="V70" s="6">
        <v>74.9</v>
      </c>
      <c r="W70" s="6">
        <v>74.1</v>
      </c>
      <c r="X70" s="6">
        <v>74</v>
      </c>
    </row>
    <row r="71" spans="3:24" s="2" customFormat="1" ht="18.75" customHeight="1">
      <c r="C71" s="48" t="s">
        <v>72</v>
      </c>
      <c r="D71" s="49"/>
      <c r="E71" s="4">
        <v>100</v>
      </c>
      <c r="F71" s="5">
        <v>0.4</v>
      </c>
      <c r="G71" s="4">
        <v>99.3</v>
      </c>
      <c r="H71" s="29">
        <f t="shared" si="0"/>
        <v>-0.7000000000000028</v>
      </c>
      <c r="I71" s="30">
        <v>100.7</v>
      </c>
      <c r="J71" s="29">
        <f t="shared" si="0"/>
        <v>1.4098690835851013</v>
      </c>
      <c r="K71" s="30">
        <f t="shared" si="1"/>
        <v>101.33333333333333</v>
      </c>
      <c r="L71" s="29">
        <f t="shared" si="0"/>
        <v>0.6289308176100553</v>
      </c>
      <c r="M71" s="6">
        <v>99.6</v>
      </c>
      <c r="N71" s="6">
        <v>100.2</v>
      </c>
      <c r="O71" s="6">
        <v>100.7</v>
      </c>
      <c r="P71" s="6">
        <v>101.2</v>
      </c>
      <c r="Q71" s="6">
        <v>101.8</v>
      </c>
      <c r="R71" s="6">
        <v>101.3</v>
      </c>
      <c r="S71" s="6">
        <v>101.3</v>
      </c>
      <c r="T71" s="6">
        <v>102.2</v>
      </c>
      <c r="U71" s="6">
        <v>101.7</v>
      </c>
      <c r="V71" s="6">
        <v>102.5</v>
      </c>
      <c r="W71" s="6">
        <v>102.3</v>
      </c>
      <c r="X71" s="6">
        <v>101.2</v>
      </c>
    </row>
    <row r="72" spans="4:24" s="2" customFormat="1" ht="18.75" customHeight="1">
      <c r="D72" s="13" t="s">
        <v>27</v>
      </c>
      <c r="E72" s="4">
        <v>100</v>
      </c>
      <c r="F72" s="5">
        <v>-0.6</v>
      </c>
      <c r="G72" s="4">
        <v>96.9</v>
      </c>
      <c r="H72" s="29">
        <f t="shared" si="0"/>
        <v>-3.0999999999999943</v>
      </c>
      <c r="I72" s="30">
        <v>96.5</v>
      </c>
      <c r="J72" s="29">
        <f t="shared" si="0"/>
        <v>-0.41279669762642485</v>
      </c>
      <c r="K72" s="30">
        <f t="shared" si="1"/>
        <v>97.90833333333332</v>
      </c>
      <c r="L72" s="29">
        <f t="shared" si="0"/>
        <v>1.4594127806562873</v>
      </c>
      <c r="M72" s="6">
        <v>95.5</v>
      </c>
      <c r="N72" s="6">
        <v>97.3</v>
      </c>
      <c r="O72" s="6">
        <v>99.5</v>
      </c>
      <c r="P72" s="6">
        <v>95.6</v>
      </c>
      <c r="Q72" s="6">
        <v>97.6</v>
      </c>
      <c r="R72" s="6">
        <v>96.1</v>
      </c>
      <c r="S72" s="6">
        <v>96.4</v>
      </c>
      <c r="T72" s="6">
        <v>98.8</v>
      </c>
      <c r="U72" s="6">
        <v>97.7</v>
      </c>
      <c r="V72" s="6">
        <v>100.2</v>
      </c>
      <c r="W72" s="6">
        <v>99.6</v>
      </c>
      <c r="X72" s="6">
        <v>100.6</v>
      </c>
    </row>
    <row r="73" spans="4:24" s="2" customFormat="1" ht="18.75" customHeight="1">
      <c r="D73" s="13" t="s">
        <v>28</v>
      </c>
      <c r="E73" s="4">
        <v>100</v>
      </c>
      <c r="F73" s="5">
        <v>1.4</v>
      </c>
      <c r="G73" s="4">
        <v>100.8</v>
      </c>
      <c r="H73" s="29">
        <f t="shared" si="0"/>
        <v>0.7999999999999972</v>
      </c>
      <c r="I73" s="30">
        <v>102.7</v>
      </c>
      <c r="J73" s="29">
        <f t="shared" si="0"/>
        <v>1.8849206349206407</v>
      </c>
      <c r="K73" s="30">
        <f t="shared" si="1"/>
        <v>103.81666666666668</v>
      </c>
      <c r="L73" s="29">
        <f t="shared" si="0"/>
        <v>1.0873093151574238</v>
      </c>
      <c r="M73" s="6">
        <v>103.7</v>
      </c>
      <c r="N73" s="6">
        <v>103.8</v>
      </c>
      <c r="O73" s="6">
        <v>103.8</v>
      </c>
      <c r="P73" s="6">
        <v>103.8</v>
      </c>
      <c r="Q73" s="6">
        <v>103.8</v>
      </c>
      <c r="R73" s="6">
        <v>104</v>
      </c>
      <c r="S73" s="6">
        <v>103.7</v>
      </c>
      <c r="T73" s="6">
        <v>103.9</v>
      </c>
      <c r="U73" s="6">
        <v>103.7</v>
      </c>
      <c r="V73" s="6">
        <v>103.8</v>
      </c>
      <c r="W73" s="6">
        <v>103.9</v>
      </c>
      <c r="X73" s="6">
        <v>103.9</v>
      </c>
    </row>
    <row r="74" spans="4:24" s="2" customFormat="1" ht="18.75" customHeight="1">
      <c r="D74" s="13" t="s">
        <v>29</v>
      </c>
      <c r="E74" s="4">
        <v>100</v>
      </c>
      <c r="F74" s="5">
        <v>0.5</v>
      </c>
      <c r="G74" s="4">
        <v>99.9</v>
      </c>
      <c r="H74" s="29">
        <f aca="true" t="shared" si="2" ref="H74:L84">100*(G74-E74)/E74</f>
        <v>-0.09999999999999432</v>
      </c>
      <c r="I74" s="30">
        <v>102</v>
      </c>
      <c r="J74" s="29">
        <f t="shared" si="2"/>
        <v>2.1021021021020965</v>
      </c>
      <c r="K74" s="30">
        <f aca="true" t="shared" si="3" ref="K74:K84">AVERAGE(M74:X74)</f>
        <v>102.24166666666666</v>
      </c>
      <c r="L74" s="29">
        <f t="shared" si="2"/>
        <v>0.2369281045751569</v>
      </c>
      <c r="M74" s="6">
        <v>100.5</v>
      </c>
      <c r="N74" s="6">
        <v>100.6</v>
      </c>
      <c r="O74" s="6">
        <v>100.5</v>
      </c>
      <c r="P74" s="6">
        <v>103.1</v>
      </c>
      <c r="Q74" s="6">
        <v>103.1</v>
      </c>
      <c r="R74" s="6">
        <v>102.9</v>
      </c>
      <c r="S74" s="6">
        <v>102.9</v>
      </c>
      <c r="T74" s="6">
        <v>103.3</v>
      </c>
      <c r="U74" s="6">
        <v>102.9</v>
      </c>
      <c r="V74" s="6">
        <v>103.2</v>
      </c>
      <c r="W74" s="6">
        <v>103.1</v>
      </c>
      <c r="X74" s="6">
        <v>100.8</v>
      </c>
    </row>
    <row r="75" spans="2:24" s="17" customFormat="1" ht="18.75" customHeight="1">
      <c r="B75" s="51" t="s">
        <v>73</v>
      </c>
      <c r="C75" s="46"/>
      <c r="D75" s="47"/>
      <c r="E75" s="14">
        <v>100</v>
      </c>
      <c r="F75" s="15">
        <v>1.3</v>
      </c>
      <c r="G75" s="14">
        <v>100.6</v>
      </c>
      <c r="H75" s="24">
        <f t="shared" si="2"/>
        <v>0.5999999999999943</v>
      </c>
      <c r="I75" s="27">
        <v>101.9</v>
      </c>
      <c r="J75" s="24">
        <f t="shared" si="2"/>
        <v>1.2922465208747629</v>
      </c>
      <c r="K75" s="27">
        <f t="shared" si="3"/>
        <v>102.77500000000002</v>
      </c>
      <c r="L75" s="24">
        <f t="shared" si="2"/>
        <v>0.8586849852796998</v>
      </c>
      <c r="M75" s="16">
        <v>102.6</v>
      </c>
      <c r="N75" s="16">
        <v>102.4</v>
      </c>
      <c r="O75" s="16">
        <v>102.6</v>
      </c>
      <c r="P75" s="16">
        <v>102.7</v>
      </c>
      <c r="Q75" s="16">
        <v>102.8</v>
      </c>
      <c r="R75" s="16">
        <v>103</v>
      </c>
      <c r="S75" s="16">
        <v>102.2</v>
      </c>
      <c r="T75" s="16">
        <v>102.9</v>
      </c>
      <c r="U75" s="16">
        <v>102.7</v>
      </c>
      <c r="V75" s="16">
        <v>102.9</v>
      </c>
      <c r="W75" s="16">
        <v>102.6</v>
      </c>
      <c r="X75" s="16">
        <v>103.9</v>
      </c>
    </row>
    <row r="76" spans="4:24" s="2" customFormat="1" ht="18.75" customHeight="1">
      <c r="D76" s="13" t="s">
        <v>30</v>
      </c>
      <c r="E76" s="4">
        <v>100</v>
      </c>
      <c r="F76" s="5">
        <v>3.1</v>
      </c>
      <c r="G76" s="4">
        <v>102.6</v>
      </c>
      <c r="H76" s="29">
        <f t="shared" si="2"/>
        <v>2.5999999999999943</v>
      </c>
      <c r="I76" s="30">
        <v>105</v>
      </c>
      <c r="J76" s="29">
        <f t="shared" si="2"/>
        <v>2.3391812865497132</v>
      </c>
      <c r="K76" s="30">
        <f t="shared" si="3"/>
        <v>106.54166666666664</v>
      </c>
      <c r="L76" s="29">
        <v>1.4</v>
      </c>
      <c r="M76" s="6">
        <v>106.1</v>
      </c>
      <c r="N76" s="6">
        <v>106.1</v>
      </c>
      <c r="O76" s="6">
        <v>106.1</v>
      </c>
      <c r="P76" s="6">
        <v>106.1</v>
      </c>
      <c r="Q76" s="6">
        <v>106.5</v>
      </c>
      <c r="R76" s="6">
        <v>106.8</v>
      </c>
      <c r="S76" s="6">
        <v>106.8</v>
      </c>
      <c r="T76" s="6">
        <v>106.8</v>
      </c>
      <c r="U76" s="6">
        <v>106.8</v>
      </c>
      <c r="V76" s="6">
        <v>106.8</v>
      </c>
      <c r="W76" s="6">
        <v>106.8</v>
      </c>
      <c r="X76" s="6">
        <v>106.8</v>
      </c>
    </row>
    <row r="77" spans="4:24" s="2" customFormat="1" ht="18.75" customHeight="1">
      <c r="D77" s="13" t="s">
        <v>31</v>
      </c>
      <c r="E77" s="4">
        <v>100</v>
      </c>
      <c r="F77" s="5">
        <v>0</v>
      </c>
      <c r="G77" s="4">
        <v>99</v>
      </c>
      <c r="H77" s="29">
        <f t="shared" si="2"/>
        <v>-1</v>
      </c>
      <c r="I77" s="30">
        <v>98.6</v>
      </c>
      <c r="J77" s="29">
        <f t="shared" si="2"/>
        <v>-0.4040404040404098</v>
      </c>
      <c r="K77" s="30">
        <f t="shared" si="3"/>
        <v>98.59166666666668</v>
      </c>
      <c r="L77" s="29">
        <v>0</v>
      </c>
      <c r="M77" s="6">
        <v>99.1</v>
      </c>
      <c r="N77" s="6">
        <v>98.6</v>
      </c>
      <c r="O77" s="6">
        <v>99</v>
      </c>
      <c r="P77" s="6">
        <v>99.3</v>
      </c>
      <c r="Q77" s="6">
        <v>99.2</v>
      </c>
      <c r="R77" s="6">
        <v>99</v>
      </c>
      <c r="S77" s="6">
        <v>97.4</v>
      </c>
      <c r="T77" s="6">
        <v>98.7</v>
      </c>
      <c r="U77" s="6">
        <v>98.3</v>
      </c>
      <c r="V77" s="6">
        <v>98.8</v>
      </c>
      <c r="W77" s="6">
        <v>98</v>
      </c>
      <c r="X77" s="6">
        <v>97.7</v>
      </c>
    </row>
    <row r="78" spans="4:24" s="2" customFormat="1" ht="18.75" customHeight="1">
      <c r="D78" s="13" t="s">
        <v>32</v>
      </c>
      <c r="E78" s="4">
        <v>100</v>
      </c>
      <c r="F78" s="5">
        <v>1.1</v>
      </c>
      <c r="G78" s="4">
        <v>100</v>
      </c>
      <c r="H78" s="29">
        <f t="shared" si="2"/>
        <v>0</v>
      </c>
      <c r="I78" s="30">
        <v>101.5</v>
      </c>
      <c r="J78" s="29">
        <f t="shared" si="2"/>
        <v>1.5</v>
      </c>
      <c r="K78" s="30">
        <f t="shared" si="3"/>
        <v>102.375</v>
      </c>
      <c r="L78" s="29">
        <v>0.9</v>
      </c>
      <c r="M78" s="6">
        <v>101.4</v>
      </c>
      <c r="N78" s="6">
        <v>101.4</v>
      </c>
      <c r="O78" s="6">
        <v>102.5</v>
      </c>
      <c r="P78" s="6">
        <v>102.3</v>
      </c>
      <c r="Q78" s="6">
        <v>102.4</v>
      </c>
      <c r="R78" s="6">
        <v>102.9</v>
      </c>
      <c r="S78" s="6">
        <v>101.3</v>
      </c>
      <c r="T78" s="6">
        <v>102.9</v>
      </c>
      <c r="U78" s="6">
        <v>102.9</v>
      </c>
      <c r="V78" s="6">
        <v>102.9</v>
      </c>
      <c r="W78" s="6">
        <v>102.4</v>
      </c>
      <c r="X78" s="6">
        <v>103.2</v>
      </c>
    </row>
    <row r="79" spans="4:24" s="2" customFormat="1" ht="18.75" customHeight="1">
      <c r="D79" s="13" t="s">
        <v>33</v>
      </c>
      <c r="E79" s="4">
        <v>100</v>
      </c>
      <c r="F79" s="5">
        <v>0</v>
      </c>
      <c r="G79" s="4">
        <v>100</v>
      </c>
      <c r="H79" s="29">
        <f t="shared" si="2"/>
        <v>0</v>
      </c>
      <c r="I79" s="30">
        <v>101.7</v>
      </c>
      <c r="J79" s="29">
        <f t="shared" si="2"/>
        <v>1.7000000000000028</v>
      </c>
      <c r="K79" s="30">
        <f t="shared" si="3"/>
        <v>102.71666666666665</v>
      </c>
      <c r="L79" s="29">
        <f t="shared" si="2"/>
        <v>0.9996722386102768</v>
      </c>
      <c r="M79" s="6">
        <v>102.3</v>
      </c>
      <c r="N79" s="6">
        <v>102.3</v>
      </c>
      <c r="O79" s="6">
        <v>102</v>
      </c>
      <c r="P79" s="6">
        <v>102</v>
      </c>
      <c r="Q79" s="6">
        <v>102</v>
      </c>
      <c r="R79" s="6">
        <v>102</v>
      </c>
      <c r="S79" s="6">
        <v>102</v>
      </c>
      <c r="T79" s="6">
        <v>102</v>
      </c>
      <c r="U79" s="6">
        <v>102</v>
      </c>
      <c r="V79" s="6">
        <v>102</v>
      </c>
      <c r="W79" s="6">
        <v>102</v>
      </c>
      <c r="X79" s="6">
        <v>110</v>
      </c>
    </row>
    <row r="80" spans="4:24" s="2" customFormat="1" ht="18.75" customHeight="1">
      <c r="D80" s="13" t="s">
        <v>34</v>
      </c>
      <c r="E80" s="4">
        <v>100</v>
      </c>
      <c r="F80" s="5">
        <v>0.3</v>
      </c>
      <c r="G80" s="4">
        <v>106.6</v>
      </c>
      <c r="H80" s="29">
        <f t="shared" si="2"/>
        <v>6.599999999999994</v>
      </c>
      <c r="I80" s="30">
        <v>106.7</v>
      </c>
      <c r="J80" s="29">
        <f t="shared" si="2"/>
        <v>0.09380863039400425</v>
      </c>
      <c r="K80" s="30">
        <f t="shared" si="3"/>
        <v>109.77499999999998</v>
      </c>
      <c r="L80" s="29">
        <f t="shared" si="2"/>
        <v>2.8819119025304354</v>
      </c>
      <c r="M80" s="6">
        <v>106.7</v>
      </c>
      <c r="N80" s="6">
        <v>106.7</v>
      </c>
      <c r="O80" s="6">
        <v>106.7</v>
      </c>
      <c r="P80" s="6">
        <v>110.8</v>
      </c>
      <c r="Q80" s="6">
        <v>110.8</v>
      </c>
      <c r="R80" s="6">
        <v>110.8</v>
      </c>
      <c r="S80" s="6">
        <v>110.8</v>
      </c>
      <c r="T80" s="6">
        <v>110.8</v>
      </c>
      <c r="U80" s="6">
        <v>110.8</v>
      </c>
      <c r="V80" s="6">
        <v>110.8</v>
      </c>
      <c r="W80" s="6">
        <v>110.8</v>
      </c>
      <c r="X80" s="6">
        <v>110.8</v>
      </c>
    </row>
    <row r="81" spans="4:24" s="2" customFormat="1" ht="18.75" customHeight="1">
      <c r="D81" s="12"/>
      <c r="E81" s="4"/>
      <c r="F81" s="5"/>
      <c r="G81" s="4"/>
      <c r="H81" s="30"/>
      <c r="I81" s="30"/>
      <c r="J81" s="30"/>
      <c r="K81" s="30"/>
      <c r="L81" s="3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2:24" s="17" customFormat="1" ht="18.75" customHeight="1">
      <c r="B82" s="51" t="s">
        <v>74</v>
      </c>
      <c r="C82" s="46"/>
      <c r="D82" s="47"/>
      <c r="E82" s="14">
        <v>100</v>
      </c>
      <c r="F82" s="15">
        <v>-3.3</v>
      </c>
      <c r="G82" s="14">
        <v>100.2</v>
      </c>
      <c r="H82" s="24">
        <f t="shared" si="2"/>
        <v>0.20000000000000284</v>
      </c>
      <c r="I82" s="27">
        <v>101.7</v>
      </c>
      <c r="J82" s="24">
        <f t="shared" si="2"/>
        <v>1.4970059880239521</v>
      </c>
      <c r="K82" s="27">
        <f t="shared" si="3"/>
        <v>107.125</v>
      </c>
      <c r="L82" s="24">
        <f t="shared" si="2"/>
        <v>5.334316617502456</v>
      </c>
      <c r="M82" s="16">
        <v>103.9</v>
      </c>
      <c r="N82" s="16">
        <v>102.6</v>
      </c>
      <c r="O82" s="16">
        <v>107.4</v>
      </c>
      <c r="P82" s="16">
        <v>103.2</v>
      </c>
      <c r="Q82" s="16">
        <v>111.7</v>
      </c>
      <c r="R82" s="16">
        <v>105.7</v>
      </c>
      <c r="S82" s="16">
        <v>100.4</v>
      </c>
      <c r="T82" s="16">
        <v>98.6</v>
      </c>
      <c r="U82" s="16">
        <v>106</v>
      </c>
      <c r="V82" s="16">
        <v>119.6</v>
      </c>
      <c r="W82" s="16">
        <v>116.4</v>
      </c>
      <c r="X82" s="16">
        <v>110</v>
      </c>
    </row>
    <row r="83" spans="2:24" s="17" customFormat="1" ht="18.75" customHeight="1">
      <c r="B83" s="51" t="s">
        <v>75</v>
      </c>
      <c r="C83" s="46"/>
      <c r="D83" s="47"/>
      <c r="E83" s="14">
        <v>100</v>
      </c>
      <c r="F83" s="15">
        <v>-0.1</v>
      </c>
      <c r="G83" s="14">
        <v>99.7</v>
      </c>
      <c r="H83" s="24">
        <f t="shared" si="2"/>
        <v>-0.29999999999999716</v>
      </c>
      <c r="I83" s="27">
        <v>100.9</v>
      </c>
      <c r="J83" s="24">
        <f t="shared" si="2"/>
        <v>1.2036108324974952</v>
      </c>
      <c r="K83" s="27">
        <f t="shared" si="3"/>
        <v>101.35833333333333</v>
      </c>
      <c r="L83" s="24">
        <f t="shared" si="2"/>
        <v>0.4542451271886309</v>
      </c>
      <c r="M83" s="16">
        <v>101</v>
      </c>
      <c r="N83" s="16">
        <v>100.8</v>
      </c>
      <c r="O83" s="16">
        <v>101</v>
      </c>
      <c r="P83" s="16">
        <v>101.5</v>
      </c>
      <c r="Q83" s="16">
        <v>101.6</v>
      </c>
      <c r="R83" s="16">
        <v>101.5</v>
      </c>
      <c r="S83" s="16">
        <v>101</v>
      </c>
      <c r="T83" s="16">
        <v>101.1</v>
      </c>
      <c r="U83" s="16">
        <v>101.7</v>
      </c>
      <c r="V83" s="16">
        <v>101.8</v>
      </c>
      <c r="W83" s="16">
        <v>101.7</v>
      </c>
      <c r="X83" s="16">
        <v>101.6</v>
      </c>
    </row>
    <row r="84" spans="1:173" s="18" customFormat="1" ht="18.75" customHeight="1">
      <c r="A84" s="19"/>
      <c r="B84" s="52" t="s">
        <v>37</v>
      </c>
      <c r="C84" s="52"/>
      <c r="D84" s="53"/>
      <c r="E84" s="20">
        <v>100</v>
      </c>
      <c r="F84" s="21">
        <v>-0.4</v>
      </c>
      <c r="G84" s="20">
        <v>99.1</v>
      </c>
      <c r="H84" s="32">
        <f t="shared" si="2"/>
        <v>-0.9000000000000057</v>
      </c>
      <c r="I84" s="33">
        <v>100.6</v>
      </c>
      <c r="J84" s="32">
        <f t="shared" si="2"/>
        <v>1.513622603430878</v>
      </c>
      <c r="K84" s="33">
        <f t="shared" si="3"/>
        <v>101</v>
      </c>
      <c r="L84" s="32">
        <f t="shared" si="2"/>
        <v>0.39761431411531384</v>
      </c>
      <c r="M84" s="22">
        <v>100.6</v>
      </c>
      <c r="N84" s="22">
        <v>100.3</v>
      </c>
      <c r="O84" s="22">
        <v>100.6</v>
      </c>
      <c r="P84" s="22">
        <v>101.1</v>
      </c>
      <c r="Q84" s="22">
        <v>101.3</v>
      </c>
      <c r="R84" s="22">
        <v>101.1</v>
      </c>
      <c r="S84" s="22">
        <v>100.6</v>
      </c>
      <c r="T84" s="22">
        <v>100.6</v>
      </c>
      <c r="U84" s="22">
        <v>101.4</v>
      </c>
      <c r="V84" s="22">
        <v>101.6</v>
      </c>
      <c r="W84" s="22">
        <v>101.5</v>
      </c>
      <c r="X84" s="22">
        <v>101.3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</row>
    <row r="85" s="2" customFormat="1" ht="18.75" customHeight="1">
      <c r="A85" s="2" t="s">
        <v>96</v>
      </c>
    </row>
  </sheetData>
  <sheetProtection/>
  <mergeCells count="48">
    <mergeCell ref="A3:X3"/>
    <mergeCell ref="B75:D75"/>
    <mergeCell ref="B82:D82"/>
    <mergeCell ref="B83:D83"/>
    <mergeCell ref="B84:D84"/>
    <mergeCell ref="B57:D57"/>
    <mergeCell ref="B61:D61"/>
    <mergeCell ref="B65:D65"/>
    <mergeCell ref="B69:D69"/>
    <mergeCell ref="C70:D70"/>
    <mergeCell ref="C71:D71"/>
    <mergeCell ref="C39:D39"/>
    <mergeCell ref="B45:D45"/>
    <mergeCell ref="C46:D46"/>
    <mergeCell ref="C49:D49"/>
    <mergeCell ref="C52:D52"/>
    <mergeCell ref="C53:D53"/>
    <mergeCell ref="B31:D31"/>
    <mergeCell ref="C32:D32"/>
    <mergeCell ref="C35:D35"/>
    <mergeCell ref="C36:D36"/>
    <mergeCell ref="B37:D37"/>
    <mergeCell ref="C38:D38"/>
    <mergeCell ref="C25:D25"/>
    <mergeCell ref="C26:D26"/>
    <mergeCell ref="C27:D27"/>
    <mergeCell ref="B28:D28"/>
    <mergeCell ref="C29:D29"/>
    <mergeCell ref="C30:D30"/>
    <mergeCell ref="C17:D17"/>
    <mergeCell ref="C18:D18"/>
    <mergeCell ref="C20:D20"/>
    <mergeCell ref="C22:D22"/>
    <mergeCell ref="C23:D23"/>
    <mergeCell ref="C24:D24"/>
    <mergeCell ref="A9:D9"/>
    <mergeCell ref="B12:D12"/>
    <mergeCell ref="C13:D13"/>
    <mergeCell ref="C14:D14"/>
    <mergeCell ref="C16:D16"/>
    <mergeCell ref="A10:D10"/>
    <mergeCell ref="A5:X5"/>
    <mergeCell ref="E7:F7"/>
    <mergeCell ref="G7:H7"/>
    <mergeCell ref="I7:J7"/>
    <mergeCell ref="K7:L7"/>
    <mergeCell ref="M7:X7"/>
    <mergeCell ref="A7:D8"/>
  </mergeCells>
  <printOptions horizontalCentered="1"/>
  <pageMargins left="0.5118110236220472" right="0.5118110236220472" top="0.5118110236220472" bottom="0.31496062992125984" header="0" footer="0"/>
  <pageSetup fitToHeight="1" fitToWidth="1" horizontalDpi="300" verticalDpi="3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K1">
      <selection activeCell="N1" sqref="N1"/>
    </sheetView>
  </sheetViews>
  <sheetFormatPr defaultColWidth="9.00390625" defaultRowHeight="18.75" customHeight="1"/>
  <cols>
    <col min="1" max="1" width="3.75390625" style="0" customWidth="1"/>
    <col min="2" max="2" width="16.25390625" style="0" customWidth="1"/>
    <col min="3" max="3" width="52.50390625" style="0" customWidth="1"/>
    <col min="4" max="4" width="9.375" style="0" customWidth="1"/>
    <col min="5" max="7" width="10.625" style="0" customWidth="1"/>
    <col min="8" max="8" width="3.75390625" style="0" customWidth="1"/>
    <col min="9" max="9" width="17.50390625" style="0" customWidth="1"/>
    <col min="10" max="10" width="52.50390625" style="0" customWidth="1"/>
    <col min="11" max="11" width="9.375" style="0" customWidth="1"/>
    <col min="12" max="16384" width="10.625" style="0" customWidth="1"/>
  </cols>
  <sheetData>
    <row r="1" spans="1:14" ht="18.75" customHeight="1">
      <c r="A1" s="54" t="s">
        <v>100</v>
      </c>
      <c r="N1" s="55" t="s">
        <v>610</v>
      </c>
    </row>
    <row r="3" spans="1:14" ht="18.75" customHeight="1">
      <c r="A3" s="134" t="s">
        <v>609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8.75" customHeight="1" thickBot="1">
      <c r="A4" s="57"/>
      <c r="B4" s="57"/>
      <c r="C4" s="57"/>
      <c r="D4" s="57"/>
      <c r="E4" s="57"/>
      <c r="F4" s="57"/>
      <c r="G4" s="133" t="s">
        <v>608</v>
      </c>
      <c r="H4" s="57"/>
      <c r="I4" s="57"/>
      <c r="J4" s="57"/>
      <c r="K4" s="57"/>
      <c r="L4" s="57"/>
      <c r="M4" s="57"/>
      <c r="N4" s="132" t="s">
        <v>607</v>
      </c>
    </row>
    <row r="5" spans="1:14" ht="18.75" customHeight="1">
      <c r="A5" s="129" t="s">
        <v>606</v>
      </c>
      <c r="B5" s="127"/>
      <c r="C5" s="125" t="s">
        <v>620</v>
      </c>
      <c r="D5" s="131" t="s">
        <v>601</v>
      </c>
      <c r="E5" s="130" t="s">
        <v>605</v>
      </c>
      <c r="F5" s="124"/>
      <c r="G5" s="147" t="s">
        <v>621</v>
      </c>
      <c r="H5" s="126" t="s">
        <v>606</v>
      </c>
      <c r="I5" s="127"/>
      <c r="J5" s="126" t="s">
        <v>620</v>
      </c>
      <c r="K5" s="125" t="s">
        <v>601</v>
      </c>
      <c r="L5" s="130" t="s">
        <v>605</v>
      </c>
      <c r="M5" s="124"/>
      <c r="N5" s="148" t="s">
        <v>604</v>
      </c>
    </row>
    <row r="6" spans="1:14" ht="18.75" customHeight="1">
      <c r="A6" s="123"/>
      <c r="B6" s="122"/>
      <c r="C6" s="120"/>
      <c r="D6" s="122"/>
      <c r="E6" s="143" t="s">
        <v>615</v>
      </c>
      <c r="F6" s="144" t="s">
        <v>616</v>
      </c>
      <c r="G6" s="145" t="s">
        <v>617</v>
      </c>
      <c r="H6" s="121"/>
      <c r="I6" s="122"/>
      <c r="J6" s="121"/>
      <c r="K6" s="120"/>
      <c r="L6" s="143" t="s">
        <v>615</v>
      </c>
      <c r="M6" s="144" t="s">
        <v>616</v>
      </c>
      <c r="N6" s="146" t="s">
        <v>617</v>
      </c>
    </row>
    <row r="7" spans="1:14" ht="18.75" customHeight="1">
      <c r="A7" s="119" t="s">
        <v>599</v>
      </c>
      <c r="B7" s="117"/>
      <c r="C7" s="74"/>
      <c r="D7" s="106"/>
      <c r="E7" s="102"/>
      <c r="F7" s="76"/>
      <c r="G7" s="106"/>
      <c r="H7" s="118" t="s">
        <v>598</v>
      </c>
      <c r="I7" s="117"/>
      <c r="J7" s="116"/>
      <c r="K7" s="73"/>
      <c r="L7" s="72"/>
      <c r="M7" s="72"/>
      <c r="N7" s="72"/>
    </row>
    <row r="8" spans="1:14" ht="18.75" customHeight="1">
      <c r="A8" s="115" t="s">
        <v>596</v>
      </c>
      <c r="B8" s="104"/>
      <c r="C8" s="74"/>
      <c r="D8" s="73"/>
      <c r="E8" s="72"/>
      <c r="F8" s="72"/>
      <c r="G8" s="73"/>
      <c r="H8" s="102"/>
      <c r="I8" s="75" t="s">
        <v>595</v>
      </c>
      <c r="J8" s="74" t="s">
        <v>594</v>
      </c>
      <c r="K8" s="73" t="s">
        <v>202</v>
      </c>
      <c r="L8" s="86">
        <v>283</v>
      </c>
      <c r="M8" s="86">
        <v>287</v>
      </c>
      <c r="N8" s="89">
        <v>316</v>
      </c>
    </row>
    <row r="9" spans="1:14" ht="18.75" customHeight="1">
      <c r="A9" s="76"/>
      <c r="B9" s="75" t="s">
        <v>589</v>
      </c>
      <c r="C9" s="74" t="s">
        <v>588</v>
      </c>
      <c r="D9" s="73" t="s">
        <v>587</v>
      </c>
      <c r="E9" s="91">
        <v>5022</v>
      </c>
      <c r="F9" s="91">
        <v>4837</v>
      </c>
      <c r="G9" s="90">
        <v>4601</v>
      </c>
      <c r="H9" s="76"/>
      <c r="I9" s="75" t="s">
        <v>586</v>
      </c>
      <c r="J9" s="74" t="s">
        <v>585</v>
      </c>
      <c r="K9" s="73" t="s">
        <v>202</v>
      </c>
      <c r="L9" s="87">
        <v>101</v>
      </c>
      <c r="M9" s="87">
        <v>103</v>
      </c>
      <c r="N9" s="91">
        <v>104</v>
      </c>
    </row>
    <row r="10" spans="1:14" ht="18.75" customHeight="1">
      <c r="A10" s="76"/>
      <c r="B10" s="75" t="s">
        <v>582</v>
      </c>
      <c r="C10" s="74" t="s">
        <v>565</v>
      </c>
      <c r="D10" s="73" t="s">
        <v>191</v>
      </c>
      <c r="E10" s="91">
        <v>401</v>
      </c>
      <c r="F10" s="91">
        <v>408</v>
      </c>
      <c r="G10" s="90">
        <v>425</v>
      </c>
      <c r="H10" s="76"/>
      <c r="I10" s="75" t="s">
        <v>581</v>
      </c>
      <c r="J10" s="74" t="s">
        <v>580</v>
      </c>
      <c r="K10" s="73" t="s">
        <v>112</v>
      </c>
      <c r="L10" s="87">
        <v>169</v>
      </c>
      <c r="M10" s="87">
        <v>171</v>
      </c>
      <c r="N10" s="91">
        <v>174</v>
      </c>
    </row>
    <row r="11" spans="1:14" ht="18.75" customHeight="1">
      <c r="A11" s="76"/>
      <c r="B11" s="75" t="s">
        <v>577</v>
      </c>
      <c r="C11" s="74" t="s">
        <v>576</v>
      </c>
      <c r="D11" s="73" t="s">
        <v>202</v>
      </c>
      <c r="E11" s="91" t="s">
        <v>575</v>
      </c>
      <c r="F11" s="91" t="s">
        <v>575</v>
      </c>
      <c r="G11" s="90">
        <v>85</v>
      </c>
      <c r="H11" s="76"/>
      <c r="I11" s="75" t="s">
        <v>574</v>
      </c>
      <c r="J11" s="74" t="s">
        <v>573</v>
      </c>
      <c r="K11" s="73" t="s">
        <v>202</v>
      </c>
      <c r="L11" s="87">
        <v>183</v>
      </c>
      <c r="M11" s="87">
        <v>194</v>
      </c>
      <c r="N11" s="91">
        <v>184</v>
      </c>
    </row>
    <row r="12" spans="1:14" ht="18.75" customHeight="1">
      <c r="A12" s="76"/>
      <c r="B12" s="75" t="s">
        <v>566</v>
      </c>
      <c r="C12" s="74" t="s">
        <v>565</v>
      </c>
      <c r="D12" s="73" t="s">
        <v>191</v>
      </c>
      <c r="E12" s="91">
        <v>275</v>
      </c>
      <c r="F12" s="91">
        <v>275</v>
      </c>
      <c r="G12" s="90">
        <v>283</v>
      </c>
      <c r="H12" s="105" t="s">
        <v>564</v>
      </c>
      <c r="I12" s="104"/>
      <c r="J12" s="74"/>
      <c r="K12" s="73"/>
      <c r="L12" s="95"/>
      <c r="M12" s="95"/>
      <c r="N12" s="95"/>
    </row>
    <row r="13" spans="1:14" ht="18.75" customHeight="1">
      <c r="A13" s="76"/>
      <c r="B13" s="75" t="s">
        <v>560</v>
      </c>
      <c r="C13" s="74" t="s">
        <v>559</v>
      </c>
      <c r="D13" s="73" t="s">
        <v>112</v>
      </c>
      <c r="E13" s="91">
        <v>287</v>
      </c>
      <c r="F13" s="91">
        <v>292</v>
      </c>
      <c r="G13" s="90">
        <v>293</v>
      </c>
      <c r="H13" s="76"/>
      <c r="I13" s="75" t="s">
        <v>558</v>
      </c>
      <c r="J13" s="74" t="s">
        <v>557</v>
      </c>
      <c r="K13" s="73" t="s">
        <v>202</v>
      </c>
      <c r="L13" s="87">
        <v>121</v>
      </c>
      <c r="M13" s="87">
        <v>126</v>
      </c>
      <c r="N13" s="91">
        <v>127</v>
      </c>
    </row>
    <row r="14" spans="1:14" ht="18.75" customHeight="1">
      <c r="A14" s="76"/>
      <c r="B14" s="75" t="s">
        <v>554</v>
      </c>
      <c r="C14" s="74" t="s">
        <v>553</v>
      </c>
      <c r="D14" s="73" t="s">
        <v>112</v>
      </c>
      <c r="E14" s="91">
        <v>81</v>
      </c>
      <c r="F14" s="91">
        <v>82</v>
      </c>
      <c r="G14" s="90">
        <v>82</v>
      </c>
      <c r="H14" s="105" t="s">
        <v>552</v>
      </c>
      <c r="I14" s="104"/>
      <c r="J14" s="74"/>
      <c r="K14" s="73"/>
      <c r="L14" s="95"/>
      <c r="M14" s="95"/>
      <c r="N14" s="95"/>
    </row>
    <row r="15" spans="1:14" ht="18.75" customHeight="1">
      <c r="A15" s="100" t="s">
        <v>546</v>
      </c>
      <c r="B15" s="101"/>
      <c r="C15" s="74"/>
      <c r="D15" s="73"/>
      <c r="E15" s="95"/>
      <c r="F15" s="95"/>
      <c r="G15" s="94"/>
      <c r="H15" s="102"/>
      <c r="I15" s="75" t="s">
        <v>545</v>
      </c>
      <c r="J15" s="74" t="s">
        <v>544</v>
      </c>
      <c r="K15" s="73" t="s">
        <v>202</v>
      </c>
      <c r="L15" s="87">
        <v>505</v>
      </c>
      <c r="M15" s="87">
        <v>512</v>
      </c>
      <c r="N15" s="91">
        <v>514</v>
      </c>
    </row>
    <row r="16" spans="1:14" ht="18.75" customHeight="1">
      <c r="A16" s="76"/>
      <c r="B16" s="75" t="s">
        <v>540</v>
      </c>
      <c r="C16" s="74" t="s">
        <v>539</v>
      </c>
      <c r="D16" s="73" t="s">
        <v>202</v>
      </c>
      <c r="E16" s="91">
        <v>498</v>
      </c>
      <c r="F16" s="91">
        <v>501</v>
      </c>
      <c r="G16" s="90">
        <v>503</v>
      </c>
      <c r="H16" s="76"/>
      <c r="I16" s="75" t="s">
        <v>538</v>
      </c>
      <c r="J16" s="74" t="s">
        <v>537</v>
      </c>
      <c r="K16" s="73" t="s">
        <v>123</v>
      </c>
      <c r="L16" s="87">
        <v>762</v>
      </c>
      <c r="M16" s="87">
        <v>677</v>
      </c>
      <c r="N16" s="91">
        <v>743</v>
      </c>
    </row>
    <row r="17" spans="1:14" ht="18.75" customHeight="1">
      <c r="A17" s="76"/>
      <c r="B17" s="75" t="s">
        <v>534</v>
      </c>
      <c r="C17" s="74" t="s">
        <v>533</v>
      </c>
      <c r="D17" s="73" t="s">
        <v>202</v>
      </c>
      <c r="E17" s="91">
        <v>145</v>
      </c>
      <c r="F17" s="91">
        <v>147</v>
      </c>
      <c r="G17" s="90">
        <v>148</v>
      </c>
      <c r="H17" s="76"/>
      <c r="I17" s="75" t="s">
        <v>532</v>
      </c>
      <c r="J17" s="74" t="s">
        <v>531</v>
      </c>
      <c r="K17" s="73" t="s">
        <v>488</v>
      </c>
      <c r="L17" s="87">
        <v>101</v>
      </c>
      <c r="M17" s="87">
        <v>103</v>
      </c>
      <c r="N17" s="91">
        <v>107</v>
      </c>
    </row>
    <row r="18" spans="1:14" ht="18.75" customHeight="1">
      <c r="A18" s="76"/>
      <c r="B18" s="75" t="s">
        <v>525</v>
      </c>
      <c r="C18" s="74" t="s">
        <v>524</v>
      </c>
      <c r="D18" s="73" t="s">
        <v>202</v>
      </c>
      <c r="E18" s="91">
        <v>78</v>
      </c>
      <c r="F18" s="91">
        <v>74</v>
      </c>
      <c r="G18" s="90">
        <v>76</v>
      </c>
      <c r="H18" s="76"/>
      <c r="I18" s="75"/>
      <c r="J18" s="74" t="s">
        <v>523</v>
      </c>
      <c r="K18" s="73"/>
      <c r="L18" s="95"/>
      <c r="M18" s="95"/>
      <c r="N18" s="95"/>
    </row>
    <row r="19" spans="1:14" ht="18.75" customHeight="1">
      <c r="A19" s="76"/>
      <c r="B19" s="75" t="s">
        <v>518</v>
      </c>
      <c r="C19" s="74" t="s">
        <v>491</v>
      </c>
      <c r="D19" s="73" t="s">
        <v>202</v>
      </c>
      <c r="E19" s="91">
        <v>165</v>
      </c>
      <c r="F19" s="91">
        <v>179</v>
      </c>
      <c r="G19" s="90">
        <v>172</v>
      </c>
      <c r="H19" s="76"/>
      <c r="I19" s="75" t="s">
        <v>517</v>
      </c>
      <c r="J19" s="74" t="s">
        <v>516</v>
      </c>
      <c r="K19" s="73" t="s">
        <v>515</v>
      </c>
      <c r="L19" s="87" t="s">
        <v>514</v>
      </c>
      <c r="M19" s="87">
        <v>102</v>
      </c>
      <c r="N19" s="91">
        <v>103</v>
      </c>
    </row>
    <row r="20" spans="1:14" ht="18.75" customHeight="1">
      <c r="A20" s="76"/>
      <c r="B20" s="75" t="s">
        <v>511</v>
      </c>
      <c r="C20" s="74" t="s">
        <v>510</v>
      </c>
      <c r="D20" s="73" t="s">
        <v>202</v>
      </c>
      <c r="E20" s="91">
        <v>70</v>
      </c>
      <c r="F20" s="91">
        <v>69</v>
      </c>
      <c r="G20" s="90">
        <v>73</v>
      </c>
      <c r="H20" s="105" t="s">
        <v>509</v>
      </c>
      <c r="I20" s="104"/>
      <c r="J20" s="74"/>
      <c r="K20" s="73"/>
      <c r="L20" s="95"/>
      <c r="M20" s="95"/>
      <c r="N20" s="95"/>
    </row>
    <row r="21" spans="1:14" ht="18.75" customHeight="1">
      <c r="A21" s="76"/>
      <c r="B21" s="75" t="s">
        <v>505</v>
      </c>
      <c r="C21" s="74" t="s">
        <v>504</v>
      </c>
      <c r="D21" s="73" t="s">
        <v>202</v>
      </c>
      <c r="E21" s="91">
        <v>350</v>
      </c>
      <c r="F21" s="91">
        <v>358</v>
      </c>
      <c r="G21" s="90">
        <v>380</v>
      </c>
      <c r="H21" s="76"/>
      <c r="I21" s="75" t="s">
        <v>503</v>
      </c>
      <c r="J21" s="96" t="s">
        <v>502</v>
      </c>
      <c r="K21" s="73" t="s">
        <v>123</v>
      </c>
      <c r="L21" s="87">
        <v>1920</v>
      </c>
      <c r="M21" s="87">
        <v>1942</v>
      </c>
      <c r="N21" s="91">
        <v>1950</v>
      </c>
    </row>
    <row r="22" spans="1:14" ht="18.75" customHeight="1">
      <c r="A22" s="76"/>
      <c r="B22" s="75"/>
      <c r="C22" s="74" t="s">
        <v>499</v>
      </c>
      <c r="D22" s="73"/>
      <c r="E22" s="95"/>
      <c r="F22" s="95"/>
      <c r="G22" s="94"/>
      <c r="H22" s="76"/>
      <c r="I22" s="75"/>
      <c r="J22" s="74" t="s">
        <v>498</v>
      </c>
      <c r="K22" s="73"/>
      <c r="L22" s="95"/>
      <c r="M22" s="95"/>
      <c r="N22" s="95"/>
    </row>
    <row r="23" spans="1:14" ht="18.75" customHeight="1">
      <c r="A23" s="76"/>
      <c r="B23" s="75" t="s">
        <v>492</v>
      </c>
      <c r="C23" s="74" t="s">
        <v>491</v>
      </c>
      <c r="D23" s="73" t="s">
        <v>202</v>
      </c>
      <c r="E23" s="91">
        <v>225</v>
      </c>
      <c r="F23" s="91">
        <v>270</v>
      </c>
      <c r="G23" s="90">
        <v>286</v>
      </c>
      <c r="H23" s="76"/>
      <c r="I23" s="75" t="s">
        <v>490</v>
      </c>
      <c r="J23" s="96" t="s">
        <v>489</v>
      </c>
      <c r="K23" s="73" t="s">
        <v>488</v>
      </c>
      <c r="L23" s="87">
        <v>224</v>
      </c>
      <c r="M23" s="87">
        <v>226</v>
      </c>
      <c r="N23" s="91">
        <v>227</v>
      </c>
    </row>
    <row r="24" spans="1:14" ht="18.75" customHeight="1">
      <c r="A24" s="76"/>
      <c r="B24" s="75" t="s">
        <v>483</v>
      </c>
      <c r="C24" s="74" t="s">
        <v>482</v>
      </c>
      <c r="D24" s="73" t="s">
        <v>202</v>
      </c>
      <c r="E24" s="91">
        <v>525</v>
      </c>
      <c r="F24" s="91">
        <v>533</v>
      </c>
      <c r="G24" s="90">
        <v>536</v>
      </c>
      <c r="H24" s="76"/>
      <c r="I24" s="75" t="s">
        <v>481</v>
      </c>
      <c r="J24" s="96" t="s">
        <v>480</v>
      </c>
      <c r="K24" s="73" t="s">
        <v>123</v>
      </c>
      <c r="L24" s="87" t="s">
        <v>479</v>
      </c>
      <c r="M24" s="87" t="s">
        <v>478</v>
      </c>
      <c r="N24" s="91">
        <v>948</v>
      </c>
    </row>
    <row r="25" spans="1:14" ht="18.75" customHeight="1">
      <c r="A25" s="76"/>
      <c r="B25" s="75" t="s">
        <v>473</v>
      </c>
      <c r="C25" s="74" t="s">
        <v>443</v>
      </c>
      <c r="D25" s="73" t="s">
        <v>202</v>
      </c>
      <c r="E25" s="91">
        <v>102</v>
      </c>
      <c r="F25" s="91">
        <v>105</v>
      </c>
      <c r="G25" s="90">
        <v>104</v>
      </c>
      <c r="H25" s="105" t="s">
        <v>472</v>
      </c>
      <c r="I25" s="104"/>
      <c r="J25" s="74"/>
      <c r="K25" s="73"/>
      <c r="L25" s="95"/>
      <c r="M25" s="95"/>
      <c r="N25" s="95"/>
    </row>
    <row r="26" spans="1:14" ht="18.75" customHeight="1">
      <c r="A26" s="100" t="s">
        <v>469</v>
      </c>
      <c r="B26" s="101"/>
      <c r="C26" s="74"/>
      <c r="D26" s="73"/>
      <c r="E26" s="95"/>
      <c r="F26" s="95"/>
      <c r="G26" s="94"/>
      <c r="H26" s="102"/>
      <c r="I26" s="75" t="s">
        <v>468</v>
      </c>
      <c r="J26" s="74" t="s">
        <v>443</v>
      </c>
      <c r="K26" s="73" t="s">
        <v>422</v>
      </c>
      <c r="L26" s="87">
        <v>358</v>
      </c>
      <c r="M26" s="87">
        <v>370</v>
      </c>
      <c r="N26" s="91">
        <v>378</v>
      </c>
    </row>
    <row r="27" spans="1:14" ht="18.75" customHeight="1">
      <c r="A27" s="76"/>
      <c r="B27" s="75" t="s">
        <v>464</v>
      </c>
      <c r="C27" s="74" t="s">
        <v>457</v>
      </c>
      <c r="D27" s="73" t="s">
        <v>202</v>
      </c>
      <c r="E27" s="91">
        <v>357</v>
      </c>
      <c r="F27" s="91">
        <v>362</v>
      </c>
      <c r="G27" s="90">
        <v>365</v>
      </c>
      <c r="H27" s="76"/>
      <c r="I27" s="75" t="s">
        <v>463</v>
      </c>
      <c r="J27" s="74" t="s">
        <v>462</v>
      </c>
      <c r="K27" s="73" t="s">
        <v>422</v>
      </c>
      <c r="L27" s="87">
        <v>450</v>
      </c>
      <c r="M27" s="87">
        <v>461</v>
      </c>
      <c r="N27" s="91">
        <v>465</v>
      </c>
    </row>
    <row r="28" spans="1:14" ht="18.75" customHeight="1">
      <c r="A28" s="76"/>
      <c r="B28" s="75" t="s">
        <v>458</v>
      </c>
      <c r="C28" s="74" t="s">
        <v>457</v>
      </c>
      <c r="D28" s="73" t="s">
        <v>202</v>
      </c>
      <c r="E28" s="91">
        <v>145</v>
      </c>
      <c r="F28" s="91">
        <v>152</v>
      </c>
      <c r="G28" s="90">
        <v>153</v>
      </c>
      <c r="H28" s="76"/>
      <c r="I28" s="75" t="s">
        <v>456</v>
      </c>
      <c r="J28" s="74" t="s">
        <v>455</v>
      </c>
      <c r="K28" s="73" t="s">
        <v>434</v>
      </c>
      <c r="L28" s="87">
        <v>1155</v>
      </c>
      <c r="M28" s="87">
        <v>1238</v>
      </c>
      <c r="N28" s="91">
        <v>1273</v>
      </c>
    </row>
    <row r="29" spans="1:14" ht="18.75" customHeight="1">
      <c r="A29" s="76"/>
      <c r="B29" s="75" t="s">
        <v>451</v>
      </c>
      <c r="C29" s="74" t="s">
        <v>450</v>
      </c>
      <c r="D29" s="73" t="s">
        <v>202</v>
      </c>
      <c r="E29" s="91">
        <v>104</v>
      </c>
      <c r="F29" s="91">
        <v>111</v>
      </c>
      <c r="G29" s="90">
        <v>112</v>
      </c>
      <c r="H29" s="76"/>
      <c r="I29" s="75" t="s">
        <v>449</v>
      </c>
      <c r="J29" s="74" t="s">
        <v>443</v>
      </c>
      <c r="K29" s="73" t="s">
        <v>422</v>
      </c>
      <c r="L29" s="87">
        <v>598</v>
      </c>
      <c r="M29" s="87">
        <v>624</v>
      </c>
      <c r="N29" s="91">
        <v>634</v>
      </c>
    </row>
    <row r="30" spans="1:14" ht="18.75" customHeight="1">
      <c r="A30" s="76"/>
      <c r="B30" s="75" t="s">
        <v>446</v>
      </c>
      <c r="C30" s="74" t="s">
        <v>445</v>
      </c>
      <c r="D30" s="73" t="s">
        <v>202</v>
      </c>
      <c r="E30" s="91">
        <v>228</v>
      </c>
      <c r="F30" s="91">
        <v>232</v>
      </c>
      <c r="G30" s="90">
        <v>234</v>
      </c>
      <c r="H30" s="76"/>
      <c r="I30" s="75" t="s">
        <v>444</v>
      </c>
      <c r="J30" s="74" t="s">
        <v>443</v>
      </c>
      <c r="K30" s="73" t="s">
        <v>428</v>
      </c>
      <c r="L30" s="87">
        <v>563</v>
      </c>
      <c r="M30" s="87">
        <v>586</v>
      </c>
      <c r="N30" s="91">
        <v>593</v>
      </c>
    </row>
    <row r="31" spans="1:14" ht="18.75" customHeight="1">
      <c r="A31" s="76"/>
      <c r="B31" s="75" t="s">
        <v>437</v>
      </c>
      <c r="C31" s="74" t="s">
        <v>612</v>
      </c>
      <c r="D31" s="73" t="s">
        <v>202</v>
      </c>
      <c r="E31" s="91">
        <v>200</v>
      </c>
      <c r="F31" s="91">
        <v>211</v>
      </c>
      <c r="G31" s="90">
        <v>213</v>
      </c>
      <c r="H31" s="76"/>
      <c r="I31" s="75" t="s">
        <v>436</v>
      </c>
      <c r="J31" s="74" t="s">
        <v>435</v>
      </c>
      <c r="K31" s="73" t="s">
        <v>434</v>
      </c>
      <c r="L31" s="87">
        <v>1005</v>
      </c>
      <c r="M31" s="87">
        <v>995</v>
      </c>
      <c r="N31" s="91">
        <v>992</v>
      </c>
    </row>
    <row r="32" spans="1:14" ht="18.75" customHeight="1">
      <c r="A32" s="76"/>
      <c r="B32" s="75"/>
      <c r="C32" s="74" t="s">
        <v>613</v>
      </c>
      <c r="D32" s="73"/>
      <c r="E32" s="95"/>
      <c r="F32" s="95"/>
      <c r="G32" s="94"/>
      <c r="H32" s="76"/>
      <c r="I32" s="75" t="s">
        <v>430</v>
      </c>
      <c r="J32" s="74" t="s">
        <v>429</v>
      </c>
      <c r="K32" s="73" t="s">
        <v>428</v>
      </c>
      <c r="L32" s="87">
        <v>674</v>
      </c>
      <c r="M32" s="87">
        <v>723</v>
      </c>
      <c r="N32" s="91">
        <v>724</v>
      </c>
    </row>
    <row r="33" spans="1:14" ht="18.75" customHeight="1">
      <c r="A33" s="100" t="s">
        <v>425</v>
      </c>
      <c r="B33" s="101"/>
      <c r="C33" s="74"/>
      <c r="D33" s="73"/>
      <c r="E33" s="95"/>
      <c r="F33" s="95"/>
      <c r="G33" s="94"/>
      <c r="H33" s="102"/>
      <c r="I33" s="75" t="s">
        <v>424</v>
      </c>
      <c r="J33" s="74" t="s">
        <v>423</v>
      </c>
      <c r="K33" s="73" t="s">
        <v>422</v>
      </c>
      <c r="L33" s="87">
        <v>337</v>
      </c>
      <c r="M33" s="87">
        <v>342</v>
      </c>
      <c r="N33" s="91">
        <v>347</v>
      </c>
    </row>
    <row r="34" spans="1:14" ht="18.75" customHeight="1">
      <c r="A34" s="76"/>
      <c r="B34" s="75" t="s">
        <v>415</v>
      </c>
      <c r="C34" s="96" t="s">
        <v>414</v>
      </c>
      <c r="D34" s="73" t="s">
        <v>413</v>
      </c>
      <c r="E34" s="91">
        <v>202</v>
      </c>
      <c r="F34" s="91">
        <v>203</v>
      </c>
      <c r="G34" s="90">
        <v>205</v>
      </c>
      <c r="H34" s="76"/>
      <c r="I34" s="75" t="s">
        <v>399</v>
      </c>
      <c r="J34" s="74" t="s">
        <v>412</v>
      </c>
      <c r="K34" s="73" t="s">
        <v>258</v>
      </c>
      <c r="L34" s="87">
        <v>3553</v>
      </c>
      <c r="M34" s="87">
        <v>3503</v>
      </c>
      <c r="N34" s="91">
        <v>3606</v>
      </c>
    </row>
    <row r="35" spans="1:14" ht="18.75" customHeight="1">
      <c r="A35" s="76"/>
      <c r="B35" s="75" t="s">
        <v>408</v>
      </c>
      <c r="C35" s="74" t="s">
        <v>407</v>
      </c>
      <c r="D35" s="73" t="s">
        <v>168</v>
      </c>
      <c r="E35" s="91">
        <v>307</v>
      </c>
      <c r="F35" s="91">
        <v>336</v>
      </c>
      <c r="G35" s="90">
        <v>354</v>
      </c>
      <c r="H35" s="76"/>
      <c r="I35" s="75" t="s">
        <v>399</v>
      </c>
      <c r="J35" s="74" t="s">
        <v>406</v>
      </c>
      <c r="K35" s="73" t="s">
        <v>258</v>
      </c>
      <c r="L35" s="87">
        <v>3490</v>
      </c>
      <c r="M35" s="87">
        <v>3451</v>
      </c>
      <c r="N35" s="91">
        <v>3553</v>
      </c>
    </row>
    <row r="36" spans="1:14" ht="18.75" customHeight="1">
      <c r="A36" s="76"/>
      <c r="B36" s="75" t="s">
        <v>401</v>
      </c>
      <c r="C36" s="74" t="s">
        <v>400</v>
      </c>
      <c r="D36" s="73" t="s">
        <v>191</v>
      </c>
      <c r="E36" s="91">
        <v>313</v>
      </c>
      <c r="F36" s="91">
        <v>328</v>
      </c>
      <c r="G36" s="90">
        <v>308</v>
      </c>
      <c r="H36" s="76"/>
      <c r="I36" s="75" t="s">
        <v>399</v>
      </c>
      <c r="J36" s="74" t="s">
        <v>398</v>
      </c>
      <c r="K36" s="73" t="s">
        <v>258</v>
      </c>
      <c r="L36" s="87">
        <v>509</v>
      </c>
      <c r="M36" s="87">
        <v>537</v>
      </c>
      <c r="N36" s="91">
        <v>543</v>
      </c>
    </row>
    <row r="37" spans="1:14" ht="18.75" customHeight="1">
      <c r="A37" s="100" t="s">
        <v>390</v>
      </c>
      <c r="B37" s="101"/>
      <c r="C37" s="74"/>
      <c r="D37" s="73"/>
      <c r="E37" s="95"/>
      <c r="F37" s="95"/>
      <c r="G37" s="94"/>
      <c r="H37" s="76"/>
      <c r="I37" s="75"/>
      <c r="J37" s="74"/>
      <c r="K37" s="73"/>
      <c r="L37" s="95"/>
      <c r="M37" s="95"/>
      <c r="N37" s="95"/>
    </row>
    <row r="38" spans="1:14" ht="18.75" customHeight="1">
      <c r="A38" s="76"/>
      <c r="B38" s="75" t="s">
        <v>386</v>
      </c>
      <c r="C38" s="74"/>
      <c r="D38" s="73" t="s">
        <v>191</v>
      </c>
      <c r="E38" s="91">
        <v>157</v>
      </c>
      <c r="F38" s="91">
        <v>174</v>
      </c>
      <c r="G38" s="90">
        <v>237</v>
      </c>
      <c r="H38" s="105" t="s">
        <v>385</v>
      </c>
      <c r="I38" s="104"/>
      <c r="J38" s="74"/>
      <c r="K38" s="73"/>
      <c r="L38" s="95"/>
      <c r="M38" s="95"/>
      <c r="N38" s="95"/>
    </row>
    <row r="39" spans="1:14" ht="18.75" customHeight="1">
      <c r="A39" s="76"/>
      <c r="B39" s="75" t="s">
        <v>381</v>
      </c>
      <c r="C39" s="74"/>
      <c r="D39" s="73" t="s">
        <v>191</v>
      </c>
      <c r="E39" s="91">
        <v>824</v>
      </c>
      <c r="F39" s="91">
        <v>816</v>
      </c>
      <c r="G39" s="90">
        <v>1074</v>
      </c>
      <c r="H39" s="105" t="s">
        <v>380</v>
      </c>
      <c r="I39" s="104"/>
      <c r="J39" s="74"/>
      <c r="K39" s="73"/>
      <c r="L39" s="95"/>
      <c r="M39" s="95"/>
      <c r="N39" s="95"/>
    </row>
    <row r="40" spans="1:14" ht="18.75" customHeight="1">
      <c r="A40" s="76"/>
      <c r="B40" s="75" t="s">
        <v>377</v>
      </c>
      <c r="C40" s="74" t="s">
        <v>376</v>
      </c>
      <c r="D40" s="73" t="s">
        <v>191</v>
      </c>
      <c r="E40" s="91">
        <v>153</v>
      </c>
      <c r="F40" s="91">
        <v>166</v>
      </c>
      <c r="G40" s="90">
        <v>230</v>
      </c>
      <c r="H40" s="76"/>
      <c r="I40" s="75" t="s">
        <v>369</v>
      </c>
      <c r="J40" s="74" t="s">
        <v>375</v>
      </c>
      <c r="K40" s="73" t="s">
        <v>367</v>
      </c>
      <c r="L40" s="87">
        <v>3037</v>
      </c>
      <c r="M40" s="87">
        <v>3062</v>
      </c>
      <c r="N40" s="91">
        <v>3388</v>
      </c>
    </row>
    <row r="41" spans="1:14" ht="18.75" customHeight="1">
      <c r="A41" s="76"/>
      <c r="B41" s="75" t="s">
        <v>370</v>
      </c>
      <c r="C41" s="74"/>
      <c r="D41" s="73" t="s">
        <v>191</v>
      </c>
      <c r="E41" s="91">
        <v>527</v>
      </c>
      <c r="F41" s="91">
        <v>544</v>
      </c>
      <c r="G41" s="90">
        <v>678</v>
      </c>
      <c r="H41" s="76"/>
      <c r="I41" s="75" t="s">
        <v>369</v>
      </c>
      <c r="J41" s="74" t="s">
        <v>368</v>
      </c>
      <c r="K41" s="73" t="s">
        <v>367</v>
      </c>
      <c r="L41" s="87">
        <v>1654</v>
      </c>
      <c r="M41" s="87">
        <v>1672</v>
      </c>
      <c r="N41" s="91">
        <v>1417</v>
      </c>
    </row>
    <row r="42" spans="1:14" ht="18.75" customHeight="1">
      <c r="A42" s="76"/>
      <c r="B42" s="75" t="s">
        <v>363</v>
      </c>
      <c r="C42" s="74" t="s">
        <v>362</v>
      </c>
      <c r="D42" s="73" t="s">
        <v>191</v>
      </c>
      <c r="E42" s="91">
        <v>488</v>
      </c>
      <c r="F42" s="91">
        <v>476</v>
      </c>
      <c r="G42" s="90">
        <v>653</v>
      </c>
      <c r="H42" s="111" t="s">
        <v>361</v>
      </c>
      <c r="I42" s="110"/>
      <c r="J42" s="74"/>
      <c r="K42" s="73"/>
      <c r="L42" s="95"/>
      <c r="M42" s="95"/>
      <c r="N42" s="95"/>
    </row>
    <row r="43" spans="1:14" ht="18.75" customHeight="1">
      <c r="A43" s="76"/>
      <c r="B43" s="75" t="s">
        <v>356</v>
      </c>
      <c r="C43" s="74"/>
      <c r="D43" s="73" t="s">
        <v>191</v>
      </c>
      <c r="E43" s="91">
        <v>278</v>
      </c>
      <c r="F43" s="91">
        <v>257</v>
      </c>
      <c r="G43" s="90">
        <v>285</v>
      </c>
      <c r="H43" s="76"/>
      <c r="I43" s="75" t="s">
        <v>355</v>
      </c>
      <c r="J43" s="74" t="s">
        <v>354</v>
      </c>
      <c r="K43" s="73" t="s">
        <v>353</v>
      </c>
      <c r="L43" s="87">
        <v>22150</v>
      </c>
      <c r="M43" s="87">
        <v>22470</v>
      </c>
      <c r="N43" s="91">
        <v>22580</v>
      </c>
    </row>
    <row r="44" spans="1:14" ht="18.75" customHeight="1">
      <c r="A44" s="76"/>
      <c r="B44" s="75" t="s">
        <v>350</v>
      </c>
      <c r="C44" s="74"/>
      <c r="D44" s="73" t="s">
        <v>191</v>
      </c>
      <c r="E44" s="91">
        <v>174</v>
      </c>
      <c r="F44" s="91">
        <v>170</v>
      </c>
      <c r="G44" s="90">
        <v>223</v>
      </c>
      <c r="H44" s="76"/>
      <c r="I44" s="75"/>
      <c r="J44" s="74"/>
      <c r="K44" s="73"/>
      <c r="L44" s="95"/>
      <c r="M44" s="95"/>
      <c r="N44" s="95"/>
    </row>
    <row r="45" spans="1:14" ht="18.75" customHeight="1">
      <c r="A45" s="76"/>
      <c r="B45" s="75" t="s">
        <v>345</v>
      </c>
      <c r="C45" s="74"/>
      <c r="D45" s="73" t="s">
        <v>191</v>
      </c>
      <c r="E45" s="91">
        <v>301</v>
      </c>
      <c r="F45" s="91">
        <v>256</v>
      </c>
      <c r="G45" s="90">
        <v>364</v>
      </c>
      <c r="H45" s="109" t="s">
        <v>344</v>
      </c>
      <c r="I45" s="108"/>
      <c r="J45" s="74"/>
      <c r="K45" s="73"/>
      <c r="L45" s="95"/>
      <c r="M45" s="95"/>
      <c r="N45" s="95"/>
    </row>
    <row r="46" spans="1:14" ht="18.75" customHeight="1">
      <c r="A46" s="76"/>
      <c r="B46" s="75" t="s">
        <v>338</v>
      </c>
      <c r="C46" s="74" t="s">
        <v>337</v>
      </c>
      <c r="D46" s="73" t="s">
        <v>191</v>
      </c>
      <c r="E46" s="91">
        <v>191</v>
      </c>
      <c r="F46" s="91">
        <v>181</v>
      </c>
      <c r="G46" s="90">
        <v>217</v>
      </c>
      <c r="H46" s="105" t="s">
        <v>336</v>
      </c>
      <c r="I46" s="104"/>
      <c r="J46" s="74"/>
      <c r="K46" s="73"/>
      <c r="L46" s="95"/>
      <c r="M46" s="95"/>
      <c r="N46" s="95"/>
    </row>
    <row r="47" spans="1:14" ht="18.75" customHeight="1">
      <c r="A47" s="76"/>
      <c r="B47" s="75" t="s">
        <v>333</v>
      </c>
      <c r="C47" s="74"/>
      <c r="D47" s="73" t="s">
        <v>202</v>
      </c>
      <c r="E47" s="91">
        <v>242</v>
      </c>
      <c r="F47" s="91">
        <v>278</v>
      </c>
      <c r="G47" s="90">
        <v>222</v>
      </c>
      <c r="H47" s="76"/>
      <c r="I47" s="75" t="s">
        <v>260</v>
      </c>
      <c r="J47" s="98" t="s">
        <v>332</v>
      </c>
      <c r="K47" s="73" t="s">
        <v>258</v>
      </c>
      <c r="L47" s="87">
        <v>227</v>
      </c>
      <c r="M47" s="87">
        <v>230</v>
      </c>
      <c r="N47" s="91">
        <v>231</v>
      </c>
    </row>
    <row r="48" spans="1:14" ht="18.75" customHeight="1">
      <c r="A48" s="76"/>
      <c r="B48" s="75" t="s">
        <v>327</v>
      </c>
      <c r="C48" s="74"/>
      <c r="D48" s="73" t="s">
        <v>191</v>
      </c>
      <c r="E48" s="91">
        <v>522</v>
      </c>
      <c r="F48" s="91">
        <v>543</v>
      </c>
      <c r="G48" s="90">
        <v>646</v>
      </c>
      <c r="H48" s="76"/>
      <c r="I48" s="75"/>
      <c r="J48" s="98" t="s">
        <v>326</v>
      </c>
      <c r="K48" s="73"/>
      <c r="L48" s="95"/>
      <c r="M48" s="95"/>
      <c r="N48" s="95"/>
    </row>
    <row r="49" spans="1:14" ht="18.75" customHeight="1">
      <c r="A49" s="76"/>
      <c r="B49" s="75" t="s">
        <v>322</v>
      </c>
      <c r="C49" s="74"/>
      <c r="D49" s="73" t="s">
        <v>191</v>
      </c>
      <c r="E49" s="91">
        <v>645</v>
      </c>
      <c r="F49" s="91">
        <v>659</v>
      </c>
      <c r="G49" s="90">
        <v>737</v>
      </c>
      <c r="H49" s="76"/>
      <c r="I49" s="75" t="s">
        <v>321</v>
      </c>
      <c r="J49" s="98" t="s">
        <v>320</v>
      </c>
      <c r="K49" s="73" t="s">
        <v>319</v>
      </c>
      <c r="L49" s="107">
        <v>17.18</v>
      </c>
      <c r="M49" s="107">
        <v>17.42</v>
      </c>
      <c r="N49" s="95">
        <v>17.15</v>
      </c>
    </row>
    <row r="50" spans="1:14" ht="18.75" customHeight="1">
      <c r="A50" s="76"/>
      <c r="B50" s="75" t="s">
        <v>314</v>
      </c>
      <c r="C50" s="74"/>
      <c r="D50" s="73" t="s">
        <v>191</v>
      </c>
      <c r="E50" s="91">
        <v>587</v>
      </c>
      <c r="F50" s="91">
        <v>640</v>
      </c>
      <c r="G50" s="90">
        <v>727</v>
      </c>
      <c r="H50" s="105" t="s">
        <v>313</v>
      </c>
      <c r="I50" s="104"/>
      <c r="J50" s="74"/>
      <c r="K50" s="73"/>
      <c r="L50" s="95"/>
      <c r="M50" s="95"/>
      <c r="N50" s="95"/>
    </row>
    <row r="51" spans="1:14" ht="18.75" customHeight="1">
      <c r="A51" s="76"/>
      <c r="B51" s="75" t="s">
        <v>307</v>
      </c>
      <c r="C51" s="74"/>
      <c r="D51" s="73" t="s">
        <v>202</v>
      </c>
      <c r="E51" s="91">
        <v>74</v>
      </c>
      <c r="F51" s="91">
        <v>72</v>
      </c>
      <c r="G51" s="90">
        <v>93</v>
      </c>
      <c r="H51" s="76"/>
      <c r="I51" s="75" t="s">
        <v>306</v>
      </c>
      <c r="J51" s="74" t="s">
        <v>299</v>
      </c>
      <c r="K51" s="73" t="s">
        <v>258</v>
      </c>
      <c r="L51" s="87" t="s">
        <v>305</v>
      </c>
      <c r="M51" s="87">
        <v>878</v>
      </c>
      <c r="N51" s="91">
        <v>882</v>
      </c>
    </row>
    <row r="52" spans="1:14" ht="18.75" customHeight="1">
      <c r="A52" s="76"/>
      <c r="B52" s="75" t="s">
        <v>301</v>
      </c>
      <c r="C52" s="74"/>
      <c r="D52" s="73" t="s">
        <v>202</v>
      </c>
      <c r="E52" s="91">
        <v>183</v>
      </c>
      <c r="F52" s="91">
        <v>180</v>
      </c>
      <c r="G52" s="90">
        <v>185</v>
      </c>
      <c r="H52" s="76"/>
      <c r="I52" s="75" t="s">
        <v>300</v>
      </c>
      <c r="J52" s="74" t="s">
        <v>299</v>
      </c>
      <c r="K52" s="73" t="s">
        <v>249</v>
      </c>
      <c r="L52" s="107" t="s">
        <v>298</v>
      </c>
      <c r="M52" s="107">
        <v>76.32</v>
      </c>
      <c r="N52" s="135">
        <v>77.69</v>
      </c>
    </row>
    <row r="53" spans="1:14" ht="18.75" customHeight="1">
      <c r="A53" s="76"/>
      <c r="B53" s="75" t="s">
        <v>292</v>
      </c>
      <c r="C53" s="96" t="s">
        <v>291</v>
      </c>
      <c r="D53" s="73" t="s">
        <v>290</v>
      </c>
      <c r="E53" s="91">
        <v>288</v>
      </c>
      <c r="F53" s="91">
        <v>293</v>
      </c>
      <c r="G53" s="90">
        <v>284</v>
      </c>
      <c r="H53" s="76"/>
      <c r="I53" s="75" t="s">
        <v>289</v>
      </c>
      <c r="J53" s="74" t="s">
        <v>288</v>
      </c>
      <c r="K53" s="73" t="s">
        <v>287</v>
      </c>
      <c r="L53" s="87">
        <v>3391</v>
      </c>
      <c r="M53" s="87">
        <v>3548</v>
      </c>
      <c r="N53" s="91">
        <v>3592</v>
      </c>
    </row>
    <row r="54" spans="1:14" ht="18.75" customHeight="1">
      <c r="A54" s="76"/>
      <c r="B54" s="75" t="s">
        <v>284</v>
      </c>
      <c r="C54" s="74" t="s">
        <v>283</v>
      </c>
      <c r="D54" s="73" t="s">
        <v>202</v>
      </c>
      <c r="E54" s="91">
        <v>48</v>
      </c>
      <c r="F54" s="91">
        <v>49</v>
      </c>
      <c r="G54" s="90">
        <v>50</v>
      </c>
      <c r="H54" s="105" t="s">
        <v>282</v>
      </c>
      <c r="I54" s="104"/>
      <c r="J54" s="74"/>
      <c r="K54" s="73"/>
      <c r="L54" s="95"/>
      <c r="M54" s="95"/>
      <c r="N54" s="95"/>
    </row>
    <row r="55" spans="1:14" ht="18.75" customHeight="1">
      <c r="A55" s="76"/>
      <c r="B55" s="75" t="s">
        <v>276</v>
      </c>
      <c r="C55" s="74" t="s">
        <v>275</v>
      </c>
      <c r="D55" s="73" t="s">
        <v>202</v>
      </c>
      <c r="E55" s="91">
        <v>36</v>
      </c>
      <c r="F55" s="91">
        <v>36</v>
      </c>
      <c r="G55" s="90">
        <v>36</v>
      </c>
      <c r="H55" s="76"/>
      <c r="I55" s="75" t="s">
        <v>274</v>
      </c>
      <c r="J55" s="74" t="s">
        <v>273</v>
      </c>
      <c r="K55" s="73" t="s">
        <v>272</v>
      </c>
      <c r="L55" s="87">
        <v>970</v>
      </c>
      <c r="M55" s="87">
        <v>1060</v>
      </c>
      <c r="N55" s="91">
        <v>955</v>
      </c>
    </row>
    <row r="56" spans="1:14" ht="18.75" customHeight="1">
      <c r="A56" s="76"/>
      <c r="B56" s="75" t="s">
        <v>269</v>
      </c>
      <c r="C56" s="74" t="s">
        <v>268</v>
      </c>
      <c r="D56" s="73" t="s">
        <v>202</v>
      </c>
      <c r="E56" s="91">
        <v>116</v>
      </c>
      <c r="F56" s="91">
        <v>117</v>
      </c>
      <c r="G56" s="90">
        <v>120</v>
      </c>
      <c r="H56" s="105" t="s">
        <v>267</v>
      </c>
      <c r="I56" s="104"/>
      <c r="J56" s="74"/>
      <c r="K56" s="73"/>
      <c r="L56" s="95"/>
      <c r="M56" s="95"/>
      <c r="N56" s="95"/>
    </row>
    <row r="57" spans="1:14" ht="18.75" customHeight="1">
      <c r="A57" s="76"/>
      <c r="B57" s="75" t="s">
        <v>262</v>
      </c>
      <c r="C57" s="74" t="s">
        <v>261</v>
      </c>
      <c r="D57" s="73" t="s">
        <v>202</v>
      </c>
      <c r="E57" s="91">
        <v>84</v>
      </c>
      <c r="F57" s="91">
        <v>87</v>
      </c>
      <c r="G57" s="90">
        <v>90</v>
      </c>
      <c r="H57" s="76"/>
      <c r="I57" s="75" t="s">
        <v>260</v>
      </c>
      <c r="J57" s="74" t="s">
        <v>259</v>
      </c>
      <c r="K57" s="73" t="s">
        <v>258</v>
      </c>
      <c r="L57" s="87">
        <v>1154</v>
      </c>
      <c r="M57" s="87">
        <v>1279</v>
      </c>
      <c r="N57" s="91">
        <v>1323</v>
      </c>
    </row>
    <row r="58" spans="1:14" ht="18.75" customHeight="1">
      <c r="A58" s="76"/>
      <c r="B58" s="75" t="s">
        <v>253</v>
      </c>
      <c r="C58" s="74" t="s">
        <v>252</v>
      </c>
      <c r="D58" s="73" t="s">
        <v>202</v>
      </c>
      <c r="E58" s="91">
        <v>53</v>
      </c>
      <c r="F58" s="91">
        <v>52</v>
      </c>
      <c r="G58" s="90">
        <v>53</v>
      </c>
      <c r="H58" s="76"/>
      <c r="I58" s="75" t="s">
        <v>251</v>
      </c>
      <c r="J58" s="74" t="s">
        <v>250</v>
      </c>
      <c r="K58" s="73" t="s">
        <v>249</v>
      </c>
      <c r="L58" s="87">
        <v>109</v>
      </c>
      <c r="M58" s="87">
        <v>120</v>
      </c>
      <c r="N58" s="91">
        <v>124</v>
      </c>
    </row>
    <row r="59" spans="1:14" ht="18.75" customHeight="1">
      <c r="A59" s="76"/>
      <c r="B59" s="75" t="s">
        <v>245</v>
      </c>
      <c r="C59" s="74" t="s">
        <v>244</v>
      </c>
      <c r="D59" s="73" t="s">
        <v>202</v>
      </c>
      <c r="E59" s="91">
        <v>79</v>
      </c>
      <c r="F59" s="91">
        <v>82</v>
      </c>
      <c r="G59" s="90">
        <v>82</v>
      </c>
      <c r="H59" s="76"/>
      <c r="I59" s="75"/>
      <c r="J59" s="74"/>
      <c r="K59" s="73"/>
      <c r="L59" s="95"/>
      <c r="M59" s="95"/>
      <c r="N59" s="95"/>
    </row>
    <row r="60" spans="1:14" ht="18.75" customHeight="1">
      <c r="A60" s="100" t="s">
        <v>240</v>
      </c>
      <c r="B60" s="101"/>
      <c r="C60" s="74"/>
      <c r="D60" s="73"/>
      <c r="E60" s="95"/>
      <c r="F60" s="95"/>
      <c r="G60" s="94"/>
      <c r="H60" s="105" t="s">
        <v>239</v>
      </c>
      <c r="I60" s="104"/>
      <c r="J60" s="74"/>
      <c r="K60" s="73"/>
      <c r="L60" s="95"/>
      <c r="M60" s="95"/>
      <c r="N60" s="95"/>
    </row>
    <row r="61" spans="1:14" ht="18.75" customHeight="1">
      <c r="A61" s="76"/>
      <c r="B61" s="75" t="s">
        <v>233</v>
      </c>
      <c r="C61" s="74" t="s">
        <v>232</v>
      </c>
      <c r="D61" s="73" t="s">
        <v>191</v>
      </c>
      <c r="E61" s="91">
        <v>520</v>
      </c>
      <c r="F61" s="91">
        <v>519</v>
      </c>
      <c r="G61" s="90">
        <v>433</v>
      </c>
      <c r="H61" s="105" t="s">
        <v>231</v>
      </c>
      <c r="I61" s="104"/>
      <c r="J61" s="74"/>
      <c r="K61" s="73"/>
      <c r="L61" s="95"/>
      <c r="M61" s="95"/>
      <c r="N61" s="95"/>
    </row>
    <row r="62" spans="1:14" ht="18.75" customHeight="1">
      <c r="A62" s="76"/>
      <c r="B62" s="75" t="s">
        <v>226</v>
      </c>
      <c r="C62" s="96" t="s">
        <v>225</v>
      </c>
      <c r="D62" s="73" t="s">
        <v>191</v>
      </c>
      <c r="E62" s="91">
        <v>548</v>
      </c>
      <c r="F62" s="91">
        <v>547</v>
      </c>
      <c r="G62" s="90">
        <v>520</v>
      </c>
      <c r="H62" s="76"/>
      <c r="I62" s="75" t="s">
        <v>224</v>
      </c>
      <c r="J62" s="96" t="s">
        <v>223</v>
      </c>
      <c r="K62" s="73" t="s">
        <v>147</v>
      </c>
      <c r="L62" s="87">
        <v>31230</v>
      </c>
      <c r="M62" s="87">
        <v>28940</v>
      </c>
      <c r="N62" s="91">
        <v>27220</v>
      </c>
    </row>
    <row r="63" spans="1:14" ht="18.75" customHeight="1">
      <c r="A63" s="76"/>
      <c r="B63" s="75" t="s">
        <v>217</v>
      </c>
      <c r="C63" s="74" t="s">
        <v>216</v>
      </c>
      <c r="D63" s="73" t="s">
        <v>191</v>
      </c>
      <c r="E63" s="91">
        <v>507</v>
      </c>
      <c r="F63" s="91">
        <v>488</v>
      </c>
      <c r="G63" s="90">
        <v>525</v>
      </c>
      <c r="H63" s="102"/>
      <c r="I63" s="99"/>
      <c r="J63" s="103" t="s">
        <v>215</v>
      </c>
      <c r="K63" s="99"/>
      <c r="L63" s="57"/>
      <c r="M63" s="57"/>
      <c r="N63" s="136"/>
    </row>
    <row r="64" spans="1:14" ht="18.75" customHeight="1">
      <c r="A64" s="76"/>
      <c r="B64" s="75" t="s">
        <v>212</v>
      </c>
      <c r="C64" s="74" t="s">
        <v>211</v>
      </c>
      <c r="D64" s="73" t="s">
        <v>191</v>
      </c>
      <c r="E64" s="91">
        <v>1094</v>
      </c>
      <c r="F64" s="91">
        <v>1042</v>
      </c>
      <c r="G64" s="90">
        <v>1135</v>
      </c>
      <c r="H64" s="76"/>
      <c r="I64" s="75" t="s">
        <v>210</v>
      </c>
      <c r="J64" s="74" t="s">
        <v>209</v>
      </c>
      <c r="K64" s="73" t="s">
        <v>147</v>
      </c>
      <c r="L64" s="87">
        <v>58590</v>
      </c>
      <c r="M64" s="87">
        <v>53570</v>
      </c>
      <c r="N64" s="91">
        <v>62340</v>
      </c>
    </row>
    <row r="65" spans="1:14" ht="18.75" customHeight="1">
      <c r="A65" s="76"/>
      <c r="B65" s="75" t="s">
        <v>204</v>
      </c>
      <c r="C65" s="74" t="s">
        <v>203</v>
      </c>
      <c r="D65" s="73" t="s">
        <v>202</v>
      </c>
      <c r="E65" s="91">
        <v>157</v>
      </c>
      <c r="F65" s="91">
        <v>159</v>
      </c>
      <c r="G65" s="90">
        <v>162</v>
      </c>
      <c r="H65" s="76"/>
      <c r="I65" s="75"/>
      <c r="J65" s="74" t="s">
        <v>201</v>
      </c>
      <c r="K65" s="73"/>
      <c r="L65" s="95"/>
      <c r="M65" s="95"/>
      <c r="N65" s="95"/>
    </row>
    <row r="66" spans="1:14" ht="18.75" customHeight="1">
      <c r="A66" s="76"/>
      <c r="B66" s="75" t="s">
        <v>192</v>
      </c>
      <c r="C66" s="74"/>
      <c r="D66" s="73" t="s">
        <v>191</v>
      </c>
      <c r="E66" s="91">
        <v>235</v>
      </c>
      <c r="F66" s="91">
        <v>260</v>
      </c>
      <c r="G66" s="90">
        <v>275</v>
      </c>
      <c r="H66" s="76"/>
      <c r="I66" s="75" t="s">
        <v>190</v>
      </c>
      <c r="J66" s="74" t="s">
        <v>189</v>
      </c>
      <c r="K66" s="73" t="s">
        <v>147</v>
      </c>
      <c r="L66" s="87">
        <v>20650</v>
      </c>
      <c r="M66" s="87">
        <v>23930</v>
      </c>
      <c r="N66" s="91">
        <v>29190</v>
      </c>
    </row>
    <row r="67" spans="1:14" ht="18.75" customHeight="1">
      <c r="A67" s="100" t="s">
        <v>187</v>
      </c>
      <c r="B67" s="101"/>
      <c r="C67" s="74"/>
      <c r="D67" s="73"/>
      <c r="E67" s="95"/>
      <c r="F67" s="95"/>
      <c r="G67" s="94"/>
      <c r="H67" s="76"/>
      <c r="I67" s="75"/>
      <c r="J67" s="74" t="s">
        <v>186</v>
      </c>
      <c r="K67" s="73"/>
      <c r="L67" s="95"/>
      <c r="M67" s="95"/>
      <c r="N67" s="95"/>
    </row>
    <row r="68" spans="1:14" ht="18.75" customHeight="1">
      <c r="A68" s="76"/>
      <c r="B68" s="75" t="s">
        <v>183</v>
      </c>
      <c r="C68" s="74" t="s">
        <v>614</v>
      </c>
      <c r="D68" s="73" t="s">
        <v>123</v>
      </c>
      <c r="E68" s="91">
        <v>477</v>
      </c>
      <c r="F68" s="91">
        <v>460</v>
      </c>
      <c r="G68" s="90">
        <v>440</v>
      </c>
      <c r="H68" s="76"/>
      <c r="I68" s="75" t="s">
        <v>182</v>
      </c>
      <c r="J68" s="74" t="s">
        <v>181</v>
      </c>
      <c r="K68" s="73" t="s">
        <v>147</v>
      </c>
      <c r="L68" s="87">
        <v>181020</v>
      </c>
      <c r="M68" s="87">
        <v>193620</v>
      </c>
      <c r="N68" s="91">
        <v>169180</v>
      </c>
    </row>
    <row r="69" spans="1:14" ht="18.75" customHeight="1">
      <c r="A69" s="76"/>
      <c r="B69" s="75"/>
      <c r="C69" s="74" t="s">
        <v>613</v>
      </c>
      <c r="D69" s="73"/>
      <c r="E69" s="95"/>
      <c r="F69" s="95"/>
      <c r="G69" s="94"/>
      <c r="H69" s="76"/>
      <c r="I69" s="75" t="s">
        <v>178</v>
      </c>
      <c r="J69" s="74" t="s">
        <v>177</v>
      </c>
      <c r="K69" s="73" t="s">
        <v>147</v>
      </c>
      <c r="L69" s="87" t="s">
        <v>176</v>
      </c>
      <c r="M69" s="87">
        <v>38440</v>
      </c>
      <c r="N69" s="91">
        <v>40940</v>
      </c>
    </row>
    <row r="70" spans="1:14" ht="18.75" customHeight="1">
      <c r="A70" s="76"/>
      <c r="B70" s="75" t="s">
        <v>170</v>
      </c>
      <c r="C70" s="74" t="s">
        <v>169</v>
      </c>
      <c r="D70" s="73" t="s">
        <v>168</v>
      </c>
      <c r="E70" s="91">
        <v>235</v>
      </c>
      <c r="F70" s="91">
        <v>224</v>
      </c>
      <c r="G70" s="90">
        <v>232</v>
      </c>
      <c r="H70" s="79"/>
      <c r="I70" s="75" t="s">
        <v>167</v>
      </c>
      <c r="J70" s="98" t="s">
        <v>166</v>
      </c>
      <c r="K70" s="73" t="s">
        <v>147</v>
      </c>
      <c r="L70" s="87">
        <v>67970</v>
      </c>
      <c r="M70" s="87">
        <v>68200</v>
      </c>
      <c r="N70" s="91">
        <v>66530</v>
      </c>
    </row>
    <row r="71" spans="1:14" ht="18.75" customHeight="1">
      <c r="A71" s="76"/>
      <c r="B71" s="75" t="s">
        <v>160</v>
      </c>
      <c r="C71" s="74" t="s">
        <v>159</v>
      </c>
      <c r="D71" s="73" t="s">
        <v>112</v>
      </c>
      <c r="E71" s="91">
        <v>110</v>
      </c>
      <c r="F71" s="91">
        <v>112</v>
      </c>
      <c r="G71" s="90">
        <v>112</v>
      </c>
      <c r="H71" s="76"/>
      <c r="I71" s="75" t="s">
        <v>158</v>
      </c>
      <c r="J71" s="74" t="s">
        <v>157</v>
      </c>
      <c r="K71" s="73" t="s">
        <v>147</v>
      </c>
      <c r="L71" s="87" t="s">
        <v>156</v>
      </c>
      <c r="M71" s="87" t="s">
        <v>155</v>
      </c>
      <c r="N71" s="91">
        <v>21560</v>
      </c>
    </row>
    <row r="72" spans="1:14" ht="18.75" customHeight="1">
      <c r="A72" s="76"/>
      <c r="B72" s="75" t="s">
        <v>151</v>
      </c>
      <c r="C72" s="96" t="s">
        <v>150</v>
      </c>
      <c r="D72" s="73" t="s">
        <v>123</v>
      </c>
      <c r="E72" s="91">
        <v>307</v>
      </c>
      <c r="F72" s="91">
        <v>309</v>
      </c>
      <c r="G72" s="90">
        <v>311</v>
      </c>
      <c r="H72" s="76"/>
      <c r="I72" s="75" t="s">
        <v>149</v>
      </c>
      <c r="J72" s="74" t="s">
        <v>148</v>
      </c>
      <c r="K72" s="73" t="s">
        <v>147</v>
      </c>
      <c r="L72" s="87">
        <v>18640</v>
      </c>
      <c r="M72" s="87">
        <v>18050</v>
      </c>
      <c r="N72" s="91">
        <v>18070</v>
      </c>
    </row>
    <row r="73" spans="1:14" ht="18.75" customHeight="1">
      <c r="A73" s="76"/>
      <c r="B73" s="75"/>
      <c r="C73" s="74"/>
      <c r="D73" s="73"/>
      <c r="E73" s="95"/>
      <c r="F73" s="95"/>
      <c r="G73" s="94"/>
      <c r="H73" s="76"/>
      <c r="I73" s="75" t="s">
        <v>143</v>
      </c>
      <c r="J73" s="74" t="s">
        <v>142</v>
      </c>
      <c r="K73" s="73" t="s">
        <v>123</v>
      </c>
      <c r="L73" s="87">
        <v>74130</v>
      </c>
      <c r="M73" s="87">
        <v>75110</v>
      </c>
      <c r="N73" s="91">
        <v>73180</v>
      </c>
    </row>
    <row r="74" spans="1:14" ht="18.75" customHeight="1">
      <c r="A74" s="76"/>
      <c r="B74" s="75" t="s">
        <v>138</v>
      </c>
      <c r="C74" s="74" t="s">
        <v>137</v>
      </c>
      <c r="D74" s="73" t="s">
        <v>112</v>
      </c>
      <c r="E74" s="91">
        <v>382</v>
      </c>
      <c r="F74" s="91">
        <v>392</v>
      </c>
      <c r="G74" s="90">
        <v>395</v>
      </c>
      <c r="H74" s="76"/>
      <c r="I74" s="75"/>
      <c r="J74" s="74" t="s">
        <v>136</v>
      </c>
      <c r="K74" s="73"/>
      <c r="L74" s="95"/>
      <c r="M74" s="95"/>
      <c r="N74" s="95"/>
    </row>
    <row r="75" spans="1:14" ht="18.75" customHeight="1">
      <c r="A75" s="76"/>
      <c r="B75" s="75" t="s">
        <v>131</v>
      </c>
      <c r="C75" s="74" t="s">
        <v>130</v>
      </c>
      <c r="D75" s="73" t="s">
        <v>112</v>
      </c>
      <c r="E75" s="91">
        <v>228</v>
      </c>
      <c r="F75" s="91">
        <v>225</v>
      </c>
      <c r="G75" s="90">
        <v>223</v>
      </c>
      <c r="H75" s="76"/>
      <c r="I75" s="75" t="s">
        <v>129</v>
      </c>
      <c r="J75" s="74" t="s">
        <v>128</v>
      </c>
      <c r="K75" s="73" t="s">
        <v>123</v>
      </c>
      <c r="L75" s="86">
        <v>142800</v>
      </c>
      <c r="M75" s="86">
        <v>144950</v>
      </c>
      <c r="N75" s="89">
        <v>129220</v>
      </c>
    </row>
    <row r="76" spans="1:14" ht="18.75" customHeight="1">
      <c r="A76" s="76"/>
      <c r="B76" s="75" t="s">
        <v>125</v>
      </c>
      <c r="C76" s="74" t="s">
        <v>124</v>
      </c>
      <c r="D76" s="73" t="s">
        <v>123</v>
      </c>
      <c r="E76" s="91">
        <v>339</v>
      </c>
      <c r="F76" s="91">
        <v>340</v>
      </c>
      <c r="G76" s="90">
        <v>343</v>
      </c>
      <c r="H76" s="76"/>
      <c r="I76" s="75"/>
      <c r="J76" s="74" t="s">
        <v>122</v>
      </c>
      <c r="K76" s="73"/>
      <c r="L76" s="72"/>
      <c r="M76" s="72"/>
      <c r="N76" s="72"/>
    </row>
    <row r="77" spans="1:14" ht="18.75" customHeight="1">
      <c r="A77" s="80"/>
      <c r="B77" s="84" t="s">
        <v>114</v>
      </c>
      <c r="C77" s="83" t="s">
        <v>113</v>
      </c>
      <c r="D77" s="62" t="s">
        <v>112</v>
      </c>
      <c r="E77" s="82">
        <v>290</v>
      </c>
      <c r="F77" s="82">
        <v>295</v>
      </c>
      <c r="G77" s="81">
        <v>297</v>
      </c>
      <c r="H77" s="80"/>
      <c r="I77" s="64"/>
      <c r="J77" s="68" t="s">
        <v>111</v>
      </c>
      <c r="K77" s="62"/>
      <c r="L77" s="67"/>
      <c r="M77" s="67"/>
      <c r="N77" s="67"/>
    </row>
    <row r="78" spans="1:14" ht="18.75" customHeight="1">
      <c r="A78" s="57" t="s">
        <v>109</v>
      </c>
      <c r="B78" s="57"/>
      <c r="C78" s="57"/>
      <c r="D78" s="57"/>
      <c r="E78" s="57"/>
      <c r="F78" s="57"/>
      <c r="G78" s="57"/>
      <c r="H78" s="59" t="s">
        <v>619</v>
      </c>
      <c r="I78" s="57"/>
      <c r="J78" s="57"/>
      <c r="K78" s="57"/>
      <c r="L78" s="57"/>
      <c r="M78" s="57"/>
      <c r="N78" s="57"/>
    </row>
    <row r="79" spans="1:14" ht="18.75" customHeight="1">
      <c r="A79" s="57" t="s">
        <v>102</v>
      </c>
      <c r="B79" s="57"/>
      <c r="C79" s="57"/>
      <c r="D79" s="57"/>
      <c r="E79" s="57"/>
      <c r="F79" s="57"/>
      <c r="G79" s="57"/>
      <c r="H79" s="59" t="s">
        <v>618</v>
      </c>
      <c r="I79" s="57"/>
      <c r="J79" s="57"/>
      <c r="K79" s="57"/>
      <c r="L79" s="57"/>
      <c r="M79" s="57"/>
      <c r="N79" s="57"/>
    </row>
    <row r="80" spans="1:14" ht="18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1:14" ht="18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1:14" ht="18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1:14" ht="18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1:14" ht="18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 ht="18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4" ht="18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1:14" ht="18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</sheetData>
  <sheetProtection/>
  <mergeCells count="30">
    <mergeCell ref="A3:N3"/>
    <mergeCell ref="A5:B6"/>
    <mergeCell ref="K5:K6"/>
    <mergeCell ref="C5:C6"/>
    <mergeCell ref="D5:D6"/>
    <mergeCell ref="H5:I6"/>
    <mergeCell ref="J5:J6"/>
    <mergeCell ref="A26:B26"/>
    <mergeCell ref="A33:B33"/>
    <mergeCell ref="A37:B37"/>
    <mergeCell ref="A60:B60"/>
    <mergeCell ref="A7:B7"/>
    <mergeCell ref="A8:B8"/>
    <mergeCell ref="A15:B15"/>
    <mergeCell ref="A67:B67"/>
    <mergeCell ref="H7:I7"/>
    <mergeCell ref="H12:I12"/>
    <mergeCell ref="H14:I14"/>
    <mergeCell ref="H20:I20"/>
    <mergeCell ref="H25:I25"/>
    <mergeCell ref="H38:I38"/>
    <mergeCell ref="H39:I39"/>
    <mergeCell ref="H42:I42"/>
    <mergeCell ref="H56:I56"/>
    <mergeCell ref="H60:I60"/>
    <mergeCell ref="H61:I61"/>
    <mergeCell ref="H45:I45"/>
    <mergeCell ref="H46:I46"/>
    <mergeCell ref="H50:I50"/>
    <mergeCell ref="H54:I54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A1">
      <selection activeCell="B1" sqref="B1"/>
    </sheetView>
  </sheetViews>
  <sheetFormatPr defaultColWidth="9.00390625" defaultRowHeight="18.75" customHeight="1"/>
  <cols>
    <col min="1" max="1" width="3.75390625" style="0" customWidth="1"/>
    <col min="2" max="2" width="20.00390625" style="0" customWidth="1"/>
    <col min="3" max="3" width="55.125" style="0" customWidth="1"/>
    <col min="4" max="4" width="9.375" style="0" customWidth="1"/>
    <col min="5" max="7" width="10.625" style="0" customWidth="1"/>
    <col min="8" max="8" width="3.75390625" style="0" customWidth="1"/>
    <col min="9" max="9" width="25.00390625" style="0" customWidth="1"/>
    <col min="10" max="10" width="52.50390625" style="0" customWidth="1"/>
    <col min="11" max="11" width="9.375" style="0" customWidth="1"/>
    <col min="12" max="16384" width="10.625" style="0" customWidth="1"/>
  </cols>
  <sheetData>
    <row r="1" spans="1:14" ht="18.75" customHeight="1">
      <c r="A1" s="54" t="s">
        <v>623</v>
      </c>
      <c r="N1" s="55" t="s">
        <v>624</v>
      </c>
    </row>
    <row r="3" spans="1:14" ht="18.75" customHeight="1">
      <c r="A3" s="134" t="s">
        <v>622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8.75" customHeight="1" thickBot="1">
      <c r="A4" s="57"/>
      <c r="B4" s="57"/>
      <c r="C4" s="57"/>
      <c r="D4" s="57"/>
      <c r="E4" s="57"/>
      <c r="F4" s="57"/>
      <c r="G4" s="133" t="s">
        <v>608</v>
      </c>
      <c r="H4" s="57"/>
      <c r="I4" s="57"/>
      <c r="J4" s="57"/>
      <c r="K4" s="57"/>
      <c r="L4" s="57"/>
      <c r="M4" s="57"/>
      <c r="N4" s="132" t="s">
        <v>607</v>
      </c>
    </row>
    <row r="5" spans="1:14" ht="18.75" customHeight="1">
      <c r="A5" s="126" t="s">
        <v>625</v>
      </c>
      <c r="B5" s="131"/>
      <c r="C5" s="125" t="s">
        <v>620</v>
      </c>
      <c r="D5" s="125" t="s">
        <v>601</v>
      </c>
      <c r="E5" s="124" t="s">
        <v>603</v>
      </c>
      <c r="F5" s="124"/>
      <c r="G5" s="128"/>
      <c r="H5" s="126" t="s">
        <v>602</v>
      </c>
      <c r="I5" s="131"/>
      <c r="J5" s="125" t="s">
        <v>611</v>
      </c>
      <c r="K5" s="125" t="s">
        <v>601</v>
      </c>
      <c r="L5" s="124" t="s">
        <v>600</v>
      </c>
      <c r="M5" s="124"/>
      <c r="N5" s="124"/>
    </row>
    <row r="6" spans="1:14" ht="18.75" customHeight="1">
      <c r="A6" s="141"/>
      <c r="B6" s="142"/>
      <c r="C6" s="140"/>
      <c r="D6" s="140"/>
      <c r="E6" s="143" t="s">
        <v>615</v>
      </c>
      <c r="F6" s="144" t="s">
        <v>616</v>
      </c>
      <c r="G6" s="145" t="s">
        <v>617</v>
      </c>
      <c r="H6" s="141"/>
      <c r="I6" s="142"/>
      <c r="J6" s="140"/>
      <c r="K6" s="140"/>
      <c r="L6" s="143" t="s">
        <v>615</v>
      </c>
      <c r="M6" s="144" t="s">
        <v>616</v>
      </c>
      <c r="N6" s="149" t="s">
        <v>617</v>
      </c>
    </row>
    <row r="7" spans="1:14" ht="18.75" customHeight="1">
      <c r="A7" s="76"/>
      <c r="B7" s="106"/>
      <c r="C7" s="116"/>
      <c r="D7" s="106"/>
      <c r="E7" s="72"/>
      <c r="F7" s="72"/>
      <c r="G7" s="73"/>
      <c r="H7" s="138" t="s">
        <v>597</v>
      </c>
      <c r="I7" s="139"/>
      <c r="J7" s="116"/>
      <c r="K7" s="73"/>
      <c r="L7" s="72"/>
      <c r="M7" s="72"/>
      <c r="N7" s="72"/>
    </row>
    <row r="8" spans="1:14" ht="18.75" customHeight="1">
      <c r="A8" s="102"/>
      <c r="B8" s="75" t="s">
        <v>593</v>
      </c>
      <c r="C8" s="74" t="s">
        <v>592</v>
      </c>
      <c r="D8" s="73" t="s">
        <v>591</v>
      </c>
      <c r="E8" s="89">
        <v>36350</v>
      </c>
      <c r="F8" s="89">
        <v>36890</v>
      </c>
      <c r="G8" s="88">
        <v>33850</v>
      </c>
      <c r="H8" s="78" t="s">
        <v>590</v>
      </c>
      <c r="I8" s="77"/>
      <c r="J8" s="74"/>
      <c r="K8" s="73"/>
      <c r="L8" s="114"/>
      <c r="M8" s="86"/>
      <c r="N8" s="86"/>
    </row>
    <row r="9" spans="1:14" ht="18.75" customHeight="1">
      <c r="A9" s="102"/>
      <c r="B9" s="75"/>
      <c r="C9" s="74" t="s">
        <v>584</v>
      </c>
      <c r="D9" s="73"/>
      <c r="E9" s="72"/>
      <c r="F9" s="72"/>
      <c r="G9" s="73"/>
      <c r="H9" s="102"/>
      <c r="I9" s="75" t="s">
        <v>568</v>
      </c>
      <c r="J9" s="74" t="s">
        <v>583</v>
      </c>
      <c r="K9" s="73" t="s">
        <v>105</v>
      </c>
      <c r="L9" s="86">
        <v>140</v>
      </c>
      <c r="M9" s="86">
        <v>140</v>
      </c>
      <c r="N9" s="86">
        <v>140</v>
      </c>
    </row>
    <row r="10" spans="1:14" ht="18.75" customHeight="1">
      <c r="A10" s="78" t="s">
        <v>579</v>
      </c>
      <c r="B10" s="77"/>
      <c r="C10" s="74"/>
      <c r="D10" s="73"/>
      <c r="E10" s="72"/>
      <c r="F10" s="72"/>
      <c r="G10" s="73"/>
      <c r="H10" s="76"/>
      <c r="I10" s="75" t="s">
        <v>568</v>
      </c>
      <c r="J10" s="74" t="s">
        <v>578</v>
      </c>
      <c r="K10" s="73" t="s">
        <v>493</v>
      </c>
      <c r="L10" s="86">
        <v>9270</v>
      </c>
      <c r="M10" s="86">
        <v>9405</v>
      </c>
      <c r="N10" s="86">
        <v>9450</v>
      </c>
    </row>
    <row r="11" spans="1:14" ht="18.75" customHeight="1">
      <c r="A11" s="76"/>
      <c r="B11" s="75" t="s">
        <v>572</v>
      </c>
      <c r="C11" s="96" t="s">
        <v>571</v>
      </c>
      <c r="D11" s="73" t="s">
        <v>207</v>
      </c>
      <c r="E11" s="91" t="s">
        <v>570</v>
      </c>
      <c r="F11" s="91" t="s">
        <v>569</v>
      </c>
      <c r="G11" s="88">
        <v>6121</v>
      </c>
      <c r="H11" s="102"/>
      <c r="I11" s="75" t="s">
        <v>568</v>
      </c>
      <c r="J11" s="74" t="s">
        <v>567</v>
      </c>
      <c r="K11" s="73" t="s">
        <v>493</v>
      </c>
      <c r="L11" s="86">
        <v>5150</v>
      </c>
      <c r="M11" s="86">
        <v>5225</v>
      </c>
      <c r="N11" s="86">
        <v>5250</v>
      </c>
    </row>
    <row r="12" spans="1:14" ht="18.75" customHeight="1">
      <c r="A12" s="76"/>
      <c r="B12" s="75"/>
      <c r="C12" s="74" t="s">
        <v>563</v>
      </c>
      <c r="D12" s="73"/>
      <c r="E12" s="72"/>
      <c r="F12" s="72"/>
      <c r="G12" s="73"/>
      <c r="H12" s="102"/>
      <c r="I12" s="75" t="s">
        <v>562</v>
      </c>
      <c r="J12" s="74" t="s">
        <v>561</v>
      </c>
      <c r="K12" s="73" t="s">
        <v>105</v>
      </c>
      <c r="L12" s="86">
        <v>607</v>
      </c>
      <c r="M12" s="86">
        <v>628</v>
      </c>
      <c r="N12" s="86">
        <v>630</v>
      </c>
    </row>
    <row r="13" spans="1:14" ht="18.75" customHeight="1">
      <c r="A13" s="78" t="s">
        <v>556</v>
      </c>
      <c r="B13" s="77"/>
      <c r="C13" s="74"/>
      <c r="D13" s="73"/>
      <c r="E13" s="72"/>
      <c r="F13" s="72"/>
      <c r="G13" s="73"/>
      <c r="H13" s="78" t="s">
        <v>555</v>
      </c>
      <c r="I13" s="77"/>
      <c r="J13" s="74"/>
      <c r="K13" s="73"/>
      <c r="L13" s="72"/>
      <c r="M13" s="72"/>
      <c r="N13" s="72"/>
    </row>
    <row r="14" spans="1:14" ht="18.75" customHeight="1">
      <c r="A14" s="76"/>
      <c r="B14" s="75" t="s">
        <v>551</v>
      </c>
      <c r="C14" s="74" t="s">
        <v>550</v>
      </c>
      <c r="D14" s="73" t="s">
        <v>119</v>
      </c>
      <c r="E14" s="89">
        <v>292</v>
      </c>
      <c r="F14" s="89">
        <v>296</v>
      </c>
      <c r="G14" s="88">
        <v>297</v>
      </c>
      <c r="H14" s="76"/>
      <c r="I14" s="75" t="s">
        <v>549</v>
      </c>
      <c r="J14" s="74" t="s">
        <v>548</v>
      </c>
      <c r="K14" s="113" t="s">
        <v>547</v>
      </c>
      <c r="L14" s="86">
        <v>105</v>
      </c>
      <c r="M14" s="86">
        <v>102</v>
      </c>
      <c r="N14" s="86">
        <v>95</v>
      </c>
    </row>
    <row r="15" spans="1:14" ht="18.75" customHeight="1">
      <c r="A15" s="102"/>
      <c r="B15" s="75" t="s">
        <v>543</v>
      </c>
      <c r="C15" s="74" t="s">
        <v>542</v>
      </c>
      <c r="D15" s="73" t="s">
        <v>171</v>
      </c>
      <c r="E15" s="89">
        <v>968</v>
      </c>
      <c r="F15" s="89">
        <v>982</v>
      </c>
      <c r="G15" s="88">
        <v>987</v>
      </c>
      <c r="H15" s="78" t="s">
        <v>541</v>
      </c>
      <c r="I15" s="77"/>
      <c r="J15" s="74"/>
      <c r="K15" s="73"/>
      <c r="L15" s="72"/>
      <c r="M15" s="72"/>
      <c r="N15" s="72"/>
    </row>
    <row r="16" spans="1:14" ht="18.75" customHeight="1">
      <c r="A16" s="78" t="s">
        <v>536</v>
      </c>
      <c r="B16" s="77"/>
      <c r="C16" s="74"/>
      <c r="D16" s="73"/>
      <c r="E16" s="72"/>
      <c r="F16" s="72"/>
      <c r="G16" s="73"/>
      <c r="H16" s="76"/>
      <c r="I16" s="75" t="s">
        <v>528</v>
      </c>
      <c r="J16" s="74" t="s">
        <v>535</v>
      </c>
      <c r="K16" s="73" t="s">
        <v>526</v>
      </c>
      <c r="L16" s="86">
        <v>50</v>
      </c>
      <c r="M16" s="86">
        <v>50</v>
      </c>
      <c r="N16" s="86">
        <v>50</v>
      </c>
    </row>
    <row r="17" spans="1:14" ht="18.75" customHeight="1">
      <c r="A17" s="76"/>
      <c r="B17" s="75" t="s">
        <v>530</v>
      </c>
      <c r="C17" s="74" t="s">
        <v>529</v>
      </c>
      <c r="D17" s="73" t="s">
        <v>171</v>
      </c>
      <c r="E17" s="89">
        <v>213</v>
      </c>
      <c r="F17" s="89">
        <v>208</v>
      </c>
      <c r="G17" s="88">
        <v>201</v>
      </c>
      <c r="H17" s="102"/>
      <c r="I17" s="75" t="s">
        <v>528</v>
      </c>
      <c r="J17" s="74" t="s">
        <v>527</v>
      </c>
      <c r="K17" s="73" t="s">
        <v>526</v>
      </c>
      <c r="L17" s="86">
        <v>80</v>
      </c>
      <c r="M17" s="86">
        <v>80</v>
      </c>
      <c r="N17" s="86">
        <v>80</v>
      </c>
    </row>
    <row r="18" spans="1:14" ht="18.75" customHeight="1">
      <c r="A18" s="76"/>
      <c r="B18" s="75" t="s">
        <v>522</v>
      </c>
      <c r="C18" s="74" t="s">
        <v>521</v>
      </c>
      <c r="D18" s="73" t="s">
        <v>475</v>
      </c>
      <c r="E18" s="89">
        <v>398</v>
      </c>
      <c r="F18" s="89">
        <v>385</v>
      </c>
      <c r="G18" s="88">
        <v>368</v>
      </c>
      <c r="H18" s="76"/>
      <c r="I18" s="75" t="s">
        <v>520</v>
      </c>
      <c r="J18" s="74" t="s">
        <v>519</v>
      </c>
      <c r="K18" s="73" t="s">
        <v>493</v>
      </c>
      <c r="L18" s="86">
        <v>1648</v>
      </c>
      <c r="M18" s="86">
        <v>1672</v>
      </c>
      <c r="N18" s="86">
        <v>1680</v>
      </c>
    </row>
    <row r="19" spans="1:14" ht="18.75" customHeight="1">
      <c r="A19" s="76"/>
      <c r="B19" s="75"/>
      <c r="C19" s="74" t="s">
        <v>513</v>
      </c>
      <c r="D19" s="73"/>
      <c r="E19" s="72"/>
      <c r="F19" s="72"/>
      <c r="G19" s="73"/>
      <c r="H19" s="78" t="s">
        <v>512</v>
      </c>
      <c r="I19" s="77"/>
      <c r="J19" s="74"/>
      <c r="K19" s="73"/>
      <c r="L19" s="72"/>
      <c r="M19" s="72"/>
      <c r="N19" s="72"/>
    </row>
    <row r="20" spans="1:14" ht="18.75" customHeight="1">
      <c r="A20" s="76"/>
      <c r="B20" s="75" t="s">
        <v>508</v>
      </c>
      <c r="C20" s="74" t="s">
        <v>507</v>
      </c>
      <c r="D20" s="73" t="s">
        <v>171</v>
      </c>
      <c r="E20" s="89">
        <v>237</v>
      </c>
      <c r="F20" s="89">
        <v>221</v>
      </c>
      <c r="G20" s="88">
        <v>215</v>
      </c>
      <c r="H20" s="78" t="s">
        <v>506</v>
      </c>
      <c r="I20" s="77"/>
      <c r="J20" s="74"/>
      <c r="K20" s="73"/>
      <c r="L20" s="72"/>
      <c r="M20" s="72"/>
      <c r="N20" s="72"/>
    </row>
    <row r="21" spans="1:14" ht="18.75" customHeight="1">
      <c r="A21" s="76"/>
      <c r="B21" s="75"/>
      <c r="C21" s="74" t="s">
        <v>501</v>
      </c>
      <c r="D21" s="73"/>
      <c r="E21" s="72"/>
      <c r="F21" s="72"/>
      <c r="G21" s="73"/>
      <c r="H21" s="102"/>
      <c r="I21" s="75" t="s">
        <v>495</v>
      </c>
      <c r="J21" s="74" t="s">
        <v>500</v>
      </c>
      <c r="K21" s="73" t="s">
        <v>493</v>
      </c>
      <c r="L21" s="86">
        <v>373</v>
      </c>
      <c r="M21" s="86">
        <v>405</v>
      </c>
      <c r="N21" s="86">
        <v>418</v>
      </c>
    </row>
    <row r="22" spans="1:14" ht="18.75" customHeight="1">
      <c r="A22" s="76"/>
      <c r="B22" s="75" t="s">
        <v>497</v>
      </c>
      <c r="C22" s="74" t="s">
        <v>496</v>
      </c>
      <c r="D22" s="73" t="s">
        <v>116</v>
      </c>
      <c r="E22" s="89">
        <v>715</v>
      </c>
      <c r="F22" s="89">
        <v>692</v>
      </c>
      <c r="G22" s="88">
        <v>610</v>
      </c>
      <c r="H22" s="76"/>
      <c r="I22" s="75" t="s">
        <v>495</v>
      </c>
      <c r="J22" s="74" t="s">
        <v>494</v>
      </c>
      <c r="K22" s="73" t="s">
        <v>493</v>
      </c>
      <c r="L22" s="86">
        <v>360</v>
      </c>
      <c r="M22" s="86">
        <v>382</v>
      </c>
      <c r="N22" s="86">
        <v>390</v>
      </c>
    </row>
    <row r="23" spans="1:14" ht="18.75" customHeight="1">
      <c r="A23" s="76"/>
      <c r="B23" s="75"/>
      <c r="C23" s="74" t="s">
        <v>487</v>
      </c>
      <c r="D23" s="73"/>
      <c r="E23" s="72"/>
      <c r="F23" s="72"/>
      <c r="G23" s="73"/>
      <c r="H23" s="76"/>
      <c r="I23" s="75" t="s">
        <v>486</v>
      </c>
      <c r="J23" s="74" t="s">
        <v>485</v>
      </c>
      <c r="K23" s="73" t="s">
        <v>484</v>
      </c>
      <c r="L23" s="86">
        <v>667850</v>
      </c>
      <c r="M23" s="86">
        <v>675230</v>
      </c>
      <c r="N23" s="86">
        <v>677690</v>
      </c>
    </row>
    <row r="24" spans="1:14" ht="18.75" customHeight="1">
      <c r="A24" s="76"/>
      <c r="B24" s="75" t="s">
        <v>477</v>
      </c>
      <c r="C24" s="74" t="s">
        <v>476</v>
      </c>
      <c r="D24" s="73" t="s">
        <v>475</v>
      </c>
      <c r="E24" s="89">
        <v>506</v>
      </c>
      <c r="F24" s="89">
        <v>468</v>
      </c>
      <c r="G24" s="88">
        <v>498</v>
      </c>
      <c r="H24" s="76"/>
      <c r="I24" s="75" t="s">
        <v>471</v>
      </c>
      <c r="J24" s="74" t="s">
        <v>474</v>
      </c>
      <c r="K24" s="73" t="s">
        <v>308</v>
      </c>
      <c r="L24" s="86">
        <v>8700</v>
      </c>
      <c r="M24" s="86">
        <v>8700</v>
      </c>
      <c r="N24" s="86">
        <v>9000</v>
      </c>
    </row>
    <row r="25" spans="1:14" ht="18.75" customHeight="1">
      <c r="A25" s="76"/>
      <c r="B25" s="75"/>
      <c r="C25" s="74"/>
      <c r="D25" s="73"/>
      <c r="E25" s="72"/>
      <c r="F25" s="72"/>
      <c r="G25" s="73"/>
      <c r="H25" s="76"/>
      <c r="I25" s="75" t="s">
        <v>471</v>
      </c>
      <c r="J25" s="74" t="s">
        <v>470</v>
      </c>
      <c r="K25" s="73" t="s">
        <v>308</v>
      </c>
      <c r="L25" s="86">
        <v>25240</v>
      </c>
      <c r="M25" s="86">
        <v>25580</v>
      </c>
      <c r="N25" s="86">
        <v>25660</v>
      </c>
    </row>
    <row r="26" spans="1:14" ht="18.75" customHeight="1">
      <c r="A26" s="78" t="s">
        <v>467</v>
      </c>
      <c r="B26" s="77"/>
      <c r="C26" s="74"/>
      <c r="D26" s="73"/>
      <c r="E26" s="72"/>
      <c r="F26" s="72"/>
      <c r="G26" s="73"/>
      <c r="H26" s="76"/>
      <c r="I26" s="75" t="s">
        <v>466</v>
      </c>
      <c r="J26" s="74" t="s">
        <v>465</v>
      </c>
      <c r="K26" s="73" t="s">
        <v>308</v>
      </c>
      <c r="L26" s="86">
        <v>15310</v>
      </c>
      <c r="M26" s="86">
        <v>16310</v>
      </c>
      <c r="N26" s="86">
        <v>16620</v>
      </c>
    </row>
    <row r="27" spans="1:14" ht="18.75" customHeight="1">
      <c r="A27" s="78" t="s">
        <v>461</v>
      </c>
      <c r="B27" s="77"/>
      <c r="C27" s="74"/>
      <c r="D27" s="73"/>
      <c r="E27" s="72"/>
      <c r="F27" s="72"/>
      <c r="G27" s="73"/>
      <c r="H27" s="76"/>
      <c r="I27" s="75" t="s">
        <v>460</v>
      </c>
      <c r="J27" s="96" t="s">
        <v>459</v>
      </c>
      <c r="K27" s="73" t="s">
        <v>308</v>
      </c>
      <c r="L27" s="86">
        <v>16740</v>
      </c>
      <c r="M27" s="86">
        <v>17240</v>
      </c>
      <c r="N27" s="86">
        <v>17740</v>
      </c>
    </row>
    <row r="28" spans="1:14" ht="18.75" customHeight="1">
      <c r="A28" s="76"/>
      <c r="B28" s="75" t="s">
        <v>454</v>
      </c>
      <c r="C28" s="74" t="s">
        <v>453</v>
      </c>
      <c r="D28" s="73" t="s">
        <v>207</v>
      </c>
      <c r="E28" s="89">
        <v>51280</v>
      </c>
      <c r="F28" s="89">
        <v>55850</v>
      </c>
      <c r="G28" s="88">
        <v>59500</v>
      </c>
      <c r="H28" s="78" t="s">
        <v>452</v>
      </c>
      <c r="I28" s="77"/>
      <c r="J28" s="74"/>
      <c r="K28" s="73"/>
      <c r="L28" s="72"/>
      <c r="M28" s="72"/>
      <c r="N28" s="72"/>
    </row>
    <row r="29" spans="1:14" ht="18.75" customHeight="1">
      <c r="A29" s="78" t="s">
        <v>448</v>
      </c>
      <c r="B29" s="77"/>
      <c r="C29" s="74"/>
      <c r="D29" s="73"/>
      <c r="E29" s="72"/>
      <c r="F29" s="72"/>
      <c r="G29" s="73"/>
      <c r="H29" s="76"/>
      <c r="I29" s="75" t="s">
        <v>441</v>
      </c>
      <c r="J29" s="74" t="s">
        <v>447</v>
      </c>
      <c r="K29" s="73" t="s">
        <v>339</v>
      </c>
      <c r="L29" s="86">
        <v>820</v>
      </c>
      <c r="M29" s="86">
        <v>831</v>
      </c>
      <c r="N29" s="86">
        <v>861</v>
      </c>
    </row>
    <row r="30" spans="1:14" ht="18.75" customHeight="1">
      <c r="A30" s="76"/>
      <c r="B30" s="75" t="s">
        <v>433</v>
      </c>
      <c r="C30" s="74" t="s">
        <v>442</v>
      </c>
      <c r="D30" s="73" t="s">
        <v>198</v>
      </c>
      <c r="E30" s="89">
        <v>39380</v>
      </c>
      <c r="F30" s="89">
        <v>38570</v>
      </c>
      <c r="G30" s="88">
        <v>36540</v>
      </c>
      <c r="H30" s="76"/>
      <c r="I30" s="75" t="s">
        <v>441</v>
      </c>
      <c r="J30" s="74" t="s">
        <v>440</v>
      </c>
      <c r="K30" s="73" t="s">
        <v>339</v>
      </c>
      <c r="L30" s="87" t="s">
        <v>439</v>
      </c>
      <c r="M30" s="87" t="s">
        <v>438</v>
      </c>
      <c r="N30" s="86">
        <v>2100</v>
      </c>
    </row>
    <row r="31" spans="1:14" ht="18.75" customHeight="1">
      <c r="A31" s="76"/>
      <c r="B31" s="75" t="s">
        <v>433</v>
      </c>
      <c r="C31" s="74" t="s">
        <v>432</v>
      </c>
      <c r="D31" s="73" t="s">
        <v>198</v>
      </c>
      <c r="E31" s="89">
        <v>37440</v>
      </c>
      <c r="F31" s="89">
        <v>39320</v>
      </c>
      <c r="G31" s="88">
        <v>45070</v>
      </c>
      <c r="H31" s="78" t="s">
        <v>431</v>
      </c>
      <c r="I31" s="77"/>
      <c r="J31" s="74"/>
      <c r="K31" s="73"/>
      <c r="L31" s="72"/>
      <c r="M31" s="72"/>
      <c r="N31" s="72"/>
    </row>
    <row r="32" spans="1:14" ht="18.75" customHeight="1">
      <c r="A32" s="76"/>
      <c r="B32" s="75" t="s">
        <v>421</v>
      </c>
      <c r="C32" s="74" t="s">
        <v>427</v>
      </c>
      <c r="D32" s="73" t="s">
        <v>171</v>
      </c>
      <c r="E32" s="89">
        <v>10790</v>
      </c>
      <c r="F32" s="89">
        <v>10070</v>
      </c>
      <c r="G32" s="88">
        <v>11650</v>
      </c>
      <c r="H32" s="78" t="s">
        <v>426</v>
      </c>
      <c r="I32" s="77"/>
      <c r="J32" s="74"/>
      <c r="K32" s="73"/>
      <c r="L32" s="72"/>
      <c r="M32" s="72"/>
      <c r="N32" s="72"/>
    </row>
    <row r="33" spans="1:14" ht="18.75" customHeight="1">
      <c r="A33" s="102"/>
      <c r="B33" s="75" t="s">
        <v>421</v>
      </c>
      <c r="C33" s="74" t="s">
        <v>420</v>
      </c>
      <c r="D33" s="73" t="s">
        <v>171</v>
      </c>
      <c r="E33" s="89">
        <v>4317</v>
      </c>
      <c r="F33" s="89">
        <v>4460</v>
      </c>
      <c r="G33" s="88">
        <v>4515</v>
      </c>
      <c r="H33" s="102"/>
      <c r="I33" s="75" t="s">
        <v>419</v>
      </c>
      <c r="J33" s="96" t="s">
        <v>418</v>
      </c>
      <c r="K33" s="73" t="s">
        <v>393</v>
      </c>
      <c r="L33" s="87" t="s">
        <v>417</v>
      </c>
      <c r="M33" s="87" t="s">
        <v>416</v>
      </c>
      <c r="N33" s="86">
        <v>104760</v>
      </c>
    </row>
    <row r="34" spans="1:14" ht="18.75" customHeight="1">
      <c r="A34" s="76"/>
      <c r="B34" s="75" t="s">
        <v>411</v>
      </c>
      <c r="C34" s="74" t="s">
        <v>410</v>
      </c>
      <c r="D34" s="73" t="s">
        <v>198</v>
      </c>
      <c r="E34" s="89">
        <v>38490</v>
      </c>
      <c r="F34" s="89">
        <v>35100</v>
      </c>
      <c r="G34" s="88">
        <v>39920</v>
      </c>
      <c r="H34" s="57"/>
      <c r="I34" s="99"/>
      <c r="J34" s="74" t="s">
        <v>409</v>
      </c>
      <c r="K34" s="99"/>
      <c r="L34" s="57"/>
      <c r="M34" s="57"/>
      <c r="N34" s="86"/>
    </row>
    <row r="35" spans="1:14" ht="18.75" customHeight="1">
      <c r="A35" s="76"/>
      <c r="B35" s="75" t="s">
        <v>405</v>
      </c>
      <c r="C35" s="74" t="s">
        <v>404</v>
      </c>
      <c r="D35" s="73" t="s">
        <v>198</v>
      </c>
      <c r="E35" s="89">
        <v>34400</v>
      </c>
      <c r="F35" s="89">
        <v>34400</v>
      </c>
      <c r="G35" s="88">
        <v>36440</v>
      </c>
      <c r="H35" s="76"/>
      <c r="I35" s="75" t="s">
        <v>403</v>
      </c>
      <c r="J35" s="98" t="s">
        <v>402</v>
      </c>
      <c r="K35" s="73" t="s">
        <v>393</v>
      </c>
      <c r="L35" s="86">
        <v>23890</v>
      </c>
      <c r="M35" s="86">
        <v>19760</v>
      </c>
      <c r="N35" s="86">
        <v>18020</v>
      </c>
    </row>
    <row r="36" spans="1:14" ht="18.75" customHeight="1">
      <c r="A36" s="76"/>
      <c r="B36" s="75" t="s">
        <v>397</v>
      </c>
      <c r="C36" s="74" t="s">
        <v>396</v>
      </c>
      <c r="D36" s="73" t="s">
        <v>207</v>
      </c>
      <c r="E36" s="89">
        <v>8090</v>
      </c>
      <c r="F36" s="89">
        <v>8602</v>
      </c>
      <c r="G36" s="88">
        <v>9050</v>
      </c>
      <c r="H36" s="76"/>
      <c r="I36" s="75" t="s">
        <v>395</v>
      </c>
      <c r="J36" s="74" t="s">
        <v>394</v>
      </c>
      <c r="K36" s="73" t="s">
        <v>393</v>
      </c>
      <c r="L36" s="87" t="s">
        <v>392</v>
      </c>
      <c r="M36" s="87" t="s">
        <v>391</v>
      </c>
      <c r="N36" s="71">
        <v>31620</v>
      </c>
    </row>
    <row r="37" spans="1:14" ht="18.75" customHeight="1">
      <c r="A37" s="102"/>
      <c r="B37" s="75" t="s">
        <v>389</v>
      </c>
      <c r="C37" s="74" t="s">
        <v>388</v>
      </c>
      <c r="D37" s="73" t="s">
        <v>171</v>
      </c>
      <c r="E37" s="89">
        <v>12330</v>
      </c>
      <c r="F37" s="89">
        <v>12970</v>
      </c>
      <c r="G37" s="88">
        <v>13860</v>
      </c>
      <c r="H37" s="102"/>
      <c r="I37" s="106"/>
      <c r="J37" s="74" t="s">
        <v>387</v>
      </c>
      <c r="K37" s="73"/>
      <c r="L37" s="72"/>
      <c r="M37" s="72"/>
      <c r="N37" s="72"/>
    </row>
    <row r="38" spans="1:14" ht="18.75" customHeight="1">
      <c r="A38" s="76"/>
      <c r="B38" s="75" t="s">
        <v>384</v>
      </c>
      <c r="C38" s="74" t="s">
        <v>383</v>
      </c>
      <c r="D38" s="73" t="s">
        <v>198</v>
      </c>
      <c r="E38" s="89">
        <v>43130</v>
      </c>
      <c r="F38" s="89">
        <v>42400</v>
      </c>
      <c r="G38" s="88">
        <v>46060</v>
      </c>
      <c r="H38" s="76"/>
      <c r="I38" s="106"/>
      <c r="J38" s="74" t="s">
        <v>382</v>
      </c>
      <c r="K38" s="73"/>
      <c r="L38" s="72"/>
      <c r="M38" s="72"/>
      <c r="N38" s="72"/>
    </row>
    <row r="39" spans="1:14" ht="18.75" customHeight="1">
      <c r="A39" s="78" t="s">
        <v>379</v>
      </c>
      <c r="B39" s="77"/>
      <c r="C39" s="74"/>
      <c r="D39" s="73"/>
      <c r="E39" s="72"/>
      <c r="F39" s="72"/>
      <c r="G39" s="73"/>
      <c r="H39" s="78" t="s">
        <v>378</v>
      </c>
      <c r="I39" s="77"/>
      <c r="J39" s="74"/>
      <c r="K39" s="73"/>
      <c r="L39" s="72"/>
      <c r="M39" s="72"/>
      <c r="N39" s="86"/>
    </row>
    <row r="40" spans="1:14" ht="18.75" customHeight="1">
      <c r="A40" s="76"/>
      <c r="B40" s="75" t="s">
        <v>374</v>
      </c>
      <c r="C40" s="74" t="s">
        <v>373</v>
      </c>
      <c r="D40" s="73" t="s">
        <v>207</v>
      </c>
      <c r="E40" s="89">
        <v>4832</v>
      </c>
      <c r="F40" s="89">
        <v>5122</v>
      </c>
      <c r="G40" s="88">
        <v>5192</v>
      </c>
      <c r="H40" s="102"/>
      <c r="I40" s="75" t="s">
        <v>372</v>
      </c>
      <c r="J40" s="74" t="s">
        <v>371</v>
      </c>
      <c r="K40" s="73" t="s">
        <v>339</v>
      </c>
      <c r="L40" s="86">
        <v>134</v>
      </c>
      <c r="M40" s="86">
        <v>136</v>
      </c>
      <c r="N40" s="86">
        <v>137</v>
      </c>
    </row>
    <row r="41" spans="1:14" ht="18.75" customHeight="1">
      <c r="A41" s="76"/>
      <c r="B41" s="75"/>
      <c r="C41" s="74" t="s">
        <v>366</v>
      </c>
      <c r="D41" s="73"/>
      <c r="E41" s="95"/>
      <c r="F41" s="95"/>
      <c r="G41" s="73"/>
      <c r="H41" s="102"/>
      <c r="I41" s="112" t="s">
        <v>365</v>
      </c>
      <c r="J41" s="74" t="s">
        <v>364</v>
      </c>
      <c r="K41" s="73" t="s">
        <v>207</v>
      </c>
      <c r="L41" s="86">
        <v>3008</v>
      </c>
      <c r="M41" s="86">
        <v>3115</v>
      </c>
      <c r="N41" s="86">
        <v>3150</v>
      </c>
    </row>
    <row r="42" spans="1:14" ht="18.75" customHeight="1">
      <c r="A42" s="76"/>
      <c r="B42" s="75" t="s">
        <v>360</v>
      </c>
      <c r="C42" s="74" t="s">
        <v>359</v>
      </c>
      <c r="D42" s="73" t="s">
        <v>207</v>
      </c>
      <c r="E42" s="89">
        <v>7314</v>
      </c>
      <c r="F42" s="89">
        <v>7155</v>
      </c>
      <c r="G42" s="88">
        <v>7809</v>
      </c>
      <c r="H42" s="76"/>
      <c r="I42" s="75" t="s">
        <v>358</v>
      </c>
      <c r="J42" s="74" t="s">
        <v>357</v>
      </c>
      <c r="K42" s="73" t="s">
        <v>171</v>
      </c>
      <c r="L42" s="86">
        <v>125</v>
      </c>
      <c r="M42" s="86">
        <v>130</v>
      </c>
      <c r="N42" s="95">
        <v>132</v>
      </c>
    </row>
    <row r="43" spans="1:14" ht="18.75" customHeight="1">
      <c r="A43" s="76"/>
      <c r="B43" s="75"/>
      <c r="C43" s="74" t="s">
        <v>352</v>
      </c>
      <c r="D43" s="73"/>
      <c r="E43" s="72"/>
      <c r="F43" s="72"/>
      <c r="G43" s="73"/>
      <c r="H43" s="78" t="s">
        <v>351</v>
      </c>
      <c r="I43" s="77"/>
      <c r="J43" s="74"/>
      <c r="K43" s="73"/>
      <c r="L43" s="72"/>
      <c r="M43" s="72"/>
      <c r="N43" s="86"/>
    </row>
    <row r="44" spans="1:14" ht="18.75" customHeight="1">
      <c r="A44" s="76"/>
      <c r="B44" s="75" t="s">
        <v>349</v>
      </c>
      <c r="C44" s="74" t="s">
        <v>348</v>
      </c>
      <c r="D44" s="73" t="s">
        <v>207</v>
      </c>
      <c r="E44" s="89">
        <v>7094</v>
      </c>
      <c r="F44" s="89">
        <v>6603</v>
      </c>
      <c r="G44" s="88">
        <v>7095</v>
      </c>
      <c r="H44" s="76"/>
      <c r="I44" s="75" t="s">
        <v>347</v>
      </c>
      <c r="J44" s="74" t="s">
        <v>346</v>
      </c>
      <c r="K44" s="73" t="s">
        <v>308</v>
      </c>
      <c r="L44" s="86">
        <v>3850</v>
      </c>
      <c r="M44" s="86">
        <v>3906</v>
      </c>
      <c r="N44" s="86">
        <v>3925</v>
      </c>
    </row>
    <row r="45" spans="1:14" ht="18.75" customHeight="1">
      <c r="A45" s="76"/>
      <c r="B45" s="75" t="s">
        <v>343</v>
      </c>
      <c r="C45" s="74" t="s">
        <v>342</v>
      </c>
      <c r="D45" s="73" t="s">
        <v>207</v>
      </c>
      <c r="E45" s="89">
        <v>3222</v>
      </c>
      <c r="F45" s="89">
        <v>3245</v>
      </c>
      <c r="G45" s="88">
        <v>3395</v>
      </c>
      <c r="H45" s="76"/>
      <c r="I45" s="75" t="s">
        <v>341</v>
      </c>
      <c r="J45" s="74" t="s">
        <v>340</v>
      </c>
      <c r="K45" s="73" t="s">
        <v>339</v>
      </c>
      <c r="L45" s="86">
        <v>3000</v>
      </c>
      <c r="M45" s="86">
        <v>3067</v>
      </c>
      <c r="N45" s="71">
        <v>3150</v>
      </c>
    </row>
    <row r="46" spans="1:14" ht="18.75" customHeight="1">
      <c r="A46" s="76"/>
      <c r="B46" s="75"/>
      <c r="C46" s="74" t="s">
        <v>335</v>
      </c>
      <c r="D46" s="73"/>
      <c r="E46" s="72"/>
      <c r="F46" s="72"/>
      <c r="G46" s="73"/>
      <c r="H46" s="78" t="s">
        <v>334</v>
      </c>
      <c r="I46" s="77"/>
      <c r="J46" s="74"/>
      <c r="K46" s="73"/>
      <c r="L46" s="72"/>
      <c r="M46" s="72"/>
      <c r="N46" s="92"/>
    </row>
    <row r="47" spans="1:14" ht="18.75" customHeight="1">
      <c r="A47" s="78" t="s">
        <v>331</v>
      </c>
      <c r="B47" s="77"/>
      <c r="C47" s="74"/>
      <c r="D47" s="73"/>
      <c r="E47" s="72"/>
      <c r="F47" s="72"/>
      <c r="G47" s="73"/>
      <c r="H47" s="76"/>
      <c r="I47" s="75" t="s">
        <v>330</v>
      </c>
      <c r="J47" s="96" t="s">
        <v>329</v>
      </c>
      <c r="K47" s="73" t="s">
        <v>328</v>
      </c>
      <c r="L47" s="86">
        <v>12430</v>
      </c>
      <c r="M47" s="86">
        <v>12910</v>
      </c>
      <c r="N47" s="92">
        <v>12840</v>
      </c>
    </row>
    <row r="48" spans="1:14" ht="18.75" customHeight="1">
      <c r="A48" s="76"/>
      <c r="B48" s="75" t="s">
        <v>318</v>
      </c>
      <c r="C48" s="74" t="s">
        <v>325</v>
      </c>
      <c r="D48" s="73" t="s">
        <v>207</v>
      </c>
      <c r="E48" s="89">
        <v>714</v>
      </c>
      <c r="F48" s="89">
        <v>725</v>
      </c>
      <c r="G48" s="88">
        <v>728</v>
      </c>
      <c r="H48" s="102"/>
      <c r="I48" s="75" t="s">
        <v>324</v>
      </c>
      <c r="J48" s="96" t="s">
        <v>323</v>
      </c>
      <c r="K48" s="73" t="s">
        <v>308</v>
      </c>
      <c r="L48" s="86">
        <v>5000</v>
      </c>
      <c r="M48" s="86">
        <v>5000</v>
      </c>
      <c r="N48" s="92">
        <v>5000</v>
      </c>
    </row>
    <row r="49" spans="1:14" ht="18.75" customHeight="1">
      <c r="A49" s="76"/>
      <c r="B49" s="75" t="s">
        <v>318</v>
      </c>
      <c r="C49" s="74" t="s">
        <v>317</v>
      </c>
      <c r="D49" s="73" t="s">
        <v>207</v>
      </c>
      <c r="E49" s="89">
        <v>1023</v>
      </c>
      <c r="F49" s="89">
        <v>1036</v>
      </c>
      <c r="G49" s="88">
        <v>1043</v>
      </c>
      <c r="H49" s="76"/>
      <c r="I49" s="75" t="s">
        <v>316</v>
      </c>
      <c r="J49" s="74" t="s">
        <v>315</v>
      </c>
      <c r="K49" s="73" t="s">
        <v>308</v>
      </c>
      <c r="L49" s="86">
        <v>32930</v>
      </c>
      <c r="M49" s="86">
        <v>33220</v>
      </c>
      <c r="N49" s="92">
        <v>35970</v>
      </c>
    </row>
    <row r="50" spans="1:14" ht="18.75" customHeight="1">
      <c r="A50" s="76"/>
      <c r="B50" s="75" t="s">
        <v>312</v>
      </c>
      <c r="C50" s="98" t="s">
        <v>311</v>
      </c>
      <c r="D50" s="73" t="s">
        <v>207</v>
      </c>
      <c r="E50" s="89">
        <v>2918</v>
      </c>
      <c r="F50" s="89">
        <v>2961</v>
      </c>
      <c r="G50" s="88">
        <v>2975</v>
      </c>
      <c r="H50" s="102"/>
      <c r="I50" s="75" t="s">
        <v>310</v>
      </c>
      <c r="J50" s="74" t="s">
        <v>309</v>
      </c>
      <c r="K50" s="73" t="s">
        <v>308</v>
      </c>
      <c r="L50" s="86">
        <v>1320</v>
      </c>
      <c r="M50" s="86">
        <v>1339</v>
      </c>
      <c r="N50" s="92">
        <v>1345</v>
      </c>
    </row>
    <row r="51" spans="1:14" ht="18.75" customHeight="1">
      <c r="A51" s="78" t="s">
        <v>304</v>
      </c>
      <c r="B51" s="77"/>
      <c r="C51" s="74"/>
      <c r="D51" s="73"/>
      <c r="E51" s="72"/>
      <c r="F51" s="72"/>
      <c r="G51" s="73"/>
      <c r="H51" s="76"/>
      <c r="I51" s="75" t="s">
        <v>303</v>
      </c>
      <c r="J51" s="74" t="s">
        <v>302</v>
      </c>
      <c r="K51" s="73" t="s">
        <v>105</v>
      </c>
      <c r="L51" s="86">
        <v>1787</v>
      </c>
      <c r="M51" s="86">
        <v>1800</v>
      </c>
      <c r="N51" s="92">
        <v>1742</v>
      </c>
    </row>
    <row r="52" spans="1:14" ht="18.75" customHeight="1">
      <c r="A52" s="76"/>
      <c r="B52" s="75" t="s">
        <v>297</v>
      </c>
      <c r="C52" s="74" t="s">
        <v>296</v>
      </c>
      <c r="D52" s="73" t="s">
        <v>171</v>
      </c>
      <c r="E52" s="89">
        <v>5232</v>
      </c>
      <c r="F52" s="89">
        <v>5282</v>
      </c>
      <c r="G52" s="88">
        <v>5298</v>
      </c>
      <c r="H52" s="76"/>
      <c r="I52" s="75" t="s">
        <v>295</v>
      </c>
      <c r="J52" s="74" t="s">
        <v>294</v>
      </c>
      <c r="K52" s="73" t="s">
        <v>293</v>
      </c>
      <c r="L52" s="86">
        <v>1318</v>
      </c>
      <c r="M52" s="86">
        <v>1338</v>
      </c>
      <c r="N52" s="71">
        <v>1344</v>
      </c>
    </row>
    <row r="53" spans="1:14" ht="18.75" customHeight="1">
      <c r="A53" s="76"/>
      <c r="B53" s="75" t="s">
        <v>286</v>
      </c>
      <c r="C53" s="74" t="s">
        <v>285</v>
      </c>
      <c r="D53" s="73" t="s">
        <v>220</v>
      </c>
      <c r="E53" s="89">
        <v>887</v>
      </c>
      <c r="F53" s="89">
        <v>931</v>
      </c>
      <c r="G53" s="88">
        <v>967</v>
      </c>
      <c r="H53" s="76"/>
      <c r="I53" s="106"/>
      <c r="J53" s="74"/>
      <c r="K53" s="73"/>
      <c r="L53" s="72"/>
      <c r="M53" s="72"/>
      <c r="N53" s="71"/>
    </row>
    <row r="54" spans="1:14" ht="18.75" customHeight="1">
      <c r="A54" s="76"/>
      <c r="B54" s="75" t="s">
        <v>281</v>
      </c>
      <c r="C54" s="74" t="s">
        <v>280</v>
      </c>
      <c r="D54" s="73" t="s">
        <v>279</v>
      </c>
      <c r="E54" s="91" t="s">
        <v>278</v>
      </c>
      <c r="F54" s="89">
        <v>523</v>
      </c>
      <c r="G54" s="88">
        <v>525</v>
      </c>
      <c r="H54" s="78" t="s">
        <v>277</v>
      </c>
      <c r="I54" s="77"/>
      <c r="J54" s="74"/>
      <c r="K54" s="73"/>
      <c r="L54" s="72"/>
      <c r="M54" s="72"/>
      <c r="N54" s="71"/>
    </row>
    <row r="55" spans="1:14" ht="18.75" customHeight="1">
      <c r="A55" s="78" t="s">
        <v>271</v>
      </c>
      <c r="B55" s="77"/>
      <c r="C55" s="74"/>
      <c r="D55" s="73"/>
      <c r="E55" s="72"/>
      <c r="F55" s="72"/>
      <c r="G55" s="73"/>
      <c r="H55" s="78" t="s">
        <v>270</v>
      </c>
      <c r="I55" s="77"/>
      <c r="J55" s="74"/>
      <c r="K55" s="73"/>
      <c r="L55" s="72"/>
      <c r="M55" s="72"/>
      <c r="N55" s="92"/>
    </row>
    <row r="56" spans="1:14" ht="18.75" customHeight="1">
      <c r="A56" s="76"/>
      <c r="B56" s="75" t="s">
        <v>266</v>
      </c>
      <c r="C56" s="74" t="s">
        <v>265</v>
      </c>
      <c r="D56" s="73" t="s">
        <v>220</v>
      </c>
      <c r="E56" s="89">
        <v>12150</v>
      </c>
      <c r="F56" s="89">
        <v>12330</v>
      </c>
      <c r="G56" s="88">
        <v>12390</v>
      </c>
      <c r="H56" s="76"/>
      <c r="I56" s="75" t="s">
        <v>264</v>
      </c>
      <c r="J56" s="74" t="s">
        <v>263</v>
      </c>
      <c r="K56" s="73" t="s">
        <v>105</v>
      </c>
      <c r="L56" s="86">
        <v>330</v>
      </c>
      <c r="M56" s="86">
        <v>335</v>
      </c>
      <c r="N56" s="92">
        <v>350</v>
      </c>
    </row>
    <row r="57" spans="1:14" ht="18.75" customHeight="1">
      <c r="A57" s="76"/>
      <c r="B57" s="75" t="s">
        <v>257</v>
      </c>
      <c r="C57" s="74" t="s">
        <v>256</v>
      </c>
      <c r="D57" s="73" t="s">
        <v>220</v>
      </c>
      <c r="E57" s="89">
        <v>9407</v>
      </c>
      <c r="F57" s="89">
        <v>9544</v>
      </c>
      <c r="G57" s="88">
        <v>9590</v>
      </c>
      <c r="H57" s="102"/>
      <c r="I57" s="75" t="s">
        <v>255</v>
      </c>
      <c r="J57" s="74" t="s">
        <v>254</v>
      </c>
      <c r="K57" s="73" t="s">
        <v>105</v>
      </c>
      <c r="L57" s="86">
        <v>3617</v>
      </c>
      <c r="M57" s="86">
        <v>3727</v>
      </c>
      <c r="N57" s="92">
        <v>3765</v>
      </c>
    </row>
    <row r="58" spans="1:14" ht="18.75" customHeight="1">
      <c r="A58" s="76"/>
      <c r="B58" s="75"/>
      <c r="C58" s="74" t="s">
        <v>248</v>
      </c>
      <c r="D58" s="73"/>
      <c r="E58" s="72"/>
      <c r="F58" s="72"/>
      <c r="G58" s="73"/>
      <c r="H58" s="76"/>
      <c r="I58" s="75" t="s">
        <v>247</v>
      </c>
      <c r="J58" s="74" t="s">
        <v>246</v>
      </c>
      <c r="K58" s="73" t="s">
        <v>105</v>
      </c>
      <c r="L58" s="86">
        <v>6518</v>
      </c>
      <c r="M58" s="86">
        <v>6880</v>
      </c>
      <c r="N58" s="71">
        <v>7046</v>
      </c>
    </row>
    <row r="59" spans="1:14" ht="18.75" customHeight="1">
      <c r="A59" s="102"/>
      <c r="B59" s="75" t="s">
        <v>243</v>
      </c>
      <c r="C59" s="74" t="s">
        <v>242</v>
      </c>
      <c r="D59" s="73" t="s">
        <v>220</v>
      </c>
      <c r="E59" s="89">
        <v>2459</v>
      </c>
      <c r="F59" s="89">
        <v>2398</v>
      </c>
      <c r="G59" s="88">
        <v>2485</v>
      </c>
      <c r="H59" s="78" t="s">
        <v>241</v>
      </c>
      <c r="I59" s="77"/>
      <c r="J59" s="74"/>
      <c r="K59" s="73"/>
      <c r="L59" s="72"/>
      <c r="M59" s="72"/>
      <c r="N59" s="92"/>
    </row>
    <row r="60" spans="1:14" ht="18.75" customHeight="1">
      <c r="A60" s="76"/>
      <c r="B60" s="75"/>
      <c r="C60" s="74" t="s">
        <v>238</v>
      </c>
      <c r="D60" s="73"/>
      <c r="E60" s="72"/>
      <c r="F60" s="72"/>
      <c r="G60" s="73"/>
      <c r="H60" s="76"/>
      <c r="I60" s="75" t="s">
        <v>237</v>
      </c>
      <c r="J60" s="96" t="s">
        <v>236</v>
      </c>
      <c r="K60" s="73" t="s">
        <v>235</v>
      </c>
      <c r="L60" s="87" t="s">
        <v>234</v>
      </c>
      <c r="M60" s="86">
        <v>279</v>
      </c>
      <c r="N60" s="92">
        <v>280</v>
      </c>
    </row>
    <row r="61" spans="1:14" ht="18.75" customHeight="1">
      <c r="A61" s="76"/>
      <c r="B61" s="75" t="s">
        <v>230</v>
      </c>
      <c r="C61" s="74" t="s">
        <v>229</v>
      </c>
      <c r="D61" s="73" t="s">
        <v>220</v>
      </c>
      <c r="E61" s="89">
        <v>3353</v>
      </c>
      <c r="F61" s="89">
        <v>3379</v>
      </c>
      <c r="G61" s="88">
        <v>3395</v>
      </c>
      <c r="H61" s="76"/>
      <c r="I61" s="75" t="s">
        <v>228</v>
      </c>
      <c r="J61" s="96" t="s">
        <v>227</v>
      </c>
      <c r="K61" s="73" t="s">
        <v>171</v>
      </c>
      <c r="L61" s="86">
        <v>299</v>
      </c>
      <c r="M61" s="86">
        <v>302</v>
      </c>
      <c r="N61" s="92">
        <v>290</v>
      </c>
    </row>
    <row r="62" spans="1:14" ht="18.75" customHeight="1">
      <c r="A62" s="76"/>
      <c r="B62" s="75" t="s">
        <v>222</v>
      </c>
      <c r="C62" s="74" t="s">
        <v>221</v>
      </c>
      <c r="D62" s="73" t="s">
        <v>220</v>
      </c>
      <c r="E62" s="89">
        <v>2159</v>
      </c>
      <c r="F62" s="89">
        <v>2201</v>
      </c>
      <c r="G62" s="88">
        <v>2110</v>
      </c>
      <c r="H62" s="76"/>
      <c r="I62" s="75" t="s">
        <v>219</v>
      </c>
      <c r="J62" s="74" t="s">
        <v>218</v>
      </c>
      <c r="K62" s="73" t="s">
        <v>171</v>
      </c>
      <c r="L62" s="86">
        <v>231</v>
      </c>
      <c r="M62" s="86">
        <v>224</v>
      </c>
      <c r="N62" s="71">
        <v>222</v>
      </c>
    </row>
    <row r="63" spans="1:14" ht="18.75" customHeight="1">
      <c r="A63" s="78" t="s">
        <v>214</v>
      </c>
      <c r="B63" s="77"/>
      <c r="C63" s="74"/>
      <c r="D63" s="73"/>
      <c r="E63" s="72"/>
      <c r="F63" s="72"/>
      <c r="G63" s="73"/>
      <c r="H63" s="76"/>
      <c r="I63" s="75"/>
      <c r="J63" s="74" t="s">
        <v>213</v>
      </c>
      <c r="K63" s="73"/>
      <c r="L63" s="72"/>
      <c r="M63" s="72"/>
      <c r="N63" s="92"/>
    </row>
    <row r="64" spans="1:14" ht="18.75" customHeight="1">
      <c r="A64" s="76"/>
      <c r="B64" s="75" t="s">
        <v>200</v>
      </c>
      <c r="C64" s="74" t="s">
        <v>208</v>
      </c>
      <c r="D64" s="73" t="s">
        <v>207</v>
      </c>
      <c r="E64" s="89">
        <v>213</v>
      </c>
      <c r="F64" s="89">
        <v>216</v>
      </c>
      <c r="G64" s="88">
        <v>217</v>
      </c>
      <c r="H64" s="102"/>
      <c r="I64" s="97" t="s">
        <v>206</v>
      </c>
      <c r="J64" s="96" t="s">
        <v>205</v>
      </c>
      <c r="K64" s="73" t="s">
        <v>195</v>
      </c>
      <c r="L64" s="86">
        <v>824</v>
      </c>
      <c r="M64" s="86">
        <v>836</v>
      </c>
      <c r="N64" s="92">
        <v>840</v>
      </c>
    </row>
    <row r="65" spans="1:14" ht="18.75" customHeight="1">
      <c r="A65" s="76"/>
      <c r="B65" s="75" t="s">
        <v>200</v>
      </c>
      <c r="C65" s="74" t="s">
        <v>199</v>
      </c>
      <c r="D65" s="73" t="s">
        <v>198</v>
      </c>
      <c r="E65" s="89">
        <v>1583</v>
      </c>
      <c r="F65" s="89">
        <v>1583</v>
      </c>
      <c r="G65" s="88">
        <v>1583</v>
      </c>
      <c r="H65" s="76"/>
      <c r="I65" s="97" t="s">
        <v>197</v>
      </c>
      <c r="J65" s="74" t="s">
        <v>196</v>
      </c>
      <c r="K65" s="73" t="s">
        <v>195</v>
      </c>
      <c r="L65" s="87" t="s">
        <v>194</v>
      </c>
      <c r="M65" s="87" t="s">
        <v>193</v>
      </c>
      <c r="N65" s="92">
        <v>1398</v>
      </c>
    </row>
    <row r="66" spans="1:14" ht="18.75" customHeight="1">
      <c r="A66" s="76"/>
      <c r="B66" s="75"/>
      <c r="C66" s="74"/>
      <c r="D66" s="73"/>
      <c r="E66" s="72"/>
      <c r="F66" s="72"/>
      <c r="G66" s="73"/>
      <c r="H66" s="57"/>
      <c r="I66" s="57"/>
      <c r="J66" s="96" t="s">
        <v>188</v>
      </c>
      <c r="K66" s="73"/>
      <c r="L66" s="86"/>
      <c r="M66" s="86"/>
      <c r="N66" s="71"/>
    </row>
    <row r="67" spans="1:14" ht="18.75" customHeight="1">
      <c r="A67" s="78" t="s">
        <v>185</v>
      </c>
      <c r="B67" s="77"/>
      <c r="C67" s="74"/>
      <c r="D67" s="73"/>
      <c r="E67" s="72"/>
      <c r="F67" s="72"/>
      <c r="G67" s="73"/>
      <c r="H67" s="57"/>
      <c r="I67" s="97" t="s">
        <v>184</v>
      </c>
      <c r="J67" s="74" t="s">
        <v>626</v>
      </c>
      <c r="K67" s="73" t="s">
        <v>119</v>
      </c>
      <c r="L67" s="86">
        <v>3090</v>
      </c>
      <c r="M67" s="86">
        <v>3135</v>
      </c>
      <c r="N67" s="71">
        <v>3150</v>
      </c>
    </row>
    <row r="68" spans="1:14" ht="18.75" customHeight="1">
      <c r="A68" s="78" t="s">
        <v>180</v>
      </c>
      <c r="B68" s="77"/>
      <c r="C68" s="74"/>
      <c r="D68" s="73"/>
      <c r="E68" s="72"/>
      <c r="F68" s="72"/>
      <c r="G68" s="73"/>
      <c r="H68" s="78" t="s">
        <v>179</v>
      </c>
      <c r="I68" s="77"/>
      <c r="J68" s="74"/>
      <c r="K68" s="99"/>
      <c r="L68" s="57"/>
      <c r="M68" s="57"/>
      <c r="N68" s="57"/>
    </row>
    <row r="69" spans="1:14" ht="18.75" customHeight="1">
      <c r="A69" s="76"/>
      <c r="B69" s="75" t="s">
        <v>175</v>
      </c>
      <c r="C69" s="74" t="s">
        <v>174</v>
      </c>
      <c r="D69" s="73" t="s">
        <v>116</v>
      </c>
      <c r="E69" s="89">
        <v>1651</v>
      </c>
      <c r="F69" s="89">
        <v>1670</v>
      </c>
      <c r="G69" s="88">
        <v>1627</v>
      </c>
      <c r="H69" s="76"/>
      <c r="I69" s="97" t="s">
        <v>173</v>
      </c>
      <c r="J69" s="74" t="s">
        <v>172</v>
      </c>
      <c r="K69" s="73" t="s">
        <v>171</v>
      </c>
      <c r="L69" s="86">
        <v>2550</v>
      </c>
      <c r="M69" s="86">
        <v>2619</v>
      </c>
      <c r="N69" s="92">
        <v>2885</v>
      </c>
    </row>
    <row r="70" spans="1:14" ht="18.75" customHeight="1">
      <c r="A70" s="76"/>
      <c r="B70" s="75" t="s">
        <v>165</v>
      </c>
      <c r="C70" s="74" t="s">
        <v>164</v>
      </c>
      <c r="D70" s="73" t="s">
        <v>163</v>
      </c>
      <c r="E70" s="89">
        <v>1145</v>
      </c>
      <c r="F70" s="89">
        <v>1161</v>
      </c>
      <c r="G70" s="88">
        <v>1167</v>
      </c>
      <c r="H70" s="76"/>
      <c r="I70" s="97" t="s">
        <v>162</v>
      </c>
      <c r="J70" s="74" t="s">
        <v>161</v>
      </c>
      <c r="K70" s="73" t="s">
        <v>119</v>
      </c>
      <c r="L70" s="86">
        <v>33650</v>
      </c>
      <c r="M70" s="86">
        <v>33650</v>
      </c>
      <c r="N70" s="92">
        <v>34650</v>
      </c>
    </row>
    <row r="71" spans="1:14" ht="18.75" customHeight="1">
      <c r="A71" s="76"/>
      <c r="B71" s="75"/>
      <c r="C71" s="74" t="s">
        <v>154</v>
      </c>
      <c r="D71" s="73"/>
      <c r="E71" s="72"/>
      <c r="F71" s="72"/>
      <c r="G71" s="73"/>
      <c r="H71" s="76"/>
      <c r="I71" s="97" t="s">
        <v>153</v>
      </c>
      <c r="J71" s="74" t="s">
        <v>152</v>
      </c>
      <c r="K71" s="73" t="s">
        <v>119</v>
      </c>
      <c r="L71" s="86">
        <v>18540</v>
      </c>
      <c r="M71" s="86">
        <v>18810</v>
      </c>
      <c r="N71" s="92">
        <v>18900</v>
      </c>
    </row>
    <row r="72" spans="1:14" ht="18.75" customHeight="1">
      <c r="A72" s="76"/>
      <c r="B72" s="75" t="s">
        <v>141</v>
      </c>
      <c r="C72" s="74" t="s">
        <v>146</v>
      </c>
      <c r="D72" s="73" t="s">
        <v>116</v>
      </c>
      <c r="E72" s="89">
        <v>1792</v>
      </c>
      <c r="F72" s="89">
        <v>1818</v>
      </c>
      <c r="G72" s="88">
        <v>1827</v>
      </c>
      <c r="H72" s="76"/>
      <c r="I72" s="75" t="s">
        <v>145</v>
      </c>
      <c r="J72" s="74" t="s">
        <v>144</v>
      </c>
      <c r="K72" s="73" t="s">
        <v>119</v>
      </c>
      <c r="L72" s="86">
        <v>30900</v>
      </c>
      <c r="M72" s="86">
        <v>31350</v>
      </c>
      <c r="N72" s="71">
        <v>28350</v>
      </c>
    </row>
    <row r="73" spans="1:14" ht="18.75" customHeight="1">
      <c r="A73" s="76"/>
      <c r="B73" s="75" t="s">
        <v>141</v>
      </c>
      <c r="C73" s="74" t="s">
        <v>140</v>
      </c>
      <c r="D73" s="73" t="s">
        <v>116</v>
      </c>
      <c r="E73" s="89">
        <v>1466</v>
      </c>
      <c r="F73" s="89">
        <v>1469</v>
      </c>
      <c r="G73" s="88">
        <v>1470</v>
      </c>
      <c r="H73" s="76"/>
      <c r="I73" s="75"/>
      <c r="J73" s="74" t="s">
        <v>139</v>
      </c>
      <c r="K73" s="73"/>
      <c r="L73" s="72"/>
      <c r="M73" s="72"/>
      <c r="N73" s="92"/>
    </row>
    <row r="74" spans="1:14" ht="18.75" customHeight="1">
      <c r="A74" s="76"/>
      <c r="B74" s="75"/>
      <c r="C74" s="74" t="s">
        <v>135</v>
      </c>
      <c r="D74" s="73"/>
      <c r="E74" s="72"/>
      <c r="F74" s="72"/>
      <c r="G74" s="73"/>
      <c r="H74" s="76"/>
      <c r="I74" s="75" t="s">
        <v>134</v>
      </c>
      <c r="J74" s="74" t="s">
        <v>133</v>
      </c>
      <c r="K74" s="73" t="s">
        <v>132</v>
      </c>
      <c r="L74" s="86">
        <v>1391</v>
      </c>
      <c r="M74" s="86">
        <v>1411</v>
      </c>
      <c r="N74" s="71">
        <v>1339</v>
      </c>
    </row>
    <row r="75" spans="1:14" ht="18.75" customHeight="1">
      <c r="A75" s="137" t="s">
        <v>127</v>
      </c>
      <c r="B75" s="93"/>
      <c r="C75" s="74"/>
      <c r="D75" s="73"/>
      <c r="E75" s="72"/>
      <c r="F75" s="72"/>
      <c r="G75" s="73"/>
      <c r="H75" s="78" t="s">
        <v>126</v>
      </c>
      <c r="I75" s="77"/>
      <c r="J75" s="74"/>
      <c r="K75" s="73"/>
      <c r="L75" s="72"/>
      <c r="M75" s="72"/>
      <c r="N75" s="92"/>
    </row>
    <row r="76" spans="1:14" ht="18.75" customHeight="1">
      <c r="A76" s="76"/>
      <c r="B76" s="75" t="s">
        <v>121</v>
      </c>
      <c r="C76" s="74" t="s">
        <v>120</v>
      </c>
      <c r="D76" s="73" t="s">
        <v>119</v>
      </c>
      <c r="E76" s="89">
        <v>28060</v>
      </c>
      <c r="F76" s="89">
        <v>28350</v>
      </c>
      <c r="G76" s="88">
        <v>28450</v>
      </c>
      <c r="H76" s="76"/>
      <c r="I76" s="75" t="s">
        <v>118</v>
      </c>
      <c r="J76" s="74" t="s">
        <v>117</v>
      </c>
      <c r="K76" s="73" t="s">
        <v>116</v>
      </c>
      <c r="L76" s="87" t="s">
        <v>115</v>
      </c>
      <c r="M76" s="86">
        <v>240</v>
      </c>
      <c r="N76" s="85">
        <v>242</v>
      </c>
    </row>
    <row r="77" spans="1:14" ht="18.75" customHeight="1">
      <c r="A77" s="79"/>
      <c r="B77" s="75"/>
      <c r="C77" s="74" t="s">
        <v>110</v>
      </c>
      <c r="D77" s="73"/>
      <c r="E77" s="72"/>
      <c r="F77" s="72"/>
      <c r="G77" s="73"/>
      <c r="H77" s="76"/>
      <c r="I77" s="75"/>
      <c r="J77" s="74"/>
      <c r="K77" s="73"/>
      <c r="L77" s="72"/>
      <c r="M77" s="72"/>
      <c r="N77" s="71"/>
    </row>
    <row r="78" spans="1:14" ht="18.75" customHeight="1">
      <c r="A78" s="78" t="s">
        <v>108</v>
      </c>
      <c r="B78" s="77"/>
      <c r="C78" s="74"/>
      <c r="D78" s="73"/>
      <c r="E78" s="72"/>
      <c r="F78" s="72"/>
      <c r="G78" s="73"/>
      <c r="H78" s="76"/>
      <c r="I78" s="75"/>
      <c r="J78" s="74"/>
      <c r="K78" s="73"/>
      <c r="L78" s="72"/>
      <c r="M78" s="72"/>
      <c r="N78" s="71"/>
    </row>
    <row r="79" spans="1:14" ht="18.75" customHeight="1">
      <c r="A79" s="70"/>
      <c r="B79" s="69" t="s">
        <v>107</v>
      </c>
      <c r="C79" s="68" t="s">
        <v>106</v>
      </c>
      <c r="D79" s="62" t="s">
        <v>105</v>
      </c>
      <c r="E79" s="67">
        <v>30</v>
      </c>
      <c r="F79" s="67">
        <v>30</v>
      </c>
      <c r="G79" s="66">
        <v>30</v>
      </c>
      <c r="H79" s="65"/>
      <c r="I79" s="64"/>
      <c r="J79" s="63"/>
      <c r="K79" s="62"/>
      <c r="L79" s="61"/>
      <c r="M79" s="61"/>
      <c r="N79" s="60"/>
    </row>
    <row r="80" spans="1:14" ht="18.75" customHeight="1">
      <c r="A80" s="58" t="s">
        <v>104</v>
      </c>
      <c r="B80" s="57"/>
      <c r="C80" s="57"/>
      <c r="D80" s="57"/>
      <c r="E80" s="57"/>
      <c r="F80" s="57"/>
      <c r="G80" s="57"/>
      <c r="H80" s="59" t="s">
        <v>103</v>
      </c>
      <c r="I80" s="57"/>
      <c r="J80" s="57"/>
      <c r="K80" s="57"/>
      <c r="L80" s="57"/>
      <c r="M80" s="57"/>
      <c r="N80" s="57"/>
    </row>
    <row r="81" spans="1:14" ht="18.75" customHeight="1">
      <c r="A81" s="57" t="s">
        <v>102</v>
      </c>
      <c r="B81" s="57"/>
      <c r="C81" s="57"/>
      <c r="D81" s="57"/>
      <c r="E81" s="57"/>
      <c r="F81" s="57"/>
      <c r="G81" s="57"/>
      <c r="H81" s="58" t="s">
        <v>101</v>
      </c>
      <c r="I81" s="57"/>
      <c r="J81" s="57"/>
      <c r="K81" s="57"/>
      <c r="L81" s="57"/>
      <c r="M81" s="57"/>
      <c r="N81" s="57"/>
    </row>
    <row r="82" spans="1:14" ht="18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1:14" ht="18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1:14" ht="18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 ht="18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1:14" ht="18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1:14" ht="18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</sheetData>
  <sheetProtection/>
  <mergeCells count="39">
    <mergeCell ref="A68:B68"/>
    <mergeCell ref="H68:I68"/>
    <mergeCell ref="A75:B75"/>
    <mergeCell ref="H75:I75"/>
    <mergeCell ref="A78:B78"/>
    <mergeCell ref="A3:N3"/>
    <mergeCell ref="H59:I59"/>
    <mergeCell ref="A63:B63"/>
    <mergeCell ref="A67:B67"/>
    <mergeCell ref="A51:B51"/>
    <mergeCell ref="H54:I54"/>
    <mergeCell ref="A55:B55"/>
    <mergeCell ref="H55:I55"/>
    <mergeCell ref="H43:I43"/>
    <mergeCell ref="H46:I46"/>
    <mergeCell ref="A47:B47"/>
    <mergeCell ref="A39:B39"/>
    <mergeCell ref="H39:I39"/>
    <mergeCell ref="A27:B27"/>
    <mergeCell ref="H28:I28"/>
    <mergeCell ref="A29:B29"/>
    <mergeCell ref="H31:I31"/>
    <mergeCell ref="H32:I32"/>
    <mergeCell ref="A16:B16"/>
    <mergeCell ref="H19:I19"/>
    <mergeCell ref="H20:I20"/>
    <mergeCell ref="A26:B26"/>
    <mergeCell ref="A13:B13"/>
    <mergeCell ref="H13:I13"/>
    <mergeCell ref="H15:I15"/>
    <mergeCell ref="H7:I7"/>
    <mergeCell ref="H8:I8"/>
    <mergeCell ref="A10:B10"/>
    <mergeCell ref="A5:B6"/>
    <mergeCell ref="C5:C6"/>
    <mergeCell ref="D5:D6"/>
    <mergeCell ref="H5:I6"/>
    <mergeCell ref="J5:J6"/>
    <mergeCell ref="K5:K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2013-05-22T04:19:20Z</cp:lastPrinted>
  <dcterms:created xsi:type="dcterms:W3CDTF">1998-04-01T01:31:21Z</dcterms:created>
  <dcterms:modified xsi:type="dcterms:W3CDTF">2013-05-22T04:19:56Z</dcterms:modified>
  <cp:category/>
  <cp:version/>
  <cp:contentType/>
  <cp:contentStatus/>
</cp:coreProperties>
</file>