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0"/>
  </bookViews>
  <sheets>
    <sheet name="178,179,180" sheetId="1" r:id="rId1"/>
  </sheets>
  <definedNames>
    <definedName name="_xlnm.Print_Area" localSheetId="0">'178,179,180'!$A$1:$AD$66</definedName>
  </definedNames>
  <calcPr fullCalcOnLoad="1"/>
</workbook>
</file>

<file path=xl/sharedStrings.xml><?xml version="1.0" encoding="utf-8"?>
<sst xmlns="http://schemas.openxmlformats.org/spreadsheetml/2006/main" count="290" uniqueCount="201">
  <si>
    <t>（単位：件）</t>
  </si>
  <si>
    <t>新　　規</t>
  </si>
  <si>
    <t>再 発 行</t>
  </si>
  <si>
    <t>男</t>
  </si>
  <si>
    <t>女</t>
  </si>
  <si>
    <t>１２ 歳 未 満</t>
  </si>
  <si>
    <t>２０ 歳 未 満</t>
  </si>
  <si>
    <t>資料　石川県国際課</t>
  </si>
  <si>
    <t>種　　　　別</t>
  </si>
  <si>
    <r>
      <t>７０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７９</t>
    </r>
  </si>
  <si>
    <t>８０ ～</t>
  </si>
  <si>
    <r>
      <t xml:space="preserve">年次及び　　　　月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次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</si>
  <si>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</si>
  <si>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総　数</t>
  </si>
  <si>
    <t>性　　　別</t>
  </si>
  <si>
    <r>
      <t xml:space="preserve"> </t>
    </r>
    <r>
      <rPr>
        <sz val="12"/>
        <rFont val="ＭＳ 明朝"/>
        <family val="1"/>
      </rPr>
      <t xml:space="preserve">  10</t>
    </r>
  </si>
  <si>
    <r>
      <t xml:space="preserve"> 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</si>
  <si>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 12</t>
    </r>
  </si>
  <si>
    <t xml:space="preserve">   13</t>
  </si>
  <si>
    <r>
      <t>平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１</t>
    </r>
    <r>
      <rPr>
        <sz val="12"/>
        <rFont val="ＭＳ 明朝"/>
        <family val="1"/>
      </rPr>
      <t>月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</si>
  <si>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</si>
  <si>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</si>
  <si>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</si>
  <si>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</si>
  <si>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</si>
  <si>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</si>
  <si>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</si>
  <si>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</si>
  <si>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</si>
  <si>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</si>
  <si>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</si>
  <si>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>２０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２９</t>
    </r>
  </si>
  <si>
    <r>
      <t>３０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３９　</t>
    </r>
  </si>
  <si>
    <r>
      <t>４０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４９　</t>
    </r>
  </si>
  <si>
    <r>
      <t>５０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５９</t>
    </r>
  </si>
  <si>
    <r>
      <t>６０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６９　</t>
    </r>
  </si>
  <si>
    <t>１７８　　旅　　　券　　　発　　　行　　　状　　　況</t>
  </si>
  <si>
    <t xml:space="preserve"> </t>
  </si>
  <si>
    <t>年　　　　令　　　　別</t>
  </si>
  <si>
    <t>年　　　　　　　　　　齢　　　　　　　　　　別</t>
  </si>
  <si>
    <t>資料　法務省「出入国管理統計年報」</t>
  </si>
  <si>
    <r>
      <t xml:space="preserve">注　 </t>
    </r>
    <r>
      <rPr>
        <sz val="12"/>
        <rFont val="ＭＳ 明朝"/>
        <family val="1"/>
      </rPr>
      <t xml:space="preserve"> 平成13年７月１日以降日本人出帰国記録が廃止されたため国別内訳は不明</t>
    </r>
    <r>
      <rPr>
        <sz val="12"/>
        <rFont val="ＭＳ 明朝"/>
        <family val="1"/>
      </rPr>
      <t>。</t>
    </r>
  </si>
  <si>
    <t>…</t>
  </si>
  <si>
    <t>…</t>
  </si>
  <si>
    <t xml:space="preserve">  13</t>
  </si>
  <si>
    <t xml:space="preserve">  13</t>
  </si>
  <si>
    <r>
      <t xml:space="preserve">  1</t>
    </r>
    <r>
      <rPr>
        <sz val="12"/>
        <rFont val="ＭＳ 明朝"/>
        <family val="1"/>
      </rPr>
      <t>2</t>
    </r>
  </si>
  <si>
    <r>
      <t xml:space="preserve">  1</t>
    </r>
    <r>
      <rPr>
        <sz val="12"/>
        <rFont val="ＭＳ 明朝"/>
        <family val="1"/>
      </rPr>
      <t>2</t>
    </r>
  </si>
  <si>
    <r>
      <t xml:space="preserve">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</si>
  <si>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>11</t>
    </r>
  </si>
  <si>
    <t xml:space="preserve">  10</t>
  </si>
  <si>
    <t xml:space="preserve">  10</t>
  </si>
  <si>
    <t>平成９年</t>
  </si>
  <si>
    <t>平成９年</t>
  </si>
  <si>
    <t>その他</t>
  </si>
  <si>
    <t>オースト    ラ リ ア</t>
  </si>
  <si>
    <t>アメリカ</t>
  </si>
  <si>
    <t>カナダ</t>
  </si>
  <si>
    <t>イギリス</t>
  </si>
  <si>
    <t>ドイツ</t>
  </si>
  <si>
    <t>フランス</t>
  </si>
  <si>
    <t>タ　イ</t>
  </si>
  <si>
    <t>シンガ    ポール</t>
  </si>
  <si>
    <t>韓　国</t>
  </si>
  <si>
    <t>インド    ネシア</t>
  </si>
  <si>
    <t>香　港</t>
  </si>
  <si>
    <t>台　湾</t>
  </si>
  <si>
    <t>中　国</t>
  </si>
  <si>
    <t>総　数</t>
  </si>
  <si>
    <t>年　  次</t>
  </si>
  <si>
    <t>（単位：人）</t>
  </si>
  <si>
    <t>（１）　　渡　　航　　先　　別　　出　　国　　者　　数</t>
  </si>
  <si>
    <t>１７９　　出　　　　国　　　　者　　　　数</t>
  </si>
  <si>
    <r>
      <t xml:space="preserve">注　 </t>
    </r>
    <r>
      <rPr>
        <sz val="12"/>
        <rFont val="ＭＳ 明朝"/>
        <family val="1"/>
      </rPr>
      <t xml:space="preserve"> 平成13年７月１日以降日本人出帰国記録が廃止されたため目的別内訳は不明</t>
    </r>
    <r>
      <rPr>
        <sz val="12"/>
        <rFont val="ＭＳ 明朝"/>
        <family val="1"/>
      </rPr>
      <t>。</t>
    </r>
  </si>
  <si>
    <t>―</t>
  </si>
  <si>
    <t>観光・　　　　その他</t>
  </si>
  <si>
    <t>同  居</t>
  </si>
  <si>
    <t>永  住</t>
  </si>
  <si>
    <t>役務提供</t>
  </si>
  <si>
    <t>留学･研修　　　　･技術習得</t>
  </si>
  <si>
    <t>学術研究　　　・調　査</t>
  </si>
  <si>
    <t>海外支店等へ赴任</t>
  </si>
  <si>
    <t>短期商用　　　・業　務</t>
  </si>
  <si>
    <t>公　用</t>
  </si>
  <si>
    <t>外　交</t>
  </si>
  <si>
    <t>年　次</t>
  </si>
  <si>
    <t>（２）　　渡　　航　　目　　的　　別　　出　　国　　者　　数</t>
  </si>
  <si>
    <t>１７９　　出　　　国　　　者　　　数（つづき）</t>
  </si>
  <si>
    <t>資料　石川県国際課</t>
  </si>
  <si>
    <t>注　（　）記入なしは年不明</t>
  </si>
  <si>
    <t>(1992)</t>
  </si>
  <si>
    <t xml:space="preserve"> 2.5千   </t>
  </si>
  <si>
    <t>1992. 8. 1</t>
  </si>
  <si>
    <t>モーガンタウン市</t>
  </si>
  <si>
    <t>アメリカ（ケンタッキー州）</t>
  </si>
  <si>
    <t>田鶴浜町</t>
  </si>
  <si>
    <t>(1998)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</si>
  <si>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78万　 </t>
    </r>
  </si>
  <si>
    <t>1993.10. 7</t>
  </si>
  <si>
    <t>呉江市</t>
  </si>
  <si>
    <t>中国（江蘇省）</t>
  </si>
  <si>
    <t>内灘町</t>
  </si>
  <si>
    <r>
      <t>(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</si>
  <si>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9千   </t>
    </r>
  </si>
  <si>
    <t>1985. 5. 3</t>
  </si>
  <si>
    <t>メスキルヒ市</t>
  </si>
  <si>
    <t>ドイツ（バーデン・ヴュルテンベルグ州）</t>
  </si>
  <si>
    <t>宇ノ気町</t>
  </si>
  <si>
    <r>
      <t>(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)</t>
    </r>
  </si>
  <si>
    <t xml:space="preserve"> 4.6万　 </t>
  </si>
  <si>
    <t>1990. 3.30</t>
  </si>
  <si>
    <t>ギズボーン市</t>
  </si>
  <si>
    <t>ニュージーランド（ギズボーン地方）</t>
  </si>
  <si>
    <t>野々市町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</si>
  <si>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54万　 </t>
    </r>
  </si>
  <si>
    <t>1992. 9.10</t>
  </si>
  <si>
    <t>興城市</t>
  </si>
  <si>
    <t>中国（遼寧省）</t>
  </si>
  <si>
    <t>川北町</t>
  </si>
  <si>
    <t>(1997)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</si>
  <si>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6万　 </t>
    </r>
  </si>
  <si>
    <t>1976. 9.28</t>
  </si>
  <si>
    <t>シェレホフ市</t>
  </si>
  <si>
    <t>ロシア（イルクーツク州）</t>
  </si>
  <si>
    <t>根上町</t>
  </si>
  <si>
    <t>(1999)</t>
  </si>
  <si>
    <r>
      <t xml:space="preserve">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 xml:space="preserve">万　 </t>
    </r>
  </si>
  <si>
    <t>1995.10. 9</t>
  </si>
  <si>
    <t>溧陽市</t>
  </si>
  <si>
    <t>(1996)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</si>
  <si>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17万　 </t>
    </r>
  </si>
  <si>
    <t>ペンリス市</t>
  </si>
  <si>
    <t>オーストラリア（ニュー・サウス・ウエールズ州）</t>
  </si>
  <si>
    <r>
      <t xml:space="preserve">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.8</t>
    </r>
    <r>
      <rPr>
        <sz val="12"/>
        <rFont val="ＭＳ 明朝"/>
        <family val="1"/>
      </rPr>
      <t xml:space="preserve">万　 </t>
    </r>
  </si>
  <si>
    <t>1988. 3. 7</t>
  </si>
  <si>
    <t>コロンビア市</t>
  </si>
  <si>
    <t>アメリカ（ミズーリ州）</t>
  </si>
  <si>
    <t>松任市</t>
  </si>
  <si>
    <r>
      <t>(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</si>
  <si>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32万　 </t>
    </r>
  </si>
  <si>
    <t>1963. 9.17</t>
  </si>
  <si>
    <t>ペロタス市</t>
  </si>
  <si>
    <t>ブラジル（リオ・グランデ・ド・スル州）</t>
  </si>
  <si>
    <t>珠洲市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</si>
  <si>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21万　 </t>
    </r>
  </si>
  <si>
    <t>1991. 8. 2</t>
  </si>
  <si>
    <t>ゲイツヘッド市</t>
  </si>
  <si>
    <t>イギリス（タイン＆ウエア県）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</si>
  <si>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3万　 </t>
    </r>
  </si>
  <si>
    <t>1974. 5.15</t>
  </si>
  <si>
    <t>ビルボールド市</t>
  </si>
  <si>
    <t>ベルギー（フラマン・ブラバンド州）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</si>
  <si>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20万　 </t>
    </r>
  </si>
  <si>
    <t>1972. 7.11</t>
  </si>
  <si>
    <t>スザノ市</t>
  </si>
  <si>
    <t>ブラジル（サンパウロ州）</t>
  </si>
  <si>
    <t>小松市</t>
  </si>
  <si>
    <t xml:space="preserve"> 3.2万　 </t>
  </si>
  <si>
    <t>1995.12. 5</t>
  </si>
  <si>
    <t>モントレー市</t>
  </si>
  <si>
    <t>アメリカ（カリフォルニア州）</t>
  </si>
  <si>
    <t>(1995)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</si>
  <si>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52万　 </t>
    </r>
  </si>
  <si>
    <t>1986. 4.13</t>
  </si>
  <si>
    <t>大連市金州区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</si>
  <si>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15万　 </t>
    </r>
  </si>
  <si>
    <t>1975.10.16</t>
  </si>
  <si>
    <t>金泉市</t>
  </si>
  <si>
    <t>韓国（慶尚北道）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</si>
  <si>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28万　 </t>
    </r>
  </si>
  <si>
    <t>1970.12.11</t>
  </si>
  <si>
    <t>ブラーツク市</t>
  </si>
  <si>
    <t>七尾市</t>
  </si>
  <si>
    <t xml:space="preserve"> 105万　 </t>
  </si>
  <si>
    <t>1981. 6.13</t>
  </si>
  <si>
    <t>蘇州市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</si>
  <si>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10万　 </t>
    </r>
  </si>
  <si>
    <t>1973.10.12</t>
  </si>
  <si>
    <t>ナンシー市</t>
  </si>
  <si>
    <t>フランス（ロレーヌ州）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</si>
  <si>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23万　 </t>
    </r>
  </si>
  <si>
    <t>1971.10. 4</t>
  </si>
  <si>
    <t>ゲント市</t>
  </si>
  <si>
    <t>ベルギー（東フランドル県）</t>
  </si>
  <si>
    <t xml:space="preserve"> 150万　 </t>
  </si>
  <si>
    <t>1967. 3.20</t>
  </si>
  <si>
    <t>ポルト・アレグレ市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</si>
  <si>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67万　 </t>
    </r>
  </si>
  <si>
    <t>イルクーツク市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</si>
  <si>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33万人</t>
    </r>
  </si>
  <si>
    <t>1962.12.18</t>
  </si>
  <si>
    <t>バッファロー市</t>
  </si>
  <si>
    <t>アメリカ（ニューヨーク州）</t>
  </si>
  <si>
    <t>金沢市</t>
  </si>
  <si>
    <t>備　考（人口）</t>
  </si>
  <si>
    <t>提携年月日</t>
  </si>
  <si>
    <t>提 携 都 市 名</t>
  </si>
  <si>
    <t>国　　　　　　　　　　　　　名</t>
  </si>
  <si>
    <t>市 町 村</t>
  </si>
  <si>
    <t>１８０　　姉　　妹　　都　　市　　提　　携（平成14年３月31日現在）</t>
  </si>
  <si>
    <t>２５　　　国　　　　　　　際　　　　　　　交　　　　　　　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</si>
</sst>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</numFmts>
  <fonts count="4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00" fontId="0" fillId="0" borderId="14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200" fontId="0" fillId="0" borderId="0" xfId="0" applyNumberFormat="1" applyFill="1" applyBorder="1" applyAlignment="1">
      <alignment horizontal="center" vertical="center"/>
    </xf>
    <xf numFmtId="200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66"/>
  <sheetViews>
    <sheetView showGridLines="0" tabSelected="1" defaultGridColor="0" zoomScale="75" zoomScaleNormal="75" zoomScalePageLayoutView="0" colorId="31" workbookViewId="0" topLeftCell="A1">
      <selection activeCell="A1" sqref="A1:AD1"/>
    </sheetView>
  </sheetViews>
  <sheetFormatPr defaultColWidth="10.59765625" defaultRowHeight="20.25" customHeight="1"/>
  <cols>
    <col min="1" max="1" width="13.09765625" style="2" customWidth="1"/>
    <col min="2" max="2" width="9.19921875" style="2" customWidth="1"/>
    <col min="3" max="4" width="10" style="2" customWidth="1"/>
    <col min="5" max="13" width="9.19921875" style="2" customWidth="1"/>
    <col min="14" max="24" width="10.59765625" style="2" customWidth="1"/>
    <col min="25" max="16384" width="10.59765625" style="2" customWidth="1"/>
  </cols>
  <sheetData>
    <row r="1" spans="1:30" s="52" customFormat="1" ht="20.25" customHeight="1">
      <c r="A1" s="100" t="s">
        <v>200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3" spans="1:30" s="1" customFormat="1" ht="20.25" customHeight="1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1"/>
      <c r="O3" s="39" t="s">
        <v>72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4:30" s="1" customFormat="1" ht="20.25" customHeight="1" thickBot="1">
      <c r="D4" s="3"/>
      <c r="E4" s="3"/>
      <c r="F4" s="3"/>
      <c r="G4" s="3"/>
      <c r="H4" s="3"/>
      <c r="I4" s="3"/>
      <c r="J4" s="3"/>
      <c r="K4" s="3"/>
      <c r="L4" s="4" t="s">
        <v>0</v>
      </c>
      <c r="O4" s="76" t="s">
        <v>71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s="1" customFormat="1" ht="20.25" customHeight="1" thickBot="1">
      <c r="A5" s="47" t="s">
        <v>11</v>
      </c>
      <c r="B5" s="5"/>
      <c r="C5" s="36" t="s">
        <v>8</v>
      </c>
      <c r="D5" s="40"/>
      <c r="E5" s="43" t="s">
        <v>14</v>
      </c>
      <c r="F5" s="44"/>
      <c r="G5" s="53" t="s">
        <v>38</v>
      </c>
      <c r="H5" s="37"/>
      <c r="I5" s="37"/>
      <c r="J5" s="37"/>
      <c r="K5" s="37"/>
      <c r="L5" s="37"/>
      <c r="O5" s="2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5" t="s">
        <v>70</v>
      </c>
    </row>
    <row r="6" spans="1:30" s="1" customFormat="1" ht="20.25" customHeight="1">
      <c r="A6" s="48"/>
      <c r="B6" s="6" t="s">
        <v>13</v>
      </c>
      <c r="C6" s="41" t="s">
        <v>1</v>
      </c>
      <c r="D6" s="41" t="s">
        <v>2</v>
      </c>
      <c r="E6" s="45"/>
      <c r="F6" s="46"/>
      <c r="G6" s="33" t="s">
        <v>5</v>
      </c>
      <c r="H6" s="34"/>
      <c r="I6" s="33" t="s">
        <v>6</v>
      </c>
      <c r="J6" s="34"/>
      <c r="K6" s="33" t="s">
        <v>31</v>
      </c>
      <c r="L6" s="35"/>
      <c r="O6" s="74" t="s">
        <v>69</v>
      </c>
      <c r="P6" s="72" t="s">
        <v>68</v>
      </c>
      <c r="Q6" s="72" t="s">
        <v>67</v>
      </c>
      <c r="R6" s="72" t="s">
        <v>66</v>
      </c>
      <c r="S6" s="72" t="s">
        <v>65</v>
      </c>
      <c r="T6" s="73" t="s">
        <v>64</v>
      </c>
      <c r="U6" s="72" t="s">
        <v>63</v>
      </c>
      <c r="V6" s="73" t="s">
        <v>62</v>
      </c>
      <c r="W6" s="72" t="s">
        <v>61</v>
      </c>
      <c r="X6" s="72" t="s">
        <v>60</v>
      </c>
      <c r="Y6" s="72" t="s">
        <v>59</v>
      </c>
      <c r="Z6" s="72" t="s">
        <v>58</v>
      </c>
      <c r="AA6" s="72" t="s">
        <v>57</v>
      </c>
      <c r="AB6" s="72" t="s">
        <v>56</v>
      </c>
      <c r="AC6" s="71" t="s">
        <v>55</v>
      </c>
      <c r="AD6" s="70" t="s">
        <v>54</v>
      </c>
    </row>
    <row r="7" spans="1:30" s="1" customFormat="1" ht="20.25" customHeight="1">
      <c r="A7" s="49"/>
      <c r="B7" s="8"/>
      <c r="C7" s="42"/>
      <c r="D7" s="42"/>
      <c r="E7" s="7" t="s">
        <v>3</v>
      </c>
      <c r="F7" s="7" t="s">
        <v>4</v>
      </c>
      <c r="G7" s="7" t="s">
        <v>3</v>
      </c>
      <c r="H7" s="7" t="s">
        <v>4</v>
      </c>
      <c r="I7" s="7" t="s">
        <v>3</v>
      </c>
      <c r="J7" s="7" t="s">
        <v>4</v>
      </c>
      <c r="K7" s="9" t="s">
        <v>3</v>
      </c>
      <c r="L7" s="10" t="s">
        <v>4</v>
      </c>
      <c r="O7" s="69"/>
      <c r="P7" s="67"/>
      <c r="Q7" s="67"/>
      <c r="R7" s="67"/>
      <c r="S7" s="67"/>
      <c r="T7" s="68"/>
      <c r="U7" s="67"/>
      <c r="V7" s="68"/>
      <c r="W7" s="67"/>
      <c r="X7" s="67"/>
      <c r="Y7" s="67"/>
      <c r="Z7" s="67"/>
      <c r="AA7" s="67"/>
      <c r="AB7" s="67"/>
      <c r="AC7" s="66"/>
      <c r="AD7" s="65"/>
    </row>
    <row r="8" spans="1:30" s="1" customFormat="1" ht="20.25" customHeight="1">
      <c r="A8" s="11" t="s">
        <v>12</v>
      </c>
      <c r="B8" s="18">
        <f>SUM(C8:D8)</f>
        <v>50946</v>
      </c>
      <c r="C8" s="19">
        <v>50788</v>
      </c>
      <c r="D8" s="19">
        <v>158</v>
      </c>
      <c r="E8" s="19">
        <f>SUM(G8,I8,K8,B36,D36,F36,H36,J36,L36)</f>
        <v>27243</v>
      </c>
      <c r="F8" s="19">
        <f>SUM(H8,J8,L8,C36,E36,G36,I36,K36,M36)</f>
        <v>23703</v>
      </c>
      <c r="G8" s="20">
        <v>999</v>
      </c>
      <c r="H8" s="20">
        <v>1017</v>
      </c>
      <c r="I8" s="19">
        <v>2537</v>
      </c>
      <c r="J8" s="19">
        <v>2831</v>
      </c>
      <c r="K8" s="19">
        <v>7449</v>
      </c>
      <c r="L8" s="19">
        <v>7851</v>
      </c>
      <c r="O8" s="64" t="s">
        <v>53</v>
      </c>
      <c r="P8" s="18">
        <f>SUM(Q8:AD8)</f>
        <v>112707</v>
      </c>
      <c r="Q8" s="63">
        <v>6968</v>
      </c>
      <c r="R8" s="63">
        <v>5937</v>
      </c>
      <c r="S8" s="63">
        <v>5840</v>
      </c>
      <c r="T8" s="63">
        <v>3601</v>
      </c>
      <c r="U8" s="63">
        <v>13825</v>
      </c>
      <c r="V8" s="63">
        <v>5286</v>
      </c>
      <c r="W8" s="63">
        <v>4376</v>
      </c>
      <c r="X8" s="63">
        <v>1936</v>
      </c>
      <c r="Y8" s="63">
        <v>1497</v>
      </c>
      <c r="Z8" s="63">
        <v>1975</v>
      </c>
      <c r="AA8" s="63">
        <v>2164</v>
      </c>
      <c r="AB8" s="63">
        <v>35895</v>
      </c>
      <c r="AC8" s="63">
        <v>6053</v>
      </c>
      <c r="AD8" s="63">
        <v>17354</v>
      </c>
    </row>
    <row r="9" spans="1:30" s="1" customFormat="1" ht="20.25" customHeight="1">
      <c r="A9" s="12" t="s">
        <v>15</v>
      </c>
      <c r="B9" s="22">
        <f aca="true" t="shared" si="0" ref="B9:B27">SUM(C9:D9)</f>
        <v>44839</v>
      </c>
      <c r="C9" s="23">
        <v>44697</v>
      </c>
      <c r="D9" s="23">
        <v>142</v>
      </c>
      <c r="E9" s="23">
        <f>SUM(G9,I9,K9,B37,D37,F37,H37,J37,L37)</f>
        <v>23132</v>
      </c>
      <c r="F9" s="23">
        <f>SUM(H9,J9,L9,C37,E37,G37,I37,K37,M37)</f>
        <v>21707</v>
      </c>
      <c r="G9" s="24">
        <v>1066</v>
      </c>
      <c r="H9" s="24">
        <v>989</v>
      </c>
      <c r="I9" s="23">
        <v>2136</v>
      </c>
      <c r="J9" s="23">
        <v>2612</v>
      </c>
      <c r="K9" s="23">
        <v>6303</v>
      </c>
      <c r="L9" s="23">
        <v>7156</v>
      </c>
      <c r="O9" s="62" t="s">
        <v>51</v>
      </c>
      <c r="P9" s="22">
        <f>SUM(Q9:AD9)</f>
        <v>101167</v>
      </c>
      <c r="Q9" s="61">
        <v>6257</v>
      </c>
      <c r="R9" s="61">
        <v>4850</v>
      </c>
      <c r="S9" s="61">
        <v>2713</v>
      </c>
      <c r="T9" s="61">
        <v>1931</v>
      </c>
      <c r="U9" s="61">
        <v>15420</v>
      </c>
      <c r="V9" s="61">
        <v>3130</v>
      </c>
      <c r="W9" s="61">
        <v>4679</v>
      </c>
      <c r="X9" s="61">
        <v>1845</v>
      </c>
      <c r="Y9" s="61">
        <v>1366</v>
      </c>
      <c r="Z9" s="61">
        <v>1918</v>
      </c>
      <c r="AA9" s="61">
        <v>2264</v>
      </c>
      <c r="AB9" s="61">
        <v>32904</v>
      </c>
      <c r="AC9" s="61">
        <v>5943</v>
      </c>
      <c r="AD9" s="61">
        <v>15947</v>
      </c>
    </row>
    <row r="10" spans="1:30" s="1" customFormat="1" ht="20.25" customHeight="1">
      <c r="A10" s="12" t="s">
        <v>16</v>
      </c>
      <c r="B10" s="22">
        <f t="shared" si="0"/>
        <v>45727</v>
      </c>
      <c r="C10" s="23">
        <v>45580</v>
      </c>
      <c r="D10" s="23">
        <v>147</v>
      </c>
      <c r="E10" s="23">
        <f>SUM(G10,I10,K10,B38,D38,F38,H38,J38,L38)</f>
        <v>23418</v>
      </c>
      <c r="F10" s="23">
        <f>SUM(H10,J10,L10,C38,E38,G38,I38,K38,M38)</f>
        <v>22309</v>
      </c>
      <c r="G10" s="23">
        <v>1088</v>
      </c>
      <c r="H10" s="23">
        <v>1084</v>
      </c>
      <c r="I10" s="23">
        <v>2134</v>
      </c>
      <c r="J10" s="23">
        <v>2660</v>
      </c>
      <c r="K10" s="23">
        <v>5928</v>
      </c>
      <c r="L10" s="23">
        <v>6874</v>
      </c>
      <c r="O10" s="56" t="s">
        <v>49</v>
      </c>
      <c r="P10" s="22">
        <f>SUM(Q10:AD10)</f>
        <v>105375</v>
      </c>
      <c r="Q10" s="61">
        <v>8280</v>
      </c>
      <c r="R10" s="61">
        <v>4772</v>
      </c>
      <c r="S10" s="61">
        <v>2906</v>
      </c>
      <c r="T10" s="61">
        <v>3033</v>
      </c>
      <c r="U10" s="61">
        <v>17912</v>
      </c>
      <c r="V10" s="61">
        <v>3115</v>
      </c>
      <c r="W10" s="61">
        <v>4959</v>
      </c>
      <c r="X10" s="61">
        <v>2043</v>
      </c>
      <c r="Y10" s="61">
        <v>1422</v>
      </c>
      <c r="Z10" s="61">
        <v>1863</v>
      </c>
      <c r="AA10" s="61">
        <v>2163</v>
      </c>
      <c r="AB10" s="61">
        <v>32251</v>
      </c>
      <c r="AC10" s="61">
        <v>4961</v>
      </c>
      <c r="AD10" s="61">
        <v>15695</v>
      </c>
    </row>
    <row r="11" spans="1:30" ht="20.25" customHeight="1">
      <c r="A11" s="12" t="s">
        <v>17</v>
      </c>
      <c r="B11" s="22">
        <f t="shared" si="0"/>
        <v>48957</v>
      </c>
      <c r="C11" s="23">
        <v>48768</v>
      </c>
      <c r="D11" s="23">
        <v>189</v>
      </c>
      <c r="E11" s="23">
        <f>SUM(G11,I11,K11,B39,D39,F39,H39,J39,L39)</f>
        <v>25219</v>
      </c>
      <c r="F11" s="23">
        <f>SUM(H11,J11,L11,C39,E39,G39,I39,K39,M39)</f>
        <v>23738</v>
      </c>
      <c r="G11" s="23">
        <v>1166</v>
      </c>
      <c r="H11" s="23">
        <v>1187</v>
      </c>
      <c r="I11" s="23">
        <v>2278</v>
      </c>
      <c r="J11" s="23">
        <v>2831</v>
      </c>
      <c r="K11" s="23">
        <v>6311</v>
      </c>
      <c r="L11" s="23">
        <v>7266</v>
      </c>
      <c r="O11" s="56" t="s">
        <v>47</v>
      </c>
      <c r="P11" s="22">
        <f>SUM(Q11:AD11)</f>
        <v>115466</v>
      </c>
      <c r="Q11" s="61">
        <v>10407</v>
      </c>
      <c r="R11" s="61">
        <v>5027</v>
      </c>
      <c r="S11" s="61">
        <v>3155</v>
      </c>
      <c r="T11" s="61">
        <v>3904</v>
      </c>
      <c r="U11" s="61">
        <v>19270</v>
      </c>
      <c r="V11" s="61">
        <v>3697</v>
      </c>
      <c r="W11" s="61">
        <v>6199</v>
      </c>
      <c r="X11" s="61">
        <v>1997</v>
      </c>
      <c r="Y11" s="61">
        <v>3388</v>
      </c>
      <c r="Z11" s="61">
        <v>2011</v>
      </c>
      <c r="AA11" s="61">
        <v>2075</v>
      </c>
      <c r="AB11" s="61">
        <v>31964</v>
      </c>
      <c r="AC11" s="61">
        <v>5600</v>
      </c>
      <c r="AD11" s="61">
        <v>16772</v>
      </c>
    </row>
    <row r="12" spans="1:30" ht="20.25" customHeight="1">
      <c r="A12" s="17" t="s">
        <v>18</v>
      </c>
      <c r="B12" s="31">
        <f>SUM(B14:B27)</f>
        <v>36890</v>
      </c>
      <c r="C12" s="32">
        <f aca="true" t="shared" si="1" ref="C12:L12">SUM(C14:C27)</f>
        <v>36710</v>
      </c>
      <c r="D12" s="32">
        <f t="shared" si="1"/>
        <v>180</v>
      </c>
      <c r="E12" s="32">
        <f t="shared" si="1"/>
        <v>18752</v>
      </c>
      <c r="F12" s="32">
        <f t="shared" si="1"/>
        <v>18138</v>
      </c>
      <c r="G12" s="32">
        <f t="shared" si="1"/>
        <v>992</v>
      </c>
      <c r="H12" s="32">
        <f t="shared" si="1"/>
        <v>1004</v>
      </c>
      <c r="I12" s="32">
        <f t="shared" si="1"/>
        <v>1972</v>
      </c>
      <c r="J12" s="32">
        <f t="shared" si="1"/>
        <v>2244</v>
      </c>
      <c r="K12" s="32">
        <f t="shared" si="1"/>
        <v>4889</v>
      </c>
      <c r="L12" s="32">
        <f t="shared" si="1"/>
        <v>5510</v>
      </c>
      <c r="O12" s="60" t="s">
        <v>45</v>
      </c>
      <c r="P12" s="59">
        <v>102620</v>
      </c>
      <c r="Q12" s="58" t="s">
        <v>43</v>
      </c>
      <c r="R12" s="58" t="s">
        <v>43</v>
      </c>
      <c r="S12" s="58" t="s">
        <v>43</v>
      </c>
      <c r="T12" s="58" t="s">
        <v>43</v>
      </c>
      <c r="U12" s="58" t="s">
        <v>43</v>
      </c>
      <c r="V12" s="58" t="s">
        <v>43</v>
      </c>
      <c r="W12" s="58" t="s">
        <v>43</v>
      </c>
      <c r="X12" s="58" t="s">
        <v>43</v>
      </c>
      <c r="Y12" s="58" t="s">
        <v>43</v>
      </c>
      <c r="Z12" s="58" t="s">
        <v>43</v>
      </c>
      <c r="AA12" s="58" t="s">
        <v>43</v>
      </c>
      <c r="AB12" s="58" t="s">
        <v>43</v>
      </c>
      <c r="AC12" s="58" t="s">
        <v>43</v>
      </c>
      <c r="AD12" s="58" t="s">
        <v>43</v>
      </c>
    </row>
    <row r="13" spans="1:15" ht="20.25" customHeight="1">
      <c r="A13" s="1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O13" s="2" t="s">
        <v>41</v>
      </c>
    </row>
    <row r="14" spans="1:15" ht="20.25" customHeight="1">
      <c r="A14" s="16" t="s">
        <v>19</v>
      </c>
      <c r="B14" s="23">
        <f t="shared" si="0"/>
        <v>3415</v>
      </c>
      <c r="C14" s="23">
        <v>3394</v>
      </c>
      <c r="D14" s="23">
        <v>21</v>
      </c>
      <c r="E14" s="23">
        <f>SUM(G14,I14,K14,B42,D42,F42,H42,J42,L42)</f>
        <v>1737</v>
      </c>
      <c r="F14" s="23">
        <f>SUM(H14,J14,L14,C42,E42,G42,I42,K42,M42)</f>
        <v>1678</v>
      </c>
      <c r="G14" s="23">
        <v>58</v>
      </c>
      <c r="H14" s="23">
        <v>65</v>
      </c>
      <c r="I14" s="23">
        <v>136</v>
      </c>
      <c r="J14" s="23">
        <v>130</v>
      </c>
      <c r="K14" s="23">
        <v>548</v>
      </c>
      <c r="L14" s="23">
        <v>665</v>
      </c>
      <c r="O14" s="2" t="s">
        <v>40</v>
      </c>
    </row>
    <row r="15" spans="1:12" ht="20.25" customHeight="1">
      <c r="A15" s="13" t="s">
        <v>20</v>
      </c>
      <c r="B15" s="22">
        <f t="shared" si="0"/>
        <v>3519</v>
      </c>
      <c r="C15" s="23">
        <v>3500</v>
      </c>
      <c r="D15" s="23">
        <v>19</v>
      </c>
      <c r="E15" s="23">
        <f>SUM(G15,I15,K15,B43,D43,F43,H43,J43,L43)</f>
        <v>1719</v>
      </c>
      <c r="F15" s="23">
        <f>SUM(H15,J15,L15,C43,E43,G43,I43,K43,M43)</f>
        <v>1800</v>
      </c>
      <c r="G15" s="23">
        <v>86</v>
      </c>
      <c r="H15" s="23">
        <v>85</v>
      </c>
      <c r="I15" s="23">
        <v>137</v>
      </c>
      <c r="J15" s="23">
        <v>201</v>
      </c>
      <c r="K15" s="23">
        <v>611</v>
      </c>
      <c r="L15" s="23">
        <v>638</v>
      </c>
    </row>
    <row r="16" spans="1:26" ht="20.25" customHeight="1">
      <c r="A16" s="13" t="s">
        <v>21</v>
      </c>
      <c r="B16" s="22">
        <f t="shared" si="0"/>
        <v>3532</v>
      </c>
      <c r="C16" s="23">
        <v>3520</v>
      </c>
      <c r="D16" s="23">
        <v>12</v>
      </c>
      <c r="E16" s="23">
        <f>SUM(G16,I16,K16,B44,D44,F44,H44,J44,L44)</f>
        <v>1771</v>
      </c>
      <c r="F16" s="23">
        <f>SUM(H16,J16,L16,C44,E44,G44,I44,K44,M44)</f>
        <v>1761</v>
      </c>
      <c r="G16" s="23">
        <v>101</v>
      </c>
      <c r="H16" s="23">
        <v>99</v>
      </c>
      <c r="I16" s="23">
        <v>217</v>
      </c>
      <c r="J16" s="23">
        <v>210</v>
      </c>
      <c r="K16" s="23">
        <v>467</v>
      </c>
      <c r="L16" s="23">
        <v>453</v>
      </c>
      <c r="O16" s="39" t="s">
        <v>87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1" customFormat="1" ht="20.25" customHeight="1">
      <c r="A17" s="13" t="s">
        <v>22</v>
      </c>
      <c r="B17" s="22">
        <f t="shared" si="0"/>
        <v>3666</v>
      </c>
      <c r="C17" s="23">
        <v>3650</v>
      </c>
      <c r="D17" s="23">
        <v>16</v>
      </c>
      <c r="E17" s="23">
        <f>SUM(G17,I17,K17,B45,D45,F45,H45,J45,L45)</f>
        <v>1911</v>
      </c>
      <c r="F17" s="23">
        <f>SUM(H17,J17,L17,C45,E45,G45,I45,K45,M45)</f>
        <v>1755</v>
      </c>
      <c r="G17" s="23">
        <v>83</v>
      </c>
      <c r="H17" s="23">
        <v>92</v>
      </c>
      <c r="I17" s="23">
        <v>139</v>
      </c>
      <c r="J17" s="23">
        <v>176</v>
      </c>
      <c r="K17" s="23">
        <v>441</v>
      </c>
      <c r="L17" s="23">
        <v>469</v>
      </c>
      <c r="O17" s="82" t="s">
        <v>86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s="1" customFormat="1" ht="20.25" customHeight="1" thickBot="1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81" t="s">
        <v>70</v>
      </c>
    </row>
    <row r="19" spans="1:26" s="1" customFormat="1" ht="20.25" customHeight="1">
      <c r="A19" s="15" t="s">
        <v>23</v>
      </c>
      <c r="B19" s="23">
        <f t="shared" si="0"/>
        <v>3668</v>
      </c>
      <c r="C19" s="23">
        <v>3653</v>
      </c>
      <c r="D19" s="23">
        <v>15</v>
      </c>
      <c r="E19" s="23">
        <f>SUM(G19,I19,K19,B47,D47,F47,H47,J47,L47)</f>
        <v>1859</v>
      </c>
      <c r="F19" s="23">
        <f>SUM(H19,J19,L19,C47,E47,G47,I47,K47,M47)</f>
        <v>1809</v>
      </c>
      <c r="G19" s="23">
        <v>71</v>
      </c>
      <c r="H19" s="23">
        <v>101</v>
      </c>
      <c r="I19" s="23">
        <v>104</v>
      </c>
      <c r="J19" s="23">
        <v>197</v>
      </c>
      <c r="K19" s="23">
        <v>452</v>
      </c>
      <c r="L19" s="23">
        <v>428</v>
      </c>
      <c r="O19" s="74" t="s">
        <v>85</v>
      </c>
      <c r="P19" s="72" t="s">
        <v>68</v>
      </c>
      <c r="Q19" s="72" t="s">
        <v>84</v>
      </c>
      <c r="R19" s="72" t="s">
        <v>83</v>
      </c>
      <c r="S19" s="73" t="s">
        <v>82</v>
      </c>
      <c r="T19" s="73" t="s">
        <v>81</v>
      </c>
      <c r="U19" s="73" t="s">
        <v>80</v>
      </c>
      <c r="V19" s="71" t="s">
        <v>79</v>
      </c>
      <c r="W19" s="72" t="s">
        <v>78</v>
      </c>
      <c r="X19" s="72" t="s">
        <v>77</v>
      </c>
      <c r="Y19" s="72" t="s">
        <v>76</v>
      </c>
      <c r="Z19" s="80" t="s">
        <v>75</v>
      </c>
    </row>
    <row r="20" spans="1:26" s="1" customFormat="1" ht="20.25" customHeight="1">
      <c r="A20" s="12" t="s">
        <v>24</v>
      </c>
      <c r="B20" s="22">
        <f t="shared" si="0"/>
        <v>3364</v>
      </c>
      <c r="C20" s="23">
        <v>3347</v>
      </c>
      <c r="D20" s="23">
        <v>17</v>
      </c>
      <c r="E20" s="23">
        <f>SUM(G20,I20,K20,B48,D48,F48,H48,J48,L48)</f>
        <v>1658</v>
      </c>
      <c r="F20" s="23">
        <f>SUM(H20,J20,L20,C48,E48,G48,I48,K48,M48)</f>
        <v>1706</v>
      </c>
      <c r="G20" s="23">
        <v>129</v>
      </c>
      <c r="H20" s="23">
        <v>128</v>
      </c>
      <c r="I20" s="23">
        <v>236</v>
      </c>
      <c r="J20" s="23">
        <v>285</v>
      </c>
      <c r="K20" s="23">
        <v>344</v>
      </c>
      <c r="L20" s="23">
        <v>430</v>
      </c>
      <c r="O20" s="69"/>
      <c r="P20" s="67"/>
      <c r="Q20" s="67"/>
      <c r="R20" s="67"/>
      <c r="S20" s="68"/>
      <c r="T20" s="68"/>
      <c r="U20" s="68"/>
      <c r="V20" s="66"/>
      <c r="W20" s="67"/>
      <c r="X20" s="67"/>
      <c r="Y20" s="67"/>
      <c r="Z20" s="101"/>
    </row>
    <row r="21" spans="1:26" s="1" customFormat="1" ht="20.25" customHeight="1">
      <c r="A21" s="12" t="s">
        <v>25</v>
      </c>
      <c r="B21" s="22">
        <f t="shared" si="0"/>
        <v>3919</v>
      </c>
      <c r="C21" s="23">
        <v>3905</v>
      </c>
      <c r="D21" s="23">
        <v>14</v>
      </c>
      <c r="E21" s="23">
        <f>SUM(G21,I21,K21,B49,D49,F49,H49,J49,L49)</f>
        <v>1929</v>
      </c>
      <c r="F21" s="23">
        <f>SUM(H21,J21,L21,C49,E49,G49,I49,K49,M49)</f>
        <v>1990</v>
      </c>
      <c r="G21" s="23">
        <v>141</v>
      </c>
      <c r="H21" s="23">
        <v>148</v>
      </c>
      <c r="I21" s="23">
        <v>402</v>
      </c>
      <c r="J21" s="23">
        <v>368</v>
      </c>
      <c r="K21" s="23">
        <v>409</v>
      </c>
      <c r="L21" s="23">
        <v>577</v>
      </c>
      <c r="O21" s="64" t="s">
        <v>52</v>
      </c>
      <c r="P21" s="18">
        <f>SUM(Q21:Z21)</f>
        <v>112707</v>
      </c>
      <c r="Q21" s="79" t="s">
        <v>74</v>
      </c>
      <c r="R21" s="79" t="s">
        <v>74</v>
      </c>
      <c r="S21" s="63">
        <v>11899</v>
      </c>
      <c r="T21" s="78">
        <v>191</v>
      </c>
      <c r="U21" s="78">
        <v>783</v>
      </c>
      <c r="V21" s="78">
        <v>916</v>
      </c>
      <c r="W21" s="78">
        <v>57</v>
      </c>
      <c r="X21" s="78">
        <v>544</v>
      </c>
      <c r="Y21" s="78">
        <v>342</v>
      </c>
      <c r="Z21" s="63">
        <v>97975</v>
      </c>
    </row>
    <row r="22" spans="1:26" s="1" customFormat="1" ht="20.25" customHeight="1">
      <c r="A22" s="12" t="s">
        <v>26</v>
      </c>
      <c r="B22" s="22">
        <f t="shared" si="0"/>
        <v>4462</v>
      </c>
      <c r="C22" s="23">
        <v>4440</v>
      </c>
      <c r="D22" s="23">
        <v>22</v>
      </c>
      <c r="E22" s="23">
        <f>SUM(G22,I22,K22,B50,D50,F50,H50,J50,L50)</f>
        <v>2165</v>
      </c>
      <c r="F22" s="23">
        <f>SUM(H22,J22,L22,C50,E50,G50,I50,K50,M50)</f>
        <v>2297</v>
      </c>
      <c r="G22" s="23">
        <v>113</v>
      </c>
      <c r="H22" s="23">
        <v>90</v>
      </c>
      <c r="I22" s="23">
        <v>257</v>
      </c>
      <c r="J22" s="23">
        <v>322</v>
      </c>
      <c r="K22" s="23">
        <v>598</v>
      </c>
      <c r="L22" s="23">
        <v>735</v>
      </c>
      <c r="O22" s="62" t="s">
        <v>50</v>
      </c>
      <c r="P22" s="22">
        <f>SUM(Q22:Z22)</f>
        <v>101167</v>
      </c>
      <c r="Q22" s="75" t="s">
        <v>74</v>
      </c>
      <c r="R22" s="75" t="s">
        <v>74</v>
      </c>
      <c r="S22" s="61">
        <v>10358</v>
      </c>
      <c r="T22" s="77">
        <v>202</v>
      </c>
      <c r="U22" s="77">
        <v>609</v>
      </c>
      <c r="V22" s="77">
        <v>970</v>
      </c>
      <c r="W22" s="77">
        <v>66</v>
      </c>
      <c r="X22" s="77">
        <v>475</v>
      </c>
      <c r="Y22" s="77">
        <v>417</v>
      </c>
      <c r="Z22" s="61">
        <v>88070</v>
      </c>
    </row>
    <row r="23" spans="1:26" s="1" customFormat="1" ht="20.25" customHeight="1">
      <c r="A23" s="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O23" s="56" t="s">
        <v>48</v>
      </c>
      <c r="P23" s="22">
        <f>SUM(Q23:Z23)</f>
        <v>105375</v>
      </c>
      <c r="Q23" s="75" t="s">
        <v>74</v>
      </c>
      <c r="R23" s="75" t="s">
        <v>74</v>
      </c>
      <c r="S23" s="61">
        <v>10401</v>
      </c>
      <c r="T23" s="61">
        <v>198</v>
      </c>
      <c r="U23" s="61">
        <v>670</v>
      </c>
      <c r="V23" s="61">
        <v>1096</v>
      </c>
      <c r="W23" s="61">
        <v>48</v>
      </c>
      <c r="X23" s="61">
        <v>549</v>
      </c>
      <c r="Y23" s="61">
        <v>393</v>
      </c>
      <c r="Z23" s="61">
        <v>92020</v>
      </c>
    </row>
    <row r="24" spans="1:26" ht="20.25" customHeight="1">
      <c r="A24" s="12" t="s">
        <v>27</v>
      </c>
      <c r="B24" s="22">
        <f t="shared" si="0"/>
        <v>2695</v>
      </c>
      <c r="C24" s="23">
        <v>2684</v>
      </c>
      <c r="D24" s="23">
        <v>11</v>
      </c>
      <c r="E24" s="23">
        <f>SUM(G24,I24,K24,B52,D52,F52,H52,J52,L52)</f>
        <v>1439</v>
      </c>
      <c r="F24" s="23">
        <f>SUM(H24,J24,L24,C52,E52,G52,I52,K52,M52)</f>
        <v>1256</v>
      </c>
      <c r="G24" s="23">
        <v>57</v>
      </c>
      <c r="H24" s="23">
        <v>59</v>
      </c>
      <c r="I24" s="23">
        <v>94</v>
      </c>
      <c r="J24" s="23">
        <v>98</v>
      </c>
      <c r="K24" s="23">
        <v>354</v>
      </c>
      <c r="L24" s="23">
        <v>459</v>
      </c>
      <c r="O24" s="56" t="s">
        <v>46</v>
      </c>
      <c r="P24" s="22">
        <f>SUM(Q24:Z24)</f>
        <v>115466</v>
      </c>
      <c r="Q24" s="75" t="s">
        <v>74</v>
      </c>
      <c r="R24" s="75" t="s">
        <v>74</v>
      </c>
      <c r="S24" s="61">
        <v>12230</v>
      </c>
      <c r="T24" s="61">
        <v>249</v>
      </c>
      <c r="U24" s="61">
        <v>749</v>
      </c>
      <c r="V24" s="61">
        <v>1041</v>
      </c>
      <c r="W24" s="61">
        <v>43</v>
      </c>
      <c r="X24" s="61">
        <v>557</v>
      </c>
      <c r="Y24" s="61">
        <v>409</v>
      </c>
      <c r="Z24" s="61">
        <v>100188</v>
      </c>
    </row>
    <row r="25" spans="1:26" ht="20.25" customHeight="1">
      <c r="A25" s="12" t="s">
        <v>28</v>
      </c>
      <c r="B25" s="22">
        <f t="shared" si="0"/>
        <v>1498</v>
      </c>
      <c r="C25" s="23">
        <v>1485</v>
      </c>
      <c r="D25" s="23">
        <v>13</v>
      </c>
      <c r="E25" s="23">
        <f>SUM(G25,I25,K25,B53,D53,F53,H53,J53,L53)</f>
        <v>836</v>
      </c>
      <c r="F25" s="23">
        <f>SUM(H25,J25,L25,C53,E53,G53,I53,K53,M53)</f>
        <v>662</v>
      </c>
      <c r="G25" s="23">
        <v>37</v>
      </c>
      <c r="H25" s="23">
        <v>37</v>
      </c>
      <c r="I25" s="23">
        <v>35</v>
      </c>
      <c r="J25" s="23">
        <v>77</v>
      </c>
      <c r="K25" s="23">
        <v>250</v>
      </c>
      <c r="L25" s="23">
        <v>214</v>
      </c>
      <c r="O25" s="60" t="s">
        <v>44</v>
      </c>
      <c r="P25" s="59">
        <v>102620</v>
      </c>
      <c r="Q25" s="58" t="s">
        <v>42</v>
      </c>
      <c r="R25" s="58" t="s">
        <v>42</v>
      </c>
      <c r="S25" s="58" t="s">
        <v>42</v>
      </c>
      <c r="T25" s="58" t="s">
        <v>42</v>
      </c>
      <c r="U25" s="58" t="s">
        <v>42</v>
      </c>
      <c r="V25" s="58" t="s">
        <v>42</v>
      </c>
      <c r="W25" s="58" t="s">
        <v>42</v>
      </c>
      <c r="X25" s="58" t="s">
        <v>42</v>
      </c>
      <c r="Y25" s="58" t="s">
        <v>42</v>
      </c>
      <c r="Z25" s="58" t="s">
        <v>42</v>
      </c>
    </row>
    <row r="26" spans="1:15" ht="20.25" customHeight="1">
      <c r="A26" s="12" t="s">
        <v>29</v>
      </c>
      <c r="B26" s="22">
        <f t="shared" si="0"/>
        <v>1297</v>
      </c>
      <c r="C26" s="23">
        <v>1285</v>
      </c>
      <c r="D26" s="23">
        <v>12</v>
      </c>
      <c r="E26" s="23">
        <f>SUM(G26,I26,K26,B54,D54,F54,H54,J54,L54)</f>
        <v>750</v>
      </c>
      <c r="F26" s="23">
        <f>SUM(H26,J26,L26,C54,E54,G54,I54,K54,M54)</f>
        <v>547</v>
      </c>
      <c r="G26" s="23">
        <v>46</v>
      </c>
      <c r="H26" s="23">
        <v>41</v>
      </c>
      <c r="I26" s="23">
        <v>33</v>
      </c>
      <c r="J26" s="23">
        <v>35</v>
      </c>
      <c r="K26" s="23">
        <v>200</v>
      </c>
      <c r="L26" s="23">
        <v>171</v>
      </c>
      <c r="O26" s="2" t="s">
        <v>73</v>
      </c>
    </row>
    <row r="27" spans="1:15" ht="20.25" customHeight="1">
      <c r="A27" s="14" t="s">
        <v>30</v>
      </c>
      <c r="B27" s="27">
        <f t="shared" si="0"/>
        <v>1855</v>
      </c>
      <c r="C27" s="28">
        <v>1847</v>
      </c>
      <c r="D27" s="28">
        <v>8</v>
      </c>
      <c r="E27" s="28">
        <f>SUM(G27,I27,K27,B55,D55,F55,H55,J55,L55)</f>
        <v>978</v>
      </c>
      <c r="F27" s="28">
        <f>SUM(H27,J27,L27,C55,E55,G55,I55,K55,M55)</f>
        <v>877</v>
      </c>
      <c r="G27" s="28">
        <v>70</v>
      </c>
      <c r="H27" s="28">
        <v>59</v>
      </c>
      <c r="I27" s="28">
        <v>182</v>
      </c>
      <c r="J27" s="28">
        <v>145</v>
      </c>
      <c r="K27" s="28">
        <v>215</v>
      </c>
      <c r="L27" s="28">
        <v>271</v>
      </c>
      <c r="O27" s="2" t="s">
        <v>40</v>
      </c>
    </row>
    <row r="28" ht="20.25" customHeight="1">
      <c r="A28" s="50" t="s">
        <v>37</v>
      </c>
    </row>
    <row r="29" spans="1:26" ht="20.25" customHeight="1">
      <c r="A29" s="50"/>
      <c r="O29" s="39" t="s">
        <v>199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20.25" customHeight="1" thickBot="1">
      <c r="A30" s="50"/>
      <c r="O30" s="96"/>
      <c r="P30" s="96"/>
      <c r="U30" s="96"/>
      <c r="W30" s="96"/>
      <c r="Y30" s="96"/>
      <c r="Z30" s="75"/>
    </row>
    <row r="31" spans="15:26" ht="20.25" customHeight="1">
      <c r="O31" s="99" t="s">
        <v>198</v>
      </c>
      <c r="P31" s="105" t="s">
        <v>197</v>
      </c>
      <c r="Q31" s="105"/>
      <c r="R31" s="105"/>
      <c r="S31" s="105"/>
      <c r="T31" s="105"/>
      <c r="U31" s="105" t="s">
        <v>196</v>
      </c>
      <c r="V31" s="105"/>
      <c r="W31" s="105" t="s">
        <v>195</v>
      </c>
      <c r="X31" s="105"/>
      <c r="Y31" s="105" t="s">
        <v>194</v>
      </c>
      <c r="Z31" s="102"/>
    </row>
    <row r="32" spans="15:26" ht="20.25" customHeight="1" thickBot="1">
      <c r="O32" s="98" t="s">
        <v>193</v>
      </c>
      <c r="P32" s="89" t="s">
        <v>192</v>
      </c>
      <c r="U32" s="88" t="s">
        <v>191</v>
      </c>
      <c r="W32" s="109" t="s">
        <v>190</v>
      </c>
      <c r="X32" s="110"/>
      <c r="Y32" s="77" t="s">
        <v>189</v>
      </c>
      <c r="Z32" s="13" t="s">
        <v>119</v>
      </c>
    </row>
    <row r="33" spans="1:26" ht="20.25" customHeight="1">
      <c r="A33" s="47" t="s">
        <v>11</v>
      </c>
      <c r="B33" s="53" t="s">
        <v>39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90"/>
      <c r="P33" s="89" t="s">
        <v>123</v>
      </c>
      <c r="U33" s="88" t="s">
        <v>188</v>
      </c>
      <c r="W33" s="103" t="s">
        <v>185</v>
      </c>
      <c r="X33" s="104"/>
      <c r="Y33" s="77" t="s">
        <v>187</v>
      </c>
      <c r="Z33" s="13" t="s">
        <v>119</v>
      </c>
    </row>
    <row r="34" spans="1:26" ht="20.25" customHeight="1">
      <c r="A34" s="48"/>
      <c r="B34" s="35" t="s">
        <v>32</v>
      </c>
      <c r="C34" s="34"/>
      <c r="D34" s="33" t="s">
        <v>33</v>
      </c>
      <c r="E34" s="34"/>
      <c r="F34" s="33" t="s">
        <v>34</v>
      </c>
      <c r="G34" s="34"/>
      <c r="H34" s="33" t="s">
        <v>35</v>
      </c>
      <c r="I34" s="34"/>
      <c r="J34" s="33" t="s">
        <v>9</v>
      </c>
      <c r="K34" s="34"/>
      <c r="L34" s="33" t="s">
        <v>10</v>
      </c>
      <c r="M34" s="35"/>
      <c r="O34" s="90"/>
      <c r="P34" s="89" t="s">
        <v>142</v>
      </c>
      <c r="U34" s="88" t="s">
        <v>186</v>
      </c>
      <c r="W34" s="103" t="s">
        <v>185</v>
      </c>
      <c r="X34" s="104"/>
      <c r="Y34" s="77" t="s">
        <v>184</v>
      </c>
      <c r="Z34" s="13" t="s">
        <v>119</v>
      </c>
    </row>
    <row r="35" spans="1:26" ht="20.25" customHeight="1">
      <c r="A35" s="49"/>
      <c r="B35" s="7" t="s">
        <v>3</v>
      </c>
      <c r="C35" s="7" t="s">
        <v>4</v>
      </c>
      <c r="D35" s="7" t="s">
        <v>3</v>
      </c>
      <c r="E35" s="7" t="s">
        <v>4</v>
      </c>
      <c r="F35" s="7" t="s">
        <v>3</v>
      </c>
      <c r="G35" s="7" t="s">
        <v>4</v>
      </c>
      <c r="H35" s="7" t="s">
        <v>3</v>
      </c>
      <c r="I35" s="7" t="s">
        <v>4</v>
      </c>
      <c r="J35" s="7" t="s">
        <v>3</v>
      </c>
      <c r="K35" s="7" t="s">
        <v>4</v>
      </c>
      <c r="L35" s="7" t="s">
        <v>3</v>
      </c>
      <c r="M35" s="10" t="s">
        <v>4</v>
      </c>
      <c r="O35" s="90"/>
      <c r="P35" s="89" t="s">
        <v>183</v>
      </c>
      <c r="U35" s="89" t="s">
        <v>182</v>
      </c>
      <c r="V35" s="95"/>
      <c r="W35" s="103" t="s">
        <v>181</v>
      </c>
      <c r="X35" s="104"/>
      <c r="Y35" s="77" t="s">
        <v>180</v>
      </c>
      <c r="Z35" s="13" t="s">
        <v>119</v>
      </c>
    </row>
    <row r="36" spans="1:26" ht="20.25" customHeight="1">
      <c r="A36" s="54" t="s">
        <v>12</v>
      </c>
      <c r="B36" s="19">
        <v>4538</v>
      </c>
      <c r="C36" s="19">
        <v>2676</v>
      </c>
      <c r="D36" s="19">
        <v>4970</v>
      </c>
      <c r="E36" s="19">
        <v>3749</v>
      </c>
      <c r="F36" s="19">
        <v>3821</v>
      </c>
      <c r="G36" s="19">
        <v>3222</v>
      </c>
      <c r="H36" s="19">
        <v>2301</v>
      </c>
      <c r="I36" s="19">
        <v>1889</v>
      </c>
      <c r="J36" s="19">
        <v>598</v>
      </c>
      <c r="K36" s="19">
        <v>434</v>
      </c>
      <c r="L36" s="21">
        <v>30</v>
      </c>
      <c r="M36" s="21">
        <v>34</v>
      </c>
      <c r="O36" s="90"/>
      <c r="P36" s="89" t="s">
        <v>179</v>
      </c>
      <c r="U36" s="89" t="s">
        <v>178</v>
      </c>
      <c r="V36" s="95"/>
      <c r="W36" s="103" t="s">
        <v>177</v>
      </c>
      <c r="X36" s="104"/>
      <c r="Y36" s="77" t="s">
        <v>176</v>
      </c>
      <c r="Z36" s="13" t="s">
        <v>119</v>
      </c>
    </row>
    <row r="37" spans="1:26" ht="20.25" customHeight="1">
      <c r="A37" s="15" t="s">
        <v>15</v>
      </c>
      <c r="B37" s="23">
        <v>3870</v>
      </c>
      <c r="C37" s="23">
        <v>2519</v>
      </c>
      <c r="D37" s="23">
        <v>3671</v>
      </c>
      <c r="E37" s="23">
        <v>2985</v>
      </c>
      <c r="F37" s="23">
        <v>3418</v>
      </c>
      <c r="G37" s="23">
        <v>3250</v>
      </c>
      <c r="H37" s="23">
        <v>2017</v>
      </c>
      <c r="I37" s="23">
        <v>1733</v>
      </c>
      <c r="J37" s="23">
        <v>594</v>
      </c>
      <c r="K37" s="23">
        <v>426</v>
      </c>
      <c r="L37" s="25">
        <v>57</v>
      </c>
      <c r="M37" s="25">
        <v>37</v>
      </c>
      <c r="O37" s="90"/>
      <c r="P37" s="89" t="s">
        <v>100</v>
      </c>
      <c r="U37" s="89" t="s">
        <v>175</v>
      </c>
      <c r="V37" s="95"/>
      <c r="W37" s="103" t="s">
        <v>174</v>
      </c>
      <c r="X37" s="104"/>
      <c r="Y37" s="77" t="s">
        <v>173</v>
      </c>
      <c r="Z37" s="13" t="s">
        <v>119</v>
      </c>
    </row>
    <row r="38" spans="1:26" ht="20.25" customHeight="1">
      <c r="A38" s="15" t="s">
        <v>16</v>
      </c>
      <c r="B38" s="23">
        <v>3846</v>
      </c>
      <c r="C38" s="23">
        <v>2613</v>
      </c>
      <c r="D38" s="23">
        <v>3695</v>
      </c>
      <c r="E38" s="23">
        <v>2904</v>
      </c>
      <c r="F38" s="23">
        <v>3817</v>
      </c>
      <c r="G38" s="23">
        <v>3526</v>
      </c>
      <c r="H38" s="23">
        <v>2098</v>
      </c>
      <c r="I38" s="23">
        <v>2054</v>
      </c>
      <c r="J38" s="23">
        <v>753</v>
      </c>
      <c r="K38" s="23">
        <v>551</v>
      </c>
      <c r="L38" s="23">
        <v>59</v>
      </c>
      <c r="M38" s="23">
        <v>43</v>
      </c>
      <c r="O38" s="90"/>
      <c r="P38" s="89"/>
      <c r="U38" s="89"/>
      <c r="V38" s="95"/>
      <c r="W38" s="103"/>
      <c r="X38" s="104"/>
      <c r="Y38" s="77"/>
      <c r="Z38" s="96"/>
    </row>
    <row r="39" spans="1:26" ht="20.25" customHeight="1">
      <c r="A39" s="15" t="s">
        <v>17</v>
      </c>
      <c r="B39" s="23">
        <v>4277</v>
      </c>
      <c r="C39" s="23">
        <v>2828</v>
      </c>
      <c r="D39" s="23">
        <v>3765</v>
      </c>
      <c r="E39" s="23">
        <v>2949</v>
      </c>
      <c r="F39" s="23">
        <v>4442</v>
      </c>
      <c r="G39" s="23">
        <v>3982</v>
      </c>
      <c r="H39" s="23">
        <v>2223</v>
      </c>
      <c r="I39" s="23">
        <v>2033</v>
      </c>
      <c r="J39" s="23">
        <v>699</v>
      </c>
      <c r="K39" s="23">
        <v>612</v>
      </c>
      <c r="L39" s="23">
        <v>58</v>
      </c>
      <c r="M39" s="23">
        <v>50</v>
      </c>
      <c r="O39" s="90" t="s">
        <v>172</v>
      </c>
      <c r="P39" s="89" t="s">
        <v>123</v>
      </c>
      <c r="U39" s="89" t="s">
        <v>171</v>
      </c>
      <c r="V39" s="95"/>
      <c r="W39" s="103" t="s">
        <v>170</v>
      </c>
      <c r="X39" s="104"/>
      <c r="Y39" s="77" t="s">
        <v>169</v>
      </c>
      <c r="Z39" s="96" t="s">
        <v>161</v>
      </c>
    </row>
    <row r="40" spans="1:26" ht="20.25" customHeight="1">
      <c r="A40" s="55" t="s">
        <v>18</v>
      </c>
      <c r="B40" s="32">
        <f>SUM(B42:B55)</f>
        <v>3096</v>
      </c>
      <c r="C40" s="32">
        <f>SUM(C42:C55)</f>
        <v>2164</v>
      </c>
      <c r="D40" s="32">
        <f>SUM(D42:D55)</f>
        <v>2514</v>
      </c>
      <c r="E40" s="32">
        <f>SUM(E42:E55)</f>
        <v>2270</v>
      </c>
      <c r="F40" s="32">
        <f>SUM(F42:F55)</f>
        <v>3055</v>
      </c>
      <c r="G40" s="32">
        <f>SUM(G42:G55)</f>
        <v>2891</v>
      </c>
      <c r="H40" s="32">
        <f>SUM(H42:H55)</f>
        <v>1623</v>
      </c>
      <c r="I40" s="32">
        <f>SUM(I42:I55)</f>
        <v>1481</v>
      </c>
      <c r="J40" s="32">
        <f>SUM(J42:J55)</f>
        <v>543</v>
      </c>
      <c r="K40" s="32">
        <f>SUM(K42:K55)</f>
        <v>518</v>
      </c>
      <c r="L40" s="32">
        <f>SUM(L42:L55)</f>
        <v>68</v>
      </c>
      <c r="M40" s="32">
        <f>SUM(M42:M55)</f>
        <v>56</v>
      </c>
      <c r="O40" s="90"/>
      <c r="P40" s="89" t="s">
        <v>168</v>
      </c>
      <c r="U40" s="89" t="s">
        <v>167</v>
      </c>
      <c r="V40" s="95"/>
      <c r="W40" s="103" t="s">
        <v>166</v>
      </c>
      <c r="X40" s="104"/>
      <c r="Y40" s="77" t="s">
        <v>165</v>
      </c>
      <c r="Z40" s="96" t="s">
        <v>161</v>
      </c>
    </row>
    <row r="41" spans="1:26" ht="20.25" customHeight="1">
      <c r="A41" s="1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O41" s="90"/>
      <c r="P41" s="89" t="s">
        <v>117</v>
      </c>
      <c r="U41" s="89" t="s">
        <v>164</v>
      </c>
      <c r="V41" s="95"/>
      <c r="W41" s="103" t="s">
        <v>163</v>
      </c>
      <c r="X41" s="104"/>
      <c r="Y41" s="77" t="s">
        <v>162</v>
      </c>
      <c r="Z41" s="96" t="s">
        <v>161</v>
      </c>
    </row>
    <row r="42" spans="1:26" ht="20.25" customHeight="1">
      <c r="A42" s="16" t="s">
        <v>19</v>
      </c>
      <c r="B42" s="25">
        <v>276</v>
      </c>
      <c r="C42" s="25">
        <v>197</v>
      </c>
      <c r="D42" s="25">
        <v>217</v>
      </c>
      <c r="E42" s="25">
        <v>176</v>
      </c>
      <c r="F42" s="25">
        <v>295</v>
      </c>
      <c r="G42" s="25">
        <v>247</v>
      </c>
      <c r="H42" s="25">
        <v>163</v>
      </c>
      <c r="I42" s="25">
        <v>162</v>
      </c>
      <c r="J42" s="25">
        <v>38</v>
      </c>
      <c r="K42" s="25">
        <v>32</v>
      </c>
      <c r="L42" s="25">
        <v>6</v>
      </c>
      <c r="M42" s="25">
        <v>4</v>
      </c>
      <c r="O42" s="90"/>
      <c r="P42" s="89" t="s">
        <v>160</v>
      </c>
      <c r="U42" s="89" t="s">
        <v>159</v>
      </c>
      <c r="V42" s="95"/>
      <c r="W42" s="103" t="s">
        <v>158</v>
      </c>
      <c r="X42" s="104"/>
      <c r="Y42" s="77" t="s">
        <v>157</v>
      </c>
      <c r="Z42" s="87">
        <v>-1995</v>
      </c>
    </row>
    <row r="43" spans="1:26" ht="20.25" customHeight="1">
      <c r="A43" s="56" t="s">
        <v>20</v>
      </c>
      <c r="B43" s="25">
        <v>254</v>
      </c>
      <c r="C43" s="25">
        <v>194</v>
      </c>
      <c r="D43" s="25">
        <v>203</v>
      </c>
      <c r="E43" s="25">
        <v>201</v>
      </c>
      <c r="F43" s="25">
        <v>218</v>
      </c>
      <c r="G43" s="25">
        <v>253</v>
      </c>
      <c r="H43" s="25">
        <v>148</v>
      </c>
      <c r="I43" s="25">
        <v>161</v>
      </c>
      <c r="J43" s="25">
        <v>54</v>
      </c>
      <c r="K43" s="25">
        <v>63</v>
      </c>
      <c r="L43" s="25">
        <v>8</v>
      </c>
      <c r="M43" s="26">
        <v>4</v>
      </c>
      <c r="O43" s="90"/>
      <c r="P43" s="89"/>
      <c r="U43" s="89"/>
      <c r="V43" s="95"/>
      <c r="W43" s="103"/>
      <c r="X43" s="104"/>
      <c r="Y43" s="77"/>
      <c r="Z43" s="96"/>
    </row>
    <row r="44" spans="1:26" ht="20.25" customHeight="1">
      <c r="A44" s="56" t="s">
        <v>21</v>
      </c>
      <c r="B44" s="25">
        <v>261</v>
      </c>
      <c r="C44" s="25">
        <v>209</v>
      </c>
      <c r="D44" s="25">
        <v>207</v>
      </c>
      <c r="E44" s="25">
        <v>222</v>
      </c>
      <c r="F44" s="25">
        <v>275</v>
      </c>
      <c r="G44" s="25">
        <v>325</v>
      </c>
      <c r="H44" s="25">
        <v>178</v>
      </c>
      <c r="I44" s="25">
        <v>180</v>
      </c>
      <c r="J44" s="25">
        <v>57</v>
      </c>
      <c r="K44" s="25">
        <v>58</v>
      </c>
      <c r="L44" s="25">
        <v>8</v>
      </c>
      <c r="M44" s="25">
        <v>5</v>
      </c>
      <c r="O44" s="90" t="s">
        <v>156</v>
      </c>
      <c r="P44" s="89" t="s">
        <v>155</v>
      </c>
      <c r="U44" s="89" t="s">
        <v>154</v>
      </c>
      <c r="V44" s="95"/>
      <c r="W44" s="103" t="s">
        <v>153</v>
      </c>
      <c r="X44" s="104"/>
      <c r="Y44" s="77" t="s">
        <v>152</v>
      </c>
      <c r="Z44" s="92" t="s">
        <v>108</v>
      </c>
    </row>
    <row r="45" spans="1:26" ht="20.25" customHeight="1">
      <c r="A45" s="56" t="s">
        <v>22</v>
      </c>
      <c r="B45" s="25">
        <v>317</v>
      </c>
      <c r="C45" s="25">
        <v>223</v>
      </c>
      <c r="D45" s="25">
        <v>271</v>
      </c>
      <c r="E45" s="25">
        <v>197</v>
      </c>
      <c r="F45" s="25">
        <v>373</v>
      </c>
      <c r="G45" s="25">
        <v>348</v>
      </c>
      <c r="H45" s="25">
        <v>228</v>
      </c>
      <c r="I45" s="25">
        <v>167</v>
      </c>
      <c r="J45" s="25">
        <v>53</v>
      </c>
      <c r="K45" s="25">
        <v>69</v>
      </c>
      <c r="L45" s="25">
        <v>6</v>
      </c>
      <c r="M45" s="25">
        <v>14</v>
      </c>
      <c r="O45" s="90"/>
      <c r="P45" s="89" t="s">
        <v>151</v>
      </c>
      <c r="U45" s="89" t="s">
        <v>150</v>
      </c>
      <c r="V45" s="95"/>
      <c r="W45" s="103" t="s">
        <v>149</v>
      </c>
      <c r="X45" s="104"/>
      <c r="Y45" s="77" t="s">
        <v>148</v>
      </c>
      <c r="Z45" s="92" t="s">
        <v>108</v>
      </c>
    </row>
    <row r="46" spans="1:26" ht="20.25" customHeight="1">
      <c r="A46" s="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O46" s="90"/>
      <c r="P46" s="89" t="s">
        <v>147</v>
      </c>
      <c r="U46" s="89" t="s">
        <v>146</v>
      </c>
      <c r="V46" s="95"/>
      <c r="W46" s="103" t="s">
        <v>145</v>
      </c>
      <c r="X46" s="104"/>
      <c r="Y46" s="77" t="s">
        <v>144</v>
      </c>
      <c r="Z46" s="92" t="s">
        <v>108</v>
      </c>
    </row>
    <row r="47" spans="1:26" ht="20.25" customHeight="1">
      <c r="A47" s="15" t="s">
        <v>23</v>
      </c>
      <c r="B47" s="25">
        <v>335</v>
      </c>
      <c r="C47" s="25">
        <v>209</v>
      </c>
      <c r="D47" s="25">
        <v>298</v>
      </c>
      <c r="E47" s="25">
        <v>276</v>
      </c>
      <c r="F47" s="25">
        <v>367</v>
      </c>
      <c r="G47" s="25">
        <v>381</v>
      </c>
      <c r="H47" s="25">
        <v>169</v>
      </c>
      <c r="I47" s="25">
        <v>157</v>
      </c>
      <c r="J47" s="25">
        <v>56</v>
      </c>
      <c r="K47" s="25">
        <v>53</v>
      </c>
      <c r="L47" s="25">
        <v>7</v>
      </c>
      <c r="M47" s="25">
        <v>7</v>
      </c>
      <c r="O47" s="90"/>
      <c r="P47" s="89"/>
      <c r="U47" s="89"/>
      <c r="V47" s="95"/>
      <c r="W47" s="103"/>
      <c r="X47" s="104"/>
      <c r="Y47" s="77"/>
      <c r="Z47" s="96"/>
    </row>
    <row r="48" spans="1:26" ht="20.25" customHeight="1">
      <c r="A48" s="15" t="s">
        <v>24</v>
      </c>
      <c r="B48" s="25">
        <v>252</v>
      </c>
      <c r="C48" s="25">
        <v>192</v>
      </c>
      <c r="D48" s="25">
        <v>255</v>
      </c>
      <c r="E48" s="25">
        <v>244</v>
      </c>
      <c r="F48" s="25">
        <v>254</v>
      </c>
      <c r="G48" s="25">
        <v>266</v>
      </c>
      <c r="H48" s="25">
        <v>132</v>
      </c>
      <c r="I48" s="25">
        <v>117</v>
      </c>
      <c r="J48" s="25">
        <v>52</v>
      </c>
      <c r="K48" s="25">
        <v>42</v>
      </c>
      <c r="L48" s="26">
        <v>4</v>
      </c>
      <c r="M48" s="25">
        <v>2</v>
      </c>
      <c r="O48" s="90" t="s">
        <v>143</v>
      </c>
      <c r="P48" s="89" t="s">
        <v>142</v>
      </c>
      <c r="U48" s="89" t="s">
        <v>141</v>
      </c>
      <c r="V48" s="95"/>
      <c r="W48" s="103" t="s">
        <v>140</v>
      </c>
      <c r="X48" s="104"/>
      <c r="Y48" s="77" t="s">
        <v>139</v>
      </c>
      <c r="Z48" s="97" t="s">
        <v>138</v>
      </c>
    </row>
    <row r="49" spans="1:26" ht="20.25" customHeight="1">
      <c r="A49" s="15" t="s">
        <v>25</v>
      </c>
      <c r="B49" s="25">
        <v>289</v>
      </c>
      <c r="C49" s="25">
        <v>230</v>
      </c>
      <c r="D49" s="25">
        <v>252</v>
      </c>
      <c r="E49" s="25">
        <v>282</v>
      </c>
      <c r="F49" s="25">
        <v>269</v>
      </c>
      <c r="G49" s="25">
        <v>233</v>
      </c>
      <c r="H49" s="25">
        <v>116</v>
      </c>
      <c r="I49" s="25">
        <v>108</v>
      </c>
      <c r="J49" s="25">
        <v>46</v>
      </c>
      <c r="K49" s="25">
        <v>42</v>
      </c>
      <c r="L49" s="25">
        <v>5</v>
      </c>
      <c r="M49" s="25">
        <v>2</v>
      </c>
      <c r="O49" s="90"/>
      <c r="P49" s="89"/>
      <c r="U49" s="89"/>
      <c r="V49" s="95"/>
      <c r="W49" s="103"/>
      <c r="X49" s="104"/>
      <c r="Y49" s="77"/>
      <c r="Z49" s="96"/>
    </row>
    <row r="50" spans="1:26" ht="20.25" customHeight="1">
      <c r="A50" s="15" t="s">
        <v>26</v>
      </c>
      <c r="B50" s="25">
        <v>329</v>
      </c>
      <c r="C50" s="25">
        <v>243</v>
      </c>
      <c r="D50" s="25">
        <v>244</v>
      </c>
      <c r="E50" s="25">
        <v>284</v>
      </c>
      <c r="F50" s="25">
        <v>358</v>
      </c>
      <c r="G50" s="25">
        <v>336</v>
      </c>
      <c r="H50" s="25">
        <v>176</v>
      </c>
      <c r="I50" s="25">
        <v>198</v>
      </c>
      <c r="J50" s="25">
        <v>80</v>
      </c>
      <c r="K50" s="25">
        <v>81</v>
      </c>
      <c r="L50" s="25">
        <v>10</v>
      </c>
      <c r="M50" s="26">
        <v>8</v>
      </c>
      <c r="O50" s="90" t="s">
        <v>137</v>
      </c>
      <c r="P50" s="89" t="s">
        <v>136</v>
      </c>
      <c r="U50" s="89" t="s">
        <v>135</v>
      </c>
      <c r="V50" s="95"/>
      <c r="W50" s="103" t="s">
        <v>134</v>
      </c>
      <c r="X50" s="104"/>
      <c r="Y50" s="94" t="s">
        <v>133</v>
      </c>
      <c r="Z50" s="93" t="s">
        <v>125</v>
      </c>
    </row>
    <row r="51" spans="1:26" ht="20.25" customHeight="1">
      <c r="A51" s="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O51" s="95"/>
      <c r="P51" s="89" t="s">
        <v>132</v>
      </c>
      <c r="U51" s="89" t="s">
        <v>131</v>
      </c>
      <c r="V51" s="95"/>
      <c r="W51" s="103" t="s">
        <v>127</v>
      </c>
      <c r="X51" s="104"/>
      <c r="Y51" s="77" t="s">
        <v>130</v>
      </c>
      <c r="Z51" s="93" t="s">
        <v>129</v>
      </c>
    </row>
    <row r="52" spans="1:26" ht="20.25" customHeight="1">
      <c r="A52" s="15" t="s">
        <v>27</v>
      </c>
      <c r="B52" s="25">
        <v>308</v>
      </c>
      <c r="C52" s="25">
        <v>160</v>
      </c>
      <c r="D52" s="25">
        <v>191</v>
      </c>
      <c r="E52" s="25">
        <v>141</v>
      </c>
      <c r="F52" s="25">
        <v>251</v>
      </c>
      <c r="G52" s="25">
        <v>196</v>
      </c>
      <c r="H52" s="25">
        <v>135</v>
      </c>
      <c r="I52" s="25">
        <v>111</v>
      </c>
      <c r="J52" s="25">
        <v>45</v>
      </c>
      <c r="K52" s="25">
        <v>26</v>
      </c>
      <c r="L52" s="25">
        <v>4</v>
      </c>
      <c r="M52" s="25">
        <v>6</v>
      </c>
      <c r="O52" s="90"/>
      <c r="P52" s="89" t="s">
        <v>100</v>
      </c>
      <c r="U52" s="89" t="s">
        <v>128</v>
      </c>
      <c r="V52" s="95"/>
      <c r="W52" s="103" t="s">
        <v>127</v>
      </c>
      <c r="X52" s="104"/>
      <c r="Y52" s="94" t="s">
        <v>126</v>
      </c>
      <c r="Z52" s="93" t="s">
        <v>125</v>
      </c>
    </row>
    <row r="53" spans="1:26" ht="20.25" customHeight="1">
      <c r="A53" s="15" t="s">
        <v>28</v>
      </c>
      <c r="B53" s="25">
        <v>150</v>
      </c>
      <c r="C53" s="25">
        <v>92</v>
      </c>
      <c r="D53" s="25">
        <v>136</v>
      </c>
      <c r="E53" s="25">
        <v>87</v>
      </c>
      <c r="F53" s="25">
        <v>135</v>
      </c>
      <c r="G53" s="25">
        <v>91</v>
      </c>
      <c r="H53" s="25">
        <v>68</v>
      </c>
      <c r="I53" s="25">
        <v>49</v>
      </c>
      <c r="J53" s="25">
        <v>23</v>
      </c>
      <c r="K53" s="25">
        <v>13</v>
      </c>
      <c r="L53" s="25">
        <v>2</v>
      </c>
      <c r="M53" s="25">
        <v>2</v>
      </c>
      <c r="O53" s="90"/>
      <c r="P53" s="89"/>
      <c r="U53" s="89"/>
      <c r="V53" s="95"/>
      <c r="W53" s="103"/>
      <c r="X53" s="104"/>
      <c r="Y53" s="77"/>
      <c r="Z53" s="87"/>
    </row>
    <row r="54" spans="1:26" ht="20.25" customHeight="1">
      <c r="A54" s="15" t="s">
        <v>29</v>
      </c>
      <c r="B54" s="25">
        <v>158</v>
      </c>
      <c r="C54" s="25">
        <v>94</v>
      </c>
      <c r="D54" s="25">
        <v>112</v>
      </c>
      <c r="E54" s="25">
        <v>75</v>
      </c>
      <c r="F54" s="25">
        <v>128</v>
      </c>
      <c r="G54" s="25">
        <v>84</v>
      </c>
      <c r="H54" s="25">
        <v>50</v>
      </c>
      <c r="I54" s="25">
        <v>28</v>
      </c>
      <c r="J54" s="25">
        <v>18</v>
      </c>
      <c r="K54" s="25">
        <v>18</v>
      </c>
      <c r="L54" s="25">
        <v>5</v>
      </c>
      <c r="M54" s="26">
        <v>1</v>
      </c>
      <c r="O54" s="90" t="s">
        <v>124</v>
      </c>
      <c r="P54" s="89" t="s">
        <v>123</v>
      </c>
      <c r="U54" s="89" t="s">
        <v>122</v>
      </c>
      <c r="V54" s="95"/>
      <c r="W54" s="103" t="s">
        <v>121</v>
      </c>
      <c r="X54" s="104"/>
      <c r="Y54" s="77" t="s">
        <v>120</v>
      </c>
      <c r="Z54" s="91" t="s">
        <v>119</v>
      </c>
    </row>
    <row r="55" spans="1:26" ht="20.25" customHeight="1">
      <c r="A55" s="57" t="s">
        <v>30</v>
      </c>
      <c r="B55" s="29">
        <v>167</v>
      </c>
      <c r="C55" s="29">
        <v>121</v>
      </c>
      <c r="D55" s="29">
        <v>128</v>
      </c>
      <c r="E55" s="29">
        <v>85</v>
      </c>
      <c r="F55" s="29">
        <v>132</v>
      </c>
      <c r="G55" s="29">
        <v>131</v>
      </c>
      <c r="H55" s="29">
        <v>60</v>
      </c>
      <c r="I55" s="29">
        <v>43</v>
      </c>
      <c r="J55" s="29">
        <v>21</v>
      </c>
      <c r="K55" s="29">
        <v>21</v>
      </c>
      <c r="L55" s="30">
        <v>3</v>
      </c>
      <c r="M55" s="29">
        <v>1</v>
      </c>
      <c r="O55" s="90"/>
      <c r="P55" s="89"/>
      <c r="U55" s="89"/>
      <c r="V55" s="95"/>
      <c r="W55" s="103"/>
      <c r="X55" s="104"/>
      <c r="Y55" s="77"/>
      <c r="Z55" s="87"/>
    </row>
    <row r="56" spans="1:26" ht="20.25" customHeight="1">
      <c r="A56" s="2" t="s">
        <v>7</v>
      </c>
      <c r="O56" s="90" t="s">
        <v>118</v>
      </c>
      <c r="P56" s="89" t="s">
        <v>117</v>
      </c>
      <c r="U56" s="89" t="s">
        <v>116</v>
      </c>
      <c r="V56" s="95"/>
      <c r="W56" s="103" t="s">
        <v>115</v>
      </c>
      <c r="X56" s="104"/>
      <c r="Y56" s="77" t="s">
        <v>114</v>
      </c>
      <c r="Z56" s="92" t="s">
        <v>108</v>
      </c>
    </row>
    <row r="57" spans="15:26" ht="20.25" customHeight="1">
      <c r="O57" s="90"/>
      <c r="P57" s="89"/>
      <c r="U57" s="89"/>
      <c r="V57" s="95"/>
      <c r="W57" s="103"/>
      <c r="X57" s="104"/>
      <c r="Y57" s="77"/>
      <c r="Z57" s="87"/>
    </row>
    <row r="58" spans="15:26" ht="20.25" customHeight="1">
      <c r="O58" s="90" t="s">
        <v>113</v>
      </c>
      <c r="P58" s="89" t="s">
        <v>112</v>
      </c>
      <c r="U58" s="89" t="s">
        <v>111</v>
      </c>
      <c r="V58" s="95"/>
      <c r="W58" s="103" t="s">
        <v>110</v>
      </c>
      <c r="X58" s="104"/>
      <c r="Y58" s="77" t="s">
        <v>109</v>
      </c>
      <c r="Z58" s="92" t="s">
        <v>108</v>
      </c>
    </row>
    <row r="59" spans="15:26" ht="20.25" customHeight="1">
      <c r="O59" s="90"/>
      <c r="P59" s="89"/>
      <c r="U59" s="89"/>
      <c r="V59" s="95"/>
      <c r="W59" s="103"/>
      <c r="X59" s="104"/>
      <c r="Y59" s="77"/>
      <c r="Z59" s="87"/>
    </row>
    <row r="60" spans="15:26" ht="20.25" customHeight="1">
      <c r="O60" s="90" t="s">
        <v>107</v>
      </c>
      <c r="P60" s="89" t="s">
        <v>106</v>
      </c>
      <c r="U60" s="89" t="s">
        <v>105</v>
      </c>
      <c r="V60" s="95"/>
      <c r="W60" s="103" t="s">
        <v>104</v>
      </c>
      <c r="X60" s="104"/>
      <c r="Y60" s="61" t="s">
        <v>103</v>
      </c>
      <c r="Z60" s="91" t="s">
        <v>102</v>
      </c>
    </row>
    <row r="61" spans="15:26" ht="20.25" customHeight="1">
      <c r="O61" s="90"/>
      <c r="P61" s="89"/>
      <c r="U61" s="89"/>
      <c r="V61" s="95"/>
      <c r="W61" s="103"/>
      <c r="X61" s="104"/>
      <c r="Y61" s="77"/>
      <c r="Z61" s="87"/>
    </row>
    <row r="62" spans="15:26" ht="20.25" customHeight="1">
      <c r="O62" s="90" t="s">
        <v>101</v>
      </c>
      <c r="P62" s="89" t="s">
        <v>100</v>
      </c>
      <c r="U62" s="89" t="s">
        <v>99</v>
      </c>
      <c r="V62" s="95"/>
      <c r="W62" s="103" t="s">
        <v>98</v>
      </c>
      <c r="X62" s="104"/>
      <c r="Y62" s="77" t="s">
        <v>97</v>
      </c>
      <c r="Z62" s="91" t="s">
        <v>96</v>
      </c>
    </row>
    <row r="63" spans="15:26" ht="20.25" customHeight="1">
      <c r="O63" s="90"/>
      <c r="P63" s="89"/>
      <c r="U63" s="89"/>
      <c r="V63" s="95"/>
      <c r="W63" s="108"/>
      <c r="X63" s="95"/>
      <c r="Y63" s="77"/>
      <c r="Z63" s="87"/>
    </row>
    <row r="64" spans="15:26" ht="20.25" customHeight="1">
      <c r="O64" s="86" t="s">
        <v>95</v>
      </c>
      <c r="P64" s="85" t="s">
        <v>94</v>
      </c>
      <c r="Q64" s="106"/>
      <c r="R64" s="106"/>
      <c r="S64" s="106"/>
      <c r="T64" s="106"/>
      <c r="U64" s="85" t="s">
        <v>93</v>
      </c>
      <c r="V64" s="107"/>
      <c r="W64" s="65" t="s">
        <v>92</v>
      </c>
      <c r="X64" s="69"/>
      <c r="Y64" s="84" t="s">
        <v>91</v>
      </c>
      <c r="Z64" s="83" t="s">
        <v>90</v>
      </c>
    </row>
    <row r="65" ht="20.25" customHeight="1">
      <c r="O65" s="2" t="s">
        <v>89</v>
      </c>
    </row>
    <row r="66" ht="20.25" customHeight="1">
      <c r="O66" s="2" t="s">
        <v>88</v>
      </c>
    </row>
  </sheetData>
  <sheetProtection/>
  <mergeCells count="87">
    <mergeCell ref="W62:X62"/>
    <mergeCell ref="W64:X64"/>
    <mergeCell ref="W56:X56"/>
    <mergeCell ref="W57:X57"/>
    <mergeCell ref="W58:X58"/>
    <mergeCell ref="W59:X59"/>
    <mergeCell ref="W60:X60"/>
    <mergeCell ref="W61:X61"/>
    <mergeCell ref="W50:X50"/>
    <mergeCell ref="W51:X51"/>
    <mergeCell ref="W52:X52"/>
    <mergeCell ref="W53:X53"/>
    <mergeCell ref="W54:X54"/>
    <mergeCell ref="W55:X55"/>
    <mergeCell ref="W44:X44"/>
    <mergeCell ref="W45:X45"/>
    <mergeCell ref="W46:X46"/>
    <mergeCell ref="W47:X47"/>
    <mergeCell ref="W48:X48"/>
    <mergeCell ref="W49:X49"/>
    <mergeCell ref="W38:X38"/>
    <mergeCell ref="W39:X39"/>
    <mergeCell ref="W40:X40"/>
    <mergeCell ref="W41:X41"/>
    <mergeCell ref="W42:X42"/>
    <mergeCell ref="W43:X43"/>
    <mergeCell ref="W32:X32"/>
    <mergeCell ref="W33:X33"/>
    <mergeCell ref="W34:X34"/>
    <mergeCell ref="W35:X35"/>
    <mergeCell ref="W36:X36"/>
    <mergeCell ref="W37:X37"/>
    <mergeCell ref="Y19:Y20"/>
    <mergeCell ref="Z19:Z20"/>
    <mergeCell ref="O29:Z29"/>
    <mergeCell ref="P31:T31"/>
    <mergeCell ref="U31:V31"/>
    <mergeCell ref="W31:X31"/>
    <mergeCell ref="Y31:Z31"/>
    <mergeCell ref="A1:AD1"/>
    <mergeCell ref="O16:Z16"/>
    <mergeCell ref="O19:O20"/>
    <mergeCell ref="P19:P20"/>
    <mergeCell ref="Q19:Q20"/>
    <mergeCell ref="R19:R20"/>
    <mergeCell ref="S19:S20"/>
    <mergeCell ref="T19:T20"/>
    <mergeCell ref="O17:Z17"/>
    <mergeCell ref="U19:U20"/>
    <mergeCell ref="V19:V20"/>
    <mergeCell ref="W19:W20"/>
    <mergeCell ref="X19:X20"/>
    <mergeCell ref="Y6:Y7"/>
    <mergeCell ref="Z6:Z7"/>
    <mergeCell ref="AA6:AA7"/>
    <mergeCell ref="AB6:AB7"/>
    <mergeCell ref="AC6:AC7"/>
    <mergeCell ref="S6:S7"/>
    <mergeCell ref="U6:U7"/>
    <mergeCell ref="W6:W7"/>
    <mergeCell ref="X6:X7"/>
    <mergeCell ref="T6:T7"/>
    <mergeCell ref="A33:A35"/>
    <mergeCell ref="A3:M3"/>
    <mergeCell ref="G5:L5"/>
    <mergeCell ref="B33:M33"/>
    <mergeCell ref="Q6:Q7"/>
    <mergeCell ref="R6:R7"/>
    <mergeCell ref="O6:O7"/>
    <mergeCell ref="P6:P7"/>
    <mergeCell ref="O3:AD3"/>
    <mergeCell ref="AD6:AD7"/>
    <mergeCell ref="C5:D5"/>
    <mergeCell ref="G6:H6"/>
    <mergeCell ref="I6:J6"/>
    <mergeCell ref="K6:L6"/>
    <mergeCell ref="D6:D7"/>
    <mergeCell ref="E5:F6"/>
    <mergeCell ref="C6:C7"/>
    <mergeCell ref="A5:A7"/>
    <mergeCell ref="V6:V7"/>
    <mergeCell ref="J34:K34"/>
    <mergeCell ref="L34:M34"/>
    <mergeCell ref="B34:C34"/>
    <mergeCell ref="D34:E34"/>
    <mergeCell ref="F34:G34"/>
    <mergeCell ref="H34:I34"/>
  </mergeCells>
  <printOptions horizontalCentered="1" verticalCentered="1"/>
  <pageMargins left="0.7086614173228347" right="0.31496062992125984" top="0.5118110236220472" bottom="0.31496062992125984" header="0" footer="0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 国男</dc:creator>
  <cp:keywords/>
  <dc:description/>
  <cp:lastModifiedBy>yutaka-k</cp:lastModifiedBy>
  <cp:lastPrinted>2013-05-01T02:59:52Z</cp:lastPrinted>
  <dcterms:created xsi:type="dcterms:W3CDTF">1998-03-26T00:56:26Z</dcterms:created>
  <dcterms:modified xsi:type="dcterms:W3CDTF">2013-05-01T03:00:13Z</dcterms:modified>
  <cp:category/>
  <cp:version/>
  <cp:contentType/>
  <cp:contentStatus/>
</cp:coreProperties>
</file>