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0" windowWidth="19320" windowHeight="11505" activeTab="0"/>
  </bookViews>
  <sheets>
    <sheet name="272" sheetId="1" r:id="rId1"/>
  </sheets>
  <definedNames>
    <definedName name="_xlnm.Print_Area" localSheetId="0">'272'!$A$1:$AF$88</definedName>
  </definedNames>
  <calcPr fullCalcOnLoad="1"/>
</workbook>
</file>

<file path=xl/sharedStrings.xml><?xml version="1.0" encoding="utf-8"?>
<sst xmlns="http://schemas.openxmlformats.org/spreadsheetml/2006/main" count="340" uniqueCount="267">
  <si>
    <t>年次及び区分</t>
  </si>
  <si>
    <t>出国者数</t>
  </si>
  <si>
    <t>区　  分</t>
  </si>
  <si>
    <t>総　　　数</t>
  </si>
  <si>
    <t>７０歳以上</t>
  </si>
  <si>
    <t>６５　～　６９歳</t>
  </si>
  <si>
    <t>６０　～　６４歳</t>
  </si>
  <si>
    <t>５５　～　５９歳</t>
  </si>
  <si>
    <t>５０　～　５４歳</t>
  </si>
  <si>
    <t>４５　～　４９歳</t>
  </si>
  <si>
    <t>４０　～　４４歳</t>
  </si>
  <si>
    <t>３５　～　３９歳</t>
  </si>
  <si>
    <t>３０　～　３４歳</t>
  </si>
  <si>
    <t>２５　～　２９歳</t>
  </si>
  <si>
    <t>２０　～　２４歳</t>
  </si>
  <si>
    <t>０　～　１４歳</t>
  </si>
  <si>
    <t>１５　～　１９歳</t>
  </si>
  <si>
    <t>アンガルスク市</t>
  </si>
  <si>
    <t>（単位：人）</t>
  </si>
  <si>
    <t>（単位：件）</t>
  </si>
  <si>
    <t>総　　数</t>
  </si>
  <si>
    <t>男</t>
  </si>
  <si>
    <t>女</t>
  </si>
  <si>
    <t>資料　法務省「出入国管理統計年報」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</si>
  <si>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</si>
  <si>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</si>
  <si>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</si>
  <si>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</si>
  <si>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</si>
  <si>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</si>
  <si>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</si>
  <si>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</si>
  <si>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t>ゲント市</t>
  </si>
  <si>
    <t>1971.10. 4</t>
  </si>
  <si>
    <t>８０　～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</si>
  <si>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</si>
  <si>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</si>
  <si>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</si>
  <si>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</si>
  <si>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</si>
  <si>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</si>
  <si>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</si>
  <si>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金泉市</t>
  </si>
  <si>
    <t>1975.10.16</t>
  </si>
  <si>
    <t>中国（遼寧省）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</si>
  <si>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</si>
  <si>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</si>
  <si>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</si>
  <si>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</si>
  <si>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</si>
  <si>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</si>
  <si>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</si>
  <si>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</si>
  <si>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1991. 8. 2</t>
  </si>
  <si>
    <t>珠洲市</t>
  </si>
  <si>
    <t>1963. 9.17</t>
  </si>
  <si>
    <t>アメリカ（ミズーリ州）</t>
  </si>
  <si>
    <t>コロンビア市</t>
  </si>
  <si>
    <t>1988. 3. 7</t>
  </si>
  <si>
    <t>ペンリス市</t>
  </si>
  <si>
    <t>1995.10. 9</t>
  </si>
  <si>
    <t>1976. 9.28</t>
  </si>
  <si>
    <t>メスキルヒ市</t>
  </si>
  <si>
    <t>ニュージーランド（ギズボーン地方）</t>
  </si>
  <si>
    <t>ギズボーン市</t>
  </si>
  <si>
    <t>1990. 3.30</t>
  </si>
  <si>
    <t>1992. 8. 1</t>
  </si>
  <si>
    <t>川北町</t>
  </si>
  <si>
    <t>興城市</t>
  </si>
  <si>
    <t>1992. 9.10</t>
  </si>
  <si>
    <t>韓国（慶尚北道）</t>
  </si>
  <si>
    <t>溧陽市</t>
  </si>
  <si>
    <t>全州市</t>
  </si>
  <si>
    <t>韓国（全羅北道）</t>
  </si>
  <si>
    <t>ボストン町</t>
  </si>
  <si>
    <t>イギリス（リンカーンシャー州）</t>
  </si>
  <si>
    <r>
      <t>年 次</t>
    </r>
    <r>
      <rPr>
        <sz val="12"/>
        <rFont val="ＭＳ 明朝"/>
        <family val="1"/>
      </rPr>
      <t xml:space="preserve"> 及 び　　　　月　   　次</t>
    </r>
  </si>
  <si>
    <t>かほく市</t>
  </si>
  <si>
    <t>ベルギー（東フランドル州）</t>
  </si>
  <si>
    <t>ベルギー（フラマン・ブラバント州）</t>
  </si>
  <si>
    <t>白山市</t>
  </si>
  <si>
    <t>能美市</t>
  </si>
  <si>
    <t>資料　石川県国際交流課</t>
  </si>
  <si>
    <t>年　次　及　び　月　次</t>
  </si>
  <si>
    <t>羽咋市</t>
  </si>
  <si>
    <t>中国（江蘇省）</t>
  </si>
  <si>
    <t>中国（遼寧省）</t>
  </si>
  <si>
    <t>ドイツ（ヘッセン州）</t>
  </si>
  <si>
    <t>内灘町</t>
  </si>
  <si>
    <t>呉江市</t>
  </si>
  <si>
    <t>志賀町</t>
  </si>
  <si>
    <t>カナダ（ブリティッシュコロンビア州）</t>
  </si>
  <si>
    <t>コールウッド市</t>
  </si>
  <si>
    <t>モーガンタウン市</t>
  </si>
  <si>
    <t>ラウンハイム市</t>
  </si>
  <si>
    <t>石川県</t>
  </si>
  <si>
    <t>韓国（慶尚南道）</t>
  </si>
  <si>
    <t>昌寧郡</t>
  </si>
  <si>
    <t>大連市</t>
  </si>
  <si>
    <t>ロシア（イルクーツク州）</t>
  </si>
  <si>
    <t>中国（山東省）</t>
  </si>
  <si>
    <t>済寧市</t>
  </si>
  <si>
    <t>野々市市</t>
  </si>
  <si>
    <t>大連市金州新区</t>
  </si>
  <si>
    <t>南通市通州区</t>
  </si>
  <si>
    <r>
      <t xml:space="preserve"> 12</t>
    </r>
    <r>
      <rPr>
        <sz val="12"/>
        <rFont val="ＭＳ 明朝"/>
        <family val="1"/>
      </rPr>
      <t xml:space="preserve">6万人　 </t>
    </r>
  </si>
  <si>
    <t>0.8万人</t>
  </si>
  <si>
    <r>
      <t>10</t>
    </r>
    <r>
      <rPr>
        <sz val="12"/>
        <rFont val="ＭＳ 明朝"/>
        <family val="1"/>
      </rPr>
      <t xml:space="preserve">万人　 </t>
    </r>
  </si>
  <si>
    <r>
      <t xml:space="preserve">  110</t>
    </r>
    <r>
      <rPr>
        <sz val="12"/>
        <rFont val="ＭＳ 明朝"/>
        <family val="1"/>
      </rPr>
      <t>万人</t>
    </r>
  </si>
  <si>
    <t>年　　　　　　　　　　　　　　齢　　　　　　　　　　　　　　別</t>
  </si>
  <si>
    <t>年　　　　　　　齢　　　　　　　別</t>
  </si>
  <si>
    <t>加賀市</t>
  </si>
  <si>
    <t>台湾</t>
  </si>
  <si>
    <t>台南市</t>
  </si>
  <si>
    <t>高雄市鼓山区</t>
  </si>
  <si>
    <r>
      <t xml:space="preserve">  26</t>
    </r>
    <r>
      <rPr>
        <sz val="12"/>
        <rFont val="ＭＳ 明朝"/>
        <family val="1"/>
      </rPr>
      <t>万人</t>
    </r>
  </si>
  <si>
    <t xml:space="preserve">  62万人</t>
  </si>
  <si>
    <r>
      <t>32</t>
    </r>
    <r>
      <rPr>
        <sz val="12"/>
        <rFont val="ＭＳ 明朝"/>
        <family val="1"/>
      </rPr>
      <t xml:space="preserve">.8万人　 </t>
    </r>
  </si>
  <si>
    <t xml:space="preserve"> 14万人</t>
  </si>
  <si>
    <t>２８年</t>
  </si>
  <si>
    <t>2.8万人</t>
  </si>
  <si>
    <t>20万人</t>
  </si>
  <si>
    <t>彰化市</t>
  </si>
  <si>
    <t>桃園市</t>
  </si>
  <si>
    <t>81.8万人</t>
  </si>
  <si>
    <r>
      <t>　6</t>
    </r>
    <r>
      <rPr>
        <sz val="12"/>
        <rFont val="ＭＳ 明朝"/>
        <family val="1"/>
      </rPr>
      <t>5万人</t>
    </r>
  </si>
  <si>
    <r>
      <t>55</t>
    </r>
    <r>
      <rPr>
        <sz val="12"/>
        <rFont val="ＭＳ 明朝"/>
        <family val="1"/>
      </rPr>
      <t xml:space="preserve">.2万人   </t>
    </r>
  </si>
  <si>
    <t>２５　　　国　　　　際　　　　交　　　　流</t>
  </si>
  <si>
    <t>性　　　　別</t>
  </si>
  <si>
    <t>２９年</t>
  </si>
  <si>
    <t>１２ 歳 未 満</t>
  </si>
  <si>
    <t>１２　～　１９</t>
  </si>
  <si>
    <t>２０　～　２９</t>
  </si>
  <si>
    <t xml:space="preserve"> </t>
  </si>
  <si>
    <t>　　２８</t>
  </si>
  <si>
    <t>　　２９</t>
  </si>
  <si>
    <t xml:space="preserve"> </t>
  </si>
  <si>
    <t xml:space="preserve">         ２</t>
  </si>
  <si>
    <t xml:space="preserve">         ３</t>
  </si>
  <si>
    <t xml:space="preserve">         ４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</si>
  <si>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</si>
  <si>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</si>
  <si>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</si>
  <si>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</si>
  <si>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</si>
  <si>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</si>
  <si>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</si>
  <si>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>　</t>
  </si>
  <si>
    <t>1991.7.11</t>
  </si>
  <si>
    <t>1995.11.5</t>
  </si>
  <si>
    <t>2001.9.10</t>
  </si>
  <si>
    <t>バッファロー市</t>
  </si>
  <si>
    <t>ブラジル（リオ・グランデ・ド・スール州）</t>
  </si>
  <si>
    <t>1973.10.12</t>
  </si>
  <si>
    <t>2006.11.24</t>
  </si>
  <si>
    <t>1986. 4.13</t>
  </si>
  <si>
    <t>アメリカ（ケンタッキー州）</t>
  </si>
  <si>
    <t>３０　～　３９</t>
  </si>
  <si>
    <t>４０　～　４９</t>
  </si>
  <si>
    <t>５０　～　５９</t>
  </si>
  <si>
    <t>６０　～　６９</t>
  </si>
  <si>
    <t>７０　～　７９</t>
  </si>
  <si>
    <t>アメリカ（カリフォルニア州）</t>
  </si>
  <si>
    <t>イギリス（タイン＆ウェア県）</t>
  </si>
  <si>
    <t>ゲイツヘッド市</t>
  </si>
  <si>
    <t>2008．9．5</t>
  </si>
  <si>
    <t>2014. 7. 7</t>
  </si>
  <si>
    <t>2014. 7. 8</t>
  </si>
  <si>
    <t>2016.５.19</t>
  </si>
  <si>
    <t>2001. 5.22</t>
  </si>
  <si>
    <t>ドイツ（バーデン・ヴュルテンベルグ州）</t>
  </si>
  <si>
    <t>　1989.11.10　</t>
  </si>
  <si>
    <t>1997. 5.14</t>
  </si>
  <si>
    <t>シェレホフ市</t>
  </si>
  <si>
    <t>1993.10. 7</t>
  </si>
  <si>
    <t>1999. 5.11</t>
  </si>
  <si>
    <t xml:space="preserve">     　 ９</t>
  </si>
  <si>
    <t xml:space="preserve">     　 10</t>
  </si>
  <si>
    <t xml:space="preserve">      　11</t>
  </si>
  <si>
    <t xml:space="preserve">        12</t>
  </si>
  <si>
    <t>県</t>
  </si>
  <si>
    <t>国　　　　　　名　</t>
  </si>
  <si>
    <t>友好交流地域名</t>
  </si>
  <si>
    <t>人口（年度）</t>
  </si>
  <si>
    <t>イルクーツク州</t>
  </si>
  <si>
    <t>江蘇省</t>
  </si>
  <si>
    <t>全羅北道</t>
  </si>
  <si>
    <t>ロシア</t>
  </si>
  <si>
    <t>中国</t>
  </si>
  <si>
    <t>韓国</t>
  </si>
  <si>
    <t>市・町</t>
  </si>
  <si>
    <t>提携都市名</t>
  </si>
  <si>
    <t>国　・　地　域　名</t>
  </si>
  <si>
    <t>2017.11.13</t>
  </si>
  <si>
    <t>2017.10.10</t>
  </si>
  <si>
    <t>1996. 9.20</t>
  </si>
  <si>
    <t>ペロタス市</t>
  </si>
  <si>
    <t xml:space="preserve"> </t>
  </si>
  <si>
    <t xml:space="preserve"> </t>
  </si>
  <si>
    <t>１７５　　旅　　　券　　　発　　　行　　　状　　　況</t>
  </si>
  <si>
    <t>１７６　　出　　　　国　　　　者　　　　数</t>
  </si>
  <si>
    <r>
      <t>2</t>
    </r>
    <r>
      <rPr>
        <sz val="12"/>
        <rFont val="ＭＳ 明朝"/>
        <family val="1"/>
      </rPr>
      <t>002. 4.30</t>
    </r>
  </si>
  <si>
    <r>
      <t>　</t>
    </r>
    <r>
      <rPr>
        <sz val="12"/>
        <rFont val="ＭＳ 明朝"/>
        <family val="1"/>
      </rPr>
      <t>22.6万人</t>
    </r>
  </si>
  <si>
    <r>
      <rPr>
        <sz val="12"/>
        <rFont val="ＭＳ 明朝"/>
        <family val="1"/>
      </rPr>
      <t>23.3万人</t>
    </r>
  </si>
  <si>
    <r>
      <t>2004.</t>
    </r>
    <r>
      <rPr>
        <sz val="12"/>
        <rFont val="ＭＳ 明朝"/>
        <family val="1"/>
      </rPr>
      <t xml:space="preserve"> 7. 6</t>
    </r>
  </si>
  <si>
    <r>
      <t>オーストラリア（ニュー・サウス・ウ</t>
    </r>
    <r>
      <rPr>
        <sz val="12"/>
        <rFont val="ＭＳ 明朝"/>
        <family val="1"/>
      </rPr>
      <t>ェールズ州）</t>
    </r>
  </si>
  <si>
    <r>
      <t>2</t>
    </r>
    <r>
      <rPr>
        <sz val="12"/>
        <rFont val="ＭＳ 明朝"/>
        <family val="1"/>
      </rPr>
      <t>002. 5.24</t>
    </r>
  </si>
  <si>
    <t>　　３０</t>
  </si>
  <si>
    <t>３０年</t>
  </si>
  <si>
    <t xml:space="preserve"> 239万人</t>
  </si>
  <si>
    <t>竹北市</t>
  </si>
  <si>
    <t>2018. 5.16</t>
  </si>
  <si>
    <t xml:space="preserve"> 148万人</t>
  </si>
  <si>
    <t>26万人</t>
  </si>
  <si>
    <t xml:space="preserve"> 595万人</t>
  </si>
  <si>
    <t xml:space="preserve"> </t>
  </si>
  <si>
    <t>　</t>
  </si>
  <si>
    <t>4.4万人</t>
  </si>
  <si>
    <t>(2017)</t>
  </si>
  <si>
    <t>(2016)</t>
  </si>
  <si>
    <t>4.8万人</t>
  </si>
  <si>
    <t>(2008)</t>
  </si>
  <si>
    <t>(2012)</t>
  </si>
  <si>
    <t xml:space="preserve">      　２</t>
  </si>
  <si>
    <t xml:space="preserve">     　 ３</t>
  </si>
  <si>
    <t xml:space="preserve">      　４</t>
  </si>
  <si>
    <t xml:space="preserve">     　 ６</t>
  </si>
  <si>
    <t xml:space="preserve">     　 ７</t>
  </si>
  <si>
    <t xml:space="preserve">     　 ８</t>
  </si>
  <si>
    <t>270 国際交流</t>
  </si>
  <si>
    <t>国際交流 271</t>
  </si>
  <si>
    <t>平成２７年</t>
  </si>
  <si>
    <t>令和 元 年</t>
  </si>
  <si>
    <t>8,070万人</t>
  </si>
  <si>
    <t xml:space="preserve"> 181万人</t>
  </si>
  <si>
    <t>703万人</t>
  </si>
  <si>
    <r>
      <t xml:space="preserve">  23</t>
    </r>
    <r>
      <rPr>
        <sz val="12"/>
        <rFont val="ＭＳ 明朝"/>
        <family val="1"/>
      </rPr>
      <t xml:space="preserve">万人　 </t>
    </r>
  </si>
  <si>
    <t xml:space="preserve">  14.1万人</t>
  </si>
  <si>
    <t>2.4万人</t>
  </si>
  <si>
    <t>30万人</t>
  </si>
  <si>
    <r>
      <rPr>
        <sz val="12"/>
        <rFont val="ＭＳ 明朝"/>
        <family val="1"/>
      </rPr>
      <t xml:space="preserve"> 83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万人</t>
    </r>
  </si>
  <si>
    <r>
      <t xml:space="preserve"> </t>
    </r>
    <r>
      <rPr>
        <sz val="12"/>
        <rFont val="ＭＳ 明朝"/>
        <family val="1"/>
      </rPr>
      <t>6.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万人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</si>
  <si>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88</t>
    </r>
    <r>
      <rPr>
        <sz val="12"/>
        <rFont val="ＭＳ 明朝"/>
        <family val="1"/>
      </rPr>
      <t>万人</t>
    </r>
  </si>
  <si>
    <t>(2019)</t>
  </si>
  <si>
    <r>
      <rPr>
        <sz val="12"/>
        <rFont val="ＭＳ 明朝"/>
        <family val="1"/>
      </rPr>
      <t>22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万人</t>
    </r>
  </si>
  <si>
    <t xml:space="preserve"> 12.1万人</t>
  </si>
  <si>
    <t>20.9万人</t>
  </si>
  <si>
    <r>
      <t xml:space="preserve">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 xml:space="preserve">万人   </t>
    </r>
  </si>
  <si>
    <t xml:space="preserve"> 1.6万人</t>
  </si>
  <si>
    <t>(2018)</t>
  </si>
  <si>
    <t xml:space="preserve"> 6.5万人</t>
  </si>
  <si>
    <r>
      <t xml:space="preserve"> </t>
    </r>
    <r>
      <rPr>
        <sz val="12"/>
        <rFont val="ＭＳ 明朝"/>
        <family val="1"/>
      </rPr>
      <t>3.7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万人　 </t>
    </r>
  </si>
  <si>
    <t>17.1万人</t>
  </si>
  <si>
    <t xml:space="preserve"> 1.68万人</t>
  </si>
  <si>
    <t>フランス（ムルト=エ=モゼル県）</t>
  </si>
  <si>
    <t>１７７　　友好交流地域、姉妹都市・友好交流都市提携 （令和２年３月３１日現在）</t>
  </si>
  <si>
    <r>
      <t>平　成　</t>
    </r>
    <r>
      <rPr>
        <sz val="12"/>
        <rFont val="ＭＳ 明朝"/>
        <family val="1"/>
      </rPr>
      <t>２７　年</t>
    </r>
  </si>
  <si>
    <t>令　和　元　年</t>
  </si>
  <si>
    <t xml:space="preserve">  平 成 ３１ 年 １ 月</t>
  </si>
  <si>
    <t>令 和 元 年 ５ 月</t>
  </si>
  <si>
    <t>平成 ２７ 年</t>
  </si>
  <si>
    <t>　２８</t>
  </si>
  <si>
    <t>　２９</t>
  </si>
  <si>
    <t>　３０</t>
  </si>
  <si>
    <t>令和 元 年</t>
  </si>
  <si>
    <t>平成３１年１月</t>
  </si>
  <si>
    <t>令和 元 年５月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</si>
</sst>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  <numFmt numFmtId="203" formatCode="#,##0_ "/>
    <numFmt numFmtId="204" formatCode="0;[Red]0"/>
    <numFmt numFmtId="205" formatCode="#,##0;[Red]#,##0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20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right" vertical="center"/>
    </xf>
    <xf numFmtId="200" fontId="0" fillId="0" borderId="26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horizontal="distributed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14" fillId="0" borderId="41" xfId="0" applyNumberFormat="1" applyFont="1" applyFill="1" applyBorder="1" applyAlignment="1" applyProtection="1">
      <alignment horizontal="center" vertical="center"/>
      <protection/>
    </xf>
    <xf numFmtId="37" fontId="14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205" fontId="0" fillId="0" borderId="41" xfId="0" applyNumberFormat="1" applyFont="1" applyFill="1" applyBorder="1" applyAlignment="1">
      <alignment horizontal="center" vertical="center"/>
    </xf>
    <xf numFmtId="205" fontId="0" fillId="0" borderId="16" xfId="0" applyNumberFormat="1" applyFont="1" applyFill="1" applyBorder="1" applyAlignment="1">
      <alignment horizontal="center" vertical="center"/>
    </xf>
    <xf numFmtId="205" fontId="14" fillId="0" borderId="41" xfId="0" applyNumberFormat="1" applyFont="1" applyFill="1" applyBorder="1" applyAlignment="1">
      <alignment horizontal="center" vertical="center"/>
    </xf>
    <xf numFmtId="205" fontId="14" fillId="0" borderId="16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7" fontId="14" fillId="0" borderId="34" xfId="0" applyNumberFormat="1" applyFont="1" applyFill="1" applyBorder="1" applyAlignment="1" applyProtection="1">
      <alignment vertical="center"/>
      <protection/>
    </xf>
    <xf numFmtId="37" fontId="14" fillId="0" borderId="16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tabSelected="1" zoomScalePageLayoutView="0" workbookViewId="0" topLeftCell="M54">
      <selection activeCell="N72" sqref="N72"/>
    </sheetView>
  </sheetViews>
  <sheetFormatPr defaultColWidth="10.59765625" defaultRowHeight="15"/>
  <cols>
    <col min="1" max="1" width="15.59765625" style="4" customWidth="1"/>
    <col min="2" max="13" width="9.59765625" style="4" customWidth="1"/>
    <col min="14" max="14" width="10.59765625" style="4" customWidth="1"/>
    <col min="15" max="15" width="13" style="4" customWidth="1"/>
    <col min="16" max="16" width="11.09765625" style="4" customWidth="1"/>
    <col min="17" max="18" width="8.59765625" style="4" customWidth="1"/>
    <col min="19" max="19" width="9.59765625" style="4" customWidth="1"/>
    <col min="20" max="20" width="11.09765625" style="4" customWidth="1"/>
    <col min="21" max="21" width="9.59765625" style="4" customWidth="1"/>
    <col min="22" max="22" width="11" style="4" customWidth="1"/>
    <col min="23" max="26" width="9.59765625" style="4" customWidth="1"/>
    <col min="27" max="27" width="13.3984375" style="4" customWidth="1"/>
    <col min="28" max="30" width="9.59765625" style="4" customWidth="1"/>
    <col min="31" max="16384" width="10.59765625" style="4" customWidth="1"/>
  </cols>
  <sheetData>
    <row r="1" spans="1:32" s="15" customFormat="1" ht="19.5" customHeight="1">
      <c r="A1" s="1" t="s">
        <v>229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2"/>
      <c r="AE1" s="18"/>
      <c r="AF1" s="2" t="s">
        <v>230</v>
      </c>
    </row>
    <row r="2" spans="1:32" ht="24.75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19"/>
      <c r="AF2" s="19"/>
    </row>
    <row r="3" spans="1:32" ht="19.5" customHeight="1">
      <c r="A3" s="72" t="s">
        <v>199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3"/>
      <c r="O3" s="72" t="s">
        <v>200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19.5" customHeight="1">
      <c r="A4" s="19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8" customHeight="1" thickBot="1">
      <c r="A5" s="19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13" t="s">
        <v>19</v>
      </c>
      <c r="N5" s="19"/>
      <c r="O5" s="19"/>
      <c r="P5" s="20"/>
      <c r="Q5" s="20"/>
      <c r="R5" s="20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3"/>
      <c r="AE5" s="24"/>
      <c r="AF5" s="23" t="s">
        <v>18</v>
      </c>
    </row>
    <row r="6" spans="1:32" ht="18" customHeight="1">
      <c r="A6" s="73" t="s">
        <v>83</v>
      </c>
      <c r="B6" s="74"/>
      <c r="C6" s="25"/>
      <c r="D6" s="81" t="s">
        <v>128</v>
      </c>
      <c r="E6" s="82"/>
      <c r="F6" s="79" t="s">
        <v>110</v>
      </c>
      <c r="G6" s="135"/>
      <c r="H6" s="135"/>
      <c r="I6" s="135"/>
      <c r="J6" s="135"/>
      <c r="K6" s="135"/>
      <c r="L6" s="135"/>
      <c r="M6" s="135"/>
      <c r="N6" s="19"/>
      <c r="O6" s="82" t="s">
        <v>0</v>
      </c>
      <c r="P6" s="86" t="s">
        <v>231</v>
      </c>
      <c r="Q6" s="86" t="s">
        <v>119</v>
      </c>
      <c r="R6" s="86" t="s">
        <v>129</v>
      </c>
      <c r="S6" s="86" t="s">
        <v>208</v>
      </c>
      <c r="T6" s="88" t="s">
        <v>232</v>
      </c>
      <c r="U6" s="83" t="s">
        <v>3</v>
      </c>
      <c r="V6" s="90"/>
      <c r="W6" s="83" t="s">
        <v>15</v>
      </c>
      <c r="X6" s="91"/>
      <c r="Y6" s="90" t="s">
        <v>16</v>
      </c>
      <c r="Z6" s="90"/>
      <c r="AA6" s="83" t="s">
        <v>14</v>
      </c>
      <c r="AB6" s="91"/>
      <c r="AC6" s="90" t="s">
        <v>13</v>
      </c>
      <c r="AD6" s="91"/>
      <c r="AE6" s="90" t="s">
        <v>12</v>
      </c>
      <c r="AF6" s="90"/>
    </row>
    <row r="7" spans="1:32" ht="18" customHeight="1">
      <c r="A7" s="75"/>
      <c r="B7" s="76"/>
      <c r="C7" s="28" t="s">
        <v>20</v>
      </c>
      <c r="D7" s="83"/>
      <c r="E7" s="84"/>
      <c r="F7" s="92" t="s">
        <v>130</v>
      </c>
      <c r="G7" s="93"/>
      <c r="H7" s="92" t="s">
        <v>131</v>
      </c>
      <c r="I7" s="93"/>
      <c r="J7" s="92" t="s">
        <v>132</v>
      </c>
      <c r="K7" s="93"/>
      <c r="L7" s="92" t="s">
        <v>157</v>
      </c>
      <c r="M7" s="94"/>
      <c r="N7" s="19"/>
      <c r="O7" s="84"/>
      <c r="P7" s="87"/>
      <c r="Q7" s="87"/>
      <c r="R7" s="87"/>
      <c r="S7" s="87"/>
      <c r="T7" s="89"/>
      <c r="U7" s="29" t="s">
        <v>21</v>
      </c>
      <c r="V7" s="30" t="s">
        <v>22</v>
      </c>
      <c r="W7" s="31" t="s">
        <v>21</v>
      </c>
      <c r="X7" s="30" t="s">
        <v>22</v>
      </c>
      <c r="Y7" s="29" t="s">
        <v>21</v>
      </c>
      <c r="Z7" s="30" t="s">
        <v>22</v>
      </c>
      <c r="AA7" s="29" t="s">
        <v>21</v>
      </c>
      <c r="AB7" s="30" t="s">
        <v>22</v>
      </c>
      <c r="AC7" s="29" t="s">
        <v>21</v>
      </c>
      <c r="AD7" s="27" t="s">
        <v>22</v>
      </c>
      <c r="AE7" s="29" t="s">
        <v>21</v>
      </c>
      <c r="AF7" s="26" t="s">
        <v>22</v>
      </c>
    </row>
    <row r="8" spans="1:32" ht="18" customHeight="1">
      <c r="A8" s="77"/>
      <c r="B8" s="78"/>
      <c r="C8" s="32"/>
      <c r="D8" s="29" t="s">
        <v>21</v>
      </c>
      <c r="E8" s="29" t="s">
        <v>22</v>
      </c>
      <c r="F8" s="29" t="s">
        <v>21</v>
      </c>
      <c r="G8" s="29" t="s">
        <v>22</v>
      </c>
      <c r="H8" s="29" t="s">
        <v>21</v>
      </c>
      <c r="I8" s="29" t="s">
        <v>22</v>
      </c>
      <c r="J8" s="70" t="s">
        <v>21</v>
      </c>
      <c r="K8" s="29" t="s">
        <v>22</v>
      </c>
      <c r="L8" s="70" t="s">
        <v>21</v>
      </c>
      <c r="M8" s="26" t="s">
        <v>22</v>
      </c>
      <c r="N8" s="19"/>
      <c r="O8" s="95" t="s">
        <v>1</v>
      </c>
      <c r="P8" s="97">
        <v>89188</v>
      </c>
      <c r="Q8" s="101">
        <v>93375</v>
      </c>
      <c r="R8" s="103">
        <v>101500</v>
      </c>
      <c r="S8" s="103">
        <v>104696</v>
      </c>
      <c r="T8" s="105">
        <v>113417</v>
      </c>
      <c r="U8" s="99">
        <v>61380</v>
      </c>
      <c r="V8" s="99">
        <v>52037</v>
      </c>
      <c r="W8" s="99">
        <v>2804</v>
      </c>
      <c r="X8" s="99">
        <v>2840</v>
      </c>
      <c r="Y8" s="99">
        <v>2221</v>
      </c>
      <c r="Z8" s="99">
        <v>3222</v>
      </c>
      <c r="AA8" s="99">
        <v>4637</v>
      </c>
      <c r="AB8" s="99">
        <v>8660</v>
      </c>
      <c r="AC8" s="99">
        <v>5425</v>
      </c>
      <c r="AD8" s="99">
        <v>6827</v>
      </c>
      <c r="AE8" s="99">
        <v>5339</v>
      </c>
      <c r="AF8" s="99">
        <v>4158</v>
      </c>
    </row>
    <row r="9" spans="1:32" ht="18" customHeight="1">
      <c r="A9" s="107" t="s">
        <v>256</v>
      </c>
      <c r="B9" s="95"/>
      <c r="C9" s="33">
        <v>24634</v>
      </c>
      <c r="D9" s="34">
        <v>12460</v>
      </c>
      <c r="E9" s="34">
        <v>12174</v>
      </c>
      <c r="F9" s="34">
        <v>818</v>
      </c>
      <c r="G9" s="34">
        <v>819</v>
      </c>
      <c r="H9" s="34">
        <v>1890</v>
      </c>
      <c r="I9" s="34">
        <v>1985</v>
      </c>
      <c r="J9" s="34">
        <v>2929</v>
      </c>
      <c r="K9" s="34">
        <v>3169</v>
      </c>
      <c r="L9" s="34">
        <v>2060</v>
      </c>
      <c r="M9" s="34">
        <v>1784</v>
      </c>
      <c r="N9" s="19"/>
      <c r="O9" s="96"/>
      <c r="P9" s="98"/>
      <c r="Q9" s="102"/>
      <c r="R9" s="104"/>
      <c r="S9" s="104"/>
      <c r="T9" s="106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ht="18" customHeight="1">
      <c r="A10" s="108" t="s">
        <v>134</v>
      </c>
      <c r="B10" s="109"/>
      <c r="C10" s="33">
        <v>28960</v>
      </c>
      <c r="D10" s="34">
        <v>14500</v>
      </c>
      <c r="E10" s="34">
        <v>14460</v>
      </c>
      <c r="F10" s="34">
        <v>957</v>
      </c>
      <c r="G10" s="34">
        <v>962</v>
      </c>
      <c r="H10" s="34">
        <v>2131</v>
      </c>
      <c r="I10" s="34">
        <v>2375</v>
      </c>
      <c r="J10" s="34">
        <v>3105</v>
      </c>
      <c r="K10" s="34">
        <v>3672</v>
      </c>
      <c r="L10" s="34">
        <v>2104</v>
      </c>
      <c r="M10" s="34">
        <v>1841</v>
      </c>
      <c r="N10" s="19"/>
      <c r="O10" s="19" t="s">
        <v>133</v>
      </c>
      <c r="P10" s="19"/>
      <c r="Q10" s="19"/>
      <c r="R10" s="19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19"/>
      <c r="AF10" s="19"/>
    </row>
    <row r="11" spans="1:32" ht="18" customHeight="1">
      <c r="A11" s="108" t="s">
        <v>135</v>
      </c>
      <c r="B11" s="109"/>
      <c r="C11" s="33">
        <v>31156</v>
      </c>
      <c r="D11" s="34">
        <v>15598</v>
      </c>
      <c r="E11" s="34">
        <v>15558</v>
      </c>
      <c r="F11" s="34">
        <v>1168</v>
      </c>
      <c r="G11" s="34">
        <v>1068</v>
      </c>
      <c r="H11" s="34">
        <v>2001</v>
      </c>
      <c r="I11" s="34">
        <v>2456</v>
      </c>
      <c r="J11" s="34">
        <v>3349</v>
      </c>
      <c r="K11" s="34">
        <v>3830</v>
      </c>
      <c r="L11" s="34">
        <v>2319</v>
      </c>
      <c r="M11" s="34">
        <v>1965</v>
      </c>
      <c r="N11" s="19"/>
      <c r="O11" s="14"/>
      <c r="P11" s="3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21"/>
      <c r="AF11" s="19"/>
    </row>
    <row r="12" spans="1:32" ht="18" customHeight="1">
      <c r="A12" s="110" t="s">
        <v>207</v>
      </c>
      <c r="B12" s="111"/>
      <c r="C12" s="34">
        <v>32284</v>
      </c>
      <c r="D12" s="34">
        <v>15599</v>
      </c>
      <c r="E12" s="34">
        <v>16685</v>
      </c>
      <c r="F12" s="34">
        <v>1201</v>
      </c>
      <c r="G12" s="34">
        <v>1122</v>
      </c>
      <c r="H12" s="34">
        <v>2112</v>
      </c>
      <c r="I12" s="34">
        <v>2657</v>
      </c>
      <c r="J12" s="34">
        <v>3332</v>
      </c>
      <c r="K12" s="34">
        <v>4129</v>
      </c>
      <c r="L12" s="34">
        <v>2218</v>
      </c>
      <c r="M12" s="34">
        <v>2038</v>
      </c>
      <c r="N12" s="19"/>
      <c r="O12" s="5"/>
      <c r="P12" s="37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  <c r="AB12" s="6"/>
      <c r="AC12" s="6"/>
      <c r="AD12" s="6"/>
      <c r="AE12" s="21"/>
      <c r="AF12" s="19"/>
    </row>
    <row r="13" spans="1:32" ht="18" customHeight="1">
      <c r="A13" s="112" t="s">
        <v>257</v>
      </c>
      <c r="B13" s="113"/>
      <c r="C13" s="66">
        <f>D13+E13</f>
        <v>34248</v>
      </c>
      <c r="D13" s="66">
        <f>SUM(F13,H13,J13,L13,B55,D55,F55,H55,J55)</f>
        <v>16466</v>
      </c>
      <c r="E13" s="66">
        <f>SUM(G13,I13,K13,M13,C55,E55,G55,I55,K55)</f>
        <v>17782</v>
      </c>
      <c r="F13" s="66">
        <f>SUM(F16:F31)</f>
        <v>1248</v>
      </c>
      <c r="G13" s="66">
        <f>SUM(G16:G31)</f>
        <v>1289</v>
      </c>
      <c r="H13" s="66">
        <f>SUM(H16:H31)</f>
        <v>2279</v>
      </c>
      <c r="I13" s="66">
        <f>SUM(I16:I31)</f>
        <v>2769</v>
      </c>
      <c r="J13" s="66">
        <f>SUM(J16:J31)</f>
        <v>3576</v>
      </c>
      <c r="K13" s="66">
        <f>SUM(K16:K31)</f>
        <v>4293</v>
      </c>
      <c r="L13" s="66">
        <f>SUM(L16:L31)</f>
        <v>2331</v>
      </c>
      <c r="M13" s="66">
        <f>SUM(M16:M31)</f>
        <v>2073</v>
      </c>
      <c r="N13" s="1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9"/>
    </row>
    <row r="14" spans="1:32" ht="18" customHeight="1">
      <c r="A14" s="114"/>
      <c r="B14" s="115"/>
      <c r="C14" s="3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9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9"/>
      <c r="AB14" s="19"/>
      <c r="AC14" s="19"/>
      <c r="AD14" s="19"/>
      <c r="AE14" s="19"/>
      <c r="AF14" s="19"/>
    </row>
    <row r="15" spans="1:32" ht="18" customHeight="1" thickBot="1">
      <c r="A15" s="114"/>
      <c r="B15" s="115"/>
      <c r="C15" s="11"/>
      <c r="D15" s="21"/>
      <c r="E15" s="21"/>
      <c r="F15" s="21"/>
      <c r="G15" s="21"/>
      <c r="H15" s="21"/>
      <c r="I15" s="21"/>
      <c r="J15" s="21"/>
      <c r="K15" s="21"/>
      <c r="L15" s="38"/>
      <c r="M15" s="38"/>
      <c r="N15" s="19"/>
      <c r="O15" s="19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3"/>
      <c r="AA15" s="24"/>
      <c r="AB15" s="24"/>
      <c r="AC15" s="24"/>
      <c r="AD15" s="116" t="s">
        <v>136</v>
      </c>
      <c r="AE15" s="116"/>
      <c r="AF15" s="19"/>
    </row>
    <row r="16" spans="1:32" ht="18" customHeight="1">
      <c r="A16" s="117" t="s">
        <v>258</v>
      </c>
      <c r="B16" s="118"/>
      <c r="C16" s="66">
        <f>D16+E16</f>
        <v>3234</v>
      </c>
      <c r="D16" s="66">
        <f>SUM(F16,H16,J16,L16,B58,D58,F58,H58,J58)</f>
        <v>1583</v>
      </c>
      <c r="E16" s="66">
        <f>SUM(G16,I16,K16,M16,C58,E58,G58,I58,K58)</f>
        <v>1651</v>
      </c>
      <c r="F16" s="34">
        <v>85</v>
      </c>
      <c r="G16" s="34">
        <v>121</v>
      </c>
      <c r="H16" s="34">
        <v>151</v>
      </c>
      <c r="I16" s="34">
        <v>173</v>
      </c>
      <c r="J16" s="34">
        <v>454</v>
      </c>
      <c r="K16" s="34">
        <v>487</v>
      </c>
      <c r="L16" s="34">
        <v>209</v>
      </c>
      <c r="M16" s="34">
        <v>187</v>
      </c>
      <c r="N16" s="19"/>
      <c r="O16" s="82" t="s">
        <v>2</v>
      </c>
      <c r="P16" s="90" t="s">
        <v>11</v>
      </c>
      <c r="Q16" s="91"/>
      <c r="R16" s="90" t="s">
        <v>10</v>
      </c>
      <c r="S16" s="90"/>
      <c r="T16" s="83" t="s">
        <v>9</v>
      </c>
      <c r="U16" s="91"/>
      <c r="V16" s="90" t="s">
        <v>8</v>
      </c>
      <c r="W16" s="90"/>
      <c r="X16" s="83" t="s">
        <v>7</v>
      </c>
      <c r="Y16" s="91"/>
      <c r="Z16" s="90" t="s">
        <v>6</v>
      </c>
      <c r="AA16" s="91"/>
      <c r="AB16" s="90" t="s">
        <v>5</v>
      </c>
      <c r="AC16" s="90"/>
      <c r="AD16" s="119" t="s">
        <v>4</v>
      </c>
      <c r="AE16" s="120"/>
      <c r="AF16" s="19"/>
    </row>
    <row r="17" spans="1:32" ht="18" customHeight="1">
      <c r="A17" s="108" t="s">
        <v>137</v>
      </c>
      <c r="B17" s="109"/>
      <c r="C17" s="66">
        <f>D17+E17</f>
        <v>3002</v>
      </c>
      <c r="D17" s="66">
        <f>SUM(F17,H17,J17,L17,B59,D59,F59,H59,J59)</f>
        <v>1343</v>
      </c>
      <c r="E17" s="66">
        <f>SUM(G17,I17,K17,M17,C59,E59,G59,I59,K59)</f>
        <v>1659</v>
      </c>
      <c r="F17" s="34">
        <v>115</v>
      </c>
      <c r="G17" s="34">
        <v>112</v>
      </c>
      <c r="H17" s="34">
        <v>150</v>
      </c>
      <c r="I17" s="34">
        <v>235</v>
      </c>
      <c r="J17" s="34">
        <v>345</v>
      </c>
      <c r="K17" s="34">
        <v>439</v>
      </c>
      <c r="L17" s="34">
        <v>174</v>
      </c>
      <c r="M17" s="34">
        <v>161</v>
      </c>
      <c r="N17" s="19"/>
      <c r="O17" s="84"/>
      <c r="P17" s="29" t="s">
        <v>21</v>
      </c>
      <c r="Q17" s="27" t="s">
        <v>22</v>
      </c>
      <c r="R17" s="29" t="s">
        <v>21</v>
      </c>
      <c r="S17" s="30" t="s">
        <v>22</v>
      </c>
      <c r="T17" s="29" t="s">
        <v>21</v>
      </c>
      <c r="U17" s="30" t="s">
        <v>22</v>
      </c>
      <c r="V17" s="29" t="s">
        <v>21</v>
      </c>
      <c r="W17" s="30" t="s">
        <v>22</v>
      </c>
      <c r="X17" s="29" t="s">
        <v>21</v>
      </c>
      <c r="Y17" s="40" t="s">
        <v>22</v>
      </c>
      <c r="Z17" s="29" t="s">
        <v>21</v>
      </c>
      <c r="AA17" s="27" t="s">
        <v>22</v>
      </c>
      <c r="AB17" s="29" t="s">
        <v>21</v>
      </c>
      <c r="AC17" s="30" t="s">
        <v>22</v>
      </c>
      <c r="AD17" s="29" t="s">
        <v>21</v>
      </c>
      <c r="AE17" s="26" t="s">
        <v>22</v>
      </c>
      <c r="AF17" s="19"/>
    </row>
    <row r="18" spans="1:32" ht="18" customHeight="1">
      <c r="A18" s="108" t="s">
        <v>138</v>
      </c>
      <c r="B18" s="109"/>
      <c r="C18" s="66">
        <f>D18+E18</f>
        <v>3361</v>
      </c>
      <c r="D18" s="66">
        <f>SUM(F18,H18,J18,L18,B60,D60,F60,H60,J60)</f>
        <v>1561</v>
      </c>
      <c r="E18" s="66">
        <f>SUM(G18,I18,K18,M18,C60,E60,G60,I60,K60)</f>
        <v>1800</v>
      </c>
      <c r="F18" s="34">
        <v>133</v>
      </c>
      <c r="G18" s="34">
        <v>146</v>
      </c>
      <c r="H18" s="34">
        <v>319</v>
      </c>
      <c r="I18" s="34">
        <v>347</v>
      </c>
      <c r="J18" s="34">
        <v>267</v>
      </c>
      <c r="K18" s="34">
        <v>369</v>
      </c>
      <c r="L18" s="34">
        <v>213</v>
      </c>
      <c r="M18" s="34">
        <v>178</v>
      </c>
      <c r="N18" s="19"/>
      <c r="O18" s="95" t="s">
        <v>1</v>
      </c>
      <c r="P18" s="121">
        <v>5046</v>
      </c>
      <c r="Q18" s="123">
        <v>2999</v>
      </c>
      <c r="R18" s="123">
        <v>5760</v>
      </c>
      <c r="S18" s="123">
        <v>3141</v>
      </c>
      <c r="T18" s="123">
        <v>6563</v>
      </c>
      <c r="U18" s="123">
        <v>3396</v>
      </c>
      <c r="V18" s="99">
        <v>6066</v>
      </c>
      <c r="W18" s="123">
        <v>3271</v>
      </c>
      <c r="X18" s="123">
        <v>4843</v>
      </c>
      <c r="Y18" s="123">
        <v>3430</v>
      </c>
      <c r="Z18" s="123">
        <v>4547</v>
      </c>
      <c r="AA18" s="99">
        <v>3491</v>
      </c>
      <c r="AB18" s="99">
        <v>3667</v>
      </c>
      <c r="AC18" s="99">
        <v>3148</v>
      </c>
      <c r="AD18" s="99">
        <v>4462</v>
      </c>
      <c r="AE18" s="99">
        <v>3454</v>
      </c>
      <c r="AF18" s="19"/>
    </row>
    <row r="19" spans="1:32" ht="18" customHeight="1">
      <c r="A19" s="108" t="s">
        <v>139</v>
      </c>
      <c r="B19" s="109"/>
      <c r="C19" s="66">
        <f>D19+E19</f>
        <v>2802</v>
      </c>
      <c r="D19" s="66">
        <f>SUM(F19,H19,J19,L19,B61,D61,F61,H61,J61)</f>
        <v>1404</v>
      </c>
      <c r="E19" s="66">
        <f>SUM(G19,I19,K19,M19,C61,E61,G61,I61,K61)</f>
        <v>1398</v>
      </c>
      <c r="F19" s="34">
        <v>119</v>
      </c>
      <c r="G19" s="34">
        <v>128</v>
      </c>
      <c r="H19" s="34">
        <v>153</v>
      </c>
      <c r="I19" s="34">
        <v>152</v>
      </c>
      <c r="J19" s="34">
        <v>260</v>
      </c>
      <c r="K19" s="34">
        <v>329</v>
      </c>
      <c r="L19" s="34">
        <v>258</v>
      </c>
      <c r="M19" s="34">
        <v>190</v>
      </c>
      <c r="N19" s="19"/>
      <c r="O19" s="96"/>
      <c r="P19" s="122"/>
      <c r="Q19" s="124"/>
      <c r="R19" s="124"/>
      <c r="S19" s="124"/>
      <c r="T19" s="124"/>
      <c r="U19" s="124"/>
      <c r="V19" s="100"/>
      <c r="W19" s="124"/>
      <c r="X19" s="124"/>
      <c r="Y19" s="124"/>
      <c r="Z19" s="124"/>
      <c r="AA19" s="100"/>
      <c r="AB19" s="100"/>
      <c r="AC19" s="100"/>
      <c r="AD19" s="100"/>
      <c r="AE19" s="100"/>
      <c r="AF19" s="19"/>
    </row>
    <row r="20" spans="1:32" ht="18" customHeight="1">
      <c r="A20" s="114"/>
      <c r="B20" s="115"/>
      <c r="C20" s="33"/>
      <c r="D20" s="21"/>
      <c r="E20" s="21"/>
      <c r="F20" s="21"/>
      <c r="G20" s="21"/>
      <c r="H20" s="21"/>
      <c r="I20" s="21"/>
      <c r="J20" s="21"/>
      <c r="K20" s="21"/>
      <c r="L20" s="34"/>
      <c r="M20" s="34"/>
      <c r="N20" s="19"/>
      <c r="O20" s="19" t="s">
        <v>23</v>
      </c>
      <c r="P20" s="19"/>
      <c r="Q20" s="19"/>
      <c r="R20" s="19"/>
      <c r="S20" s="21"/>
      <c r="T20" s="21"/>
      <c r="U20" s="21"/>
      <c r="V20" s="21"/>
      <c r="W20" s="21"/>
      <c r="X20" s="21"/>
      <c r="Y20" s="21"/>
      <c r="Z20" s="21"/>
      <c r="AA20" s="19"/>
      <c r="AB20" s="19"/>
      <c r="AC20" s="19"/>
      <c r="AD20" s="19"/>
      <c r="AE20" s="19"/>
      <c r="AF20" s="19"/>
    </row>
    <row r="21" spans="1:32" ht="18" customHeight="1">
      <c r="A21" s="114"/>
      <c r="B21" s="115"/>
      <c r="C21" s="33"/>
      <c r="D21" s="21"/>
      <c r="E21" s="21"/>
      <c r="F21" s="21"/>
      <c r="G21" s="21"/>
      <c r="H21" s="21"/>
      <c r="I21" s="21"/>
      <c r="J21" s="21"/>
      <c r="K21" s="21"/>
      <c r="L21" s="34"/>
      <c r="M21" s="34"/>
      <c r="N21" s="19"/>
      <c r="O21" s="14"/>
      <c r="P21" s="3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19"/>
      <c r="AB21" s="19"/>
      <c r="AC21" s="19"/>
      <c r="AD21" s="19"/>
      <c r="AE21" s="19"/>
      <c r="AF21" s="19"/>
    </row>
    <row r="22" spans="1:32" ht="18" customHeight="1">
      <c r="A22" s="108" t="s">
        <v>259</v>
      </c>
      <c r="B22" s="109"/>
      <c r="C22" s="66">
        <f>D22+E22</f>
        <v>3125</v>
      </c>
      <c r="D22" s="66">
        <f aca="true" t="shared" si="0" ref="D22:E25">SUM(F22,H22,J22,L22,B64,D64,F64,H64,J64)</f>
        <v>1432</v>
      </c>
      <c r="E22" s="66">
        <f t="shared" si="0"/>
        <v>1693</v>
      </c>
      <c r="F22" s="34">
        <v>112</v>
      </c>
      <c r="G22" s="34">
        <v>121</v>
      </c>
      <c r="H22" s="34">
        <v>292</v>
      </c>
      <c r="I22" s="34">
        <v>363</v>
      </c>
      <c r="J22" s="34">
        <v>231</v>
      </c>
      <c r="K22" s="34">
        <v>316</v>
      </c>
      <c r="L22" s="34">
        <v>216</v>
      </c>
      <c r="M22" s="34">
        <v>190</v>
      </c>
      <c r="N22" s="19"/>
      <c r="O22" s="14"/>
      <c r="P22" s="3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19"/>
      <c r="AB22" s="19"/>
      <c r="AC22" s="19"/>
      <c r="AD22" s="19"/>
      <c r="AE22" s="19"/>
      <c r="AF22" s="19"/>
    </row>
    <row r="23" spans="1:32" ht="18" customHeight="1">
      <c r="A23" s="108" t="s">
        <v>140</v>
      </c>
      <c r="B23" s="109"/>
      <c r="C23" s="66">
        <f>D23+E23</f>
        <v>3244</v>
      </c>
      <c r="D23" s="66">
        <f t="shared" si="0"/>
        <v>1500</v>
      </c>
      <c r="E23" s="66">
        <f t="shared" si="0"/>
        <v>1744</v>
      </c>
      <c r="F23" s="34">
        <v>166</v>
      </c>
      <c r="G23" s="34">
        <v>155</v>
      </c>
      <c r="H23" s="34">
        <v>369</v>
      </c>
      <c r="I23" s="34">
        <v>411</v>
      </c>
      <c r="J23" s="34">
        <v>221</v>
      </c>
      <c r="K23" s="34">
        <v>343</v>
      </c>
      <c r="L23" s="34">
        <v>183</v>
      </c>
      <c r="M23" s="34">
        <v>189</v>
      </c>
      <c r="N23" s="19"/>
      <c r="O23" s="8"/>
      <c r="P23" s="9"/>
      <c r="Q23" s="6"/>
      <c r="R23" s="6"/>
      <c r="S23" s="6"/>
      <c r="T23" s="6"/>
      <c r="U23" s="6"/>
      <c r="V23" s="6"/>
      <c r="W23" s="6"/>
      <c r="X23" s="6"/>
      <c r="Y23" s="6"/>
      <c r="Z23" s="6"/>
      <c r="AA23" s="19"/>
      <c r="AB23" s="19"/>
      <c r="AC23" s="19"/>
      <c r="AD23" s="19"/>
      <c r="AE23" s="19"/>
      <c r="AF23" s="19"/>
    </row>
    <row r="24" spans="1:32" ht="18" customHeight="1">
      <c r="A24" s="108" t="s">
        <v>141</v>
      </c>
      <c r="B24" s="109"/>
      <c r="C24" s="66">
        <f>D24+E24</f>
        <v>3243</v>
      </c>
      <c r="D24" s="66">
        <f t="shared" si="0"/>
        <v>1532</v>
      </c>
      <c r="E24" s="66">
        <f t="shared" si="0"/>
        <v>1711</v>
      </c>
      <c r="F24" s="34">
        <v>122</v>
      </c>
      <c r="G24" s="34">
        <v>118</v>
      </c>
      <c r="H24" s="34">
        <v>248</v>
      </c>
      <c r="I24" s="34">
        <v>312</v>
      </c>
      <c r="J24" s="34">
        <v>293</v>
      </c>
      <c r="K24" s="34">
        <v>402</v>
      </c>
      <c r="L24" s="34">
        <v>206</v>
      </c>
      <c r="M24" s="34">
        <v>227</v>
      </c>
      <c r="N24" s="19"/>
      <c r="O24" s="21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18" customHeight="1">
      <c r="A25" s="108" t="s">
        <v>142</v>
      </c>
      <c r="B25" s="109"/>
      <c r="C25" s="66">
        <f>D25+E25</f>
        <v>3145</v>
      </c>
      <c r="D25" s="66">
        <f t="shared" si="0"/>
        <v>1531</v>
      </c>
      <c r="E25" s="66">
        <f t="shared" si="0"/>
        <v>1614</v>
      </c>
      <c r="F25" s="34">
        <v>78</v>
      </c>
      <c r="G25" s="34">
        <v>96</v>
      </c>
      <c r="H25" s="34">
        <v>244</v>
      </c>
      <c r="I25" s="34">
        <v>336</v>
      </c>
      <c r="J25" s="34">
        <v>335</v>
      </c>
      <c r="K25" s="34">
        <v>421</v>
      </c>
      <c r="L25" s="34">
        <v>216</v>
      </c>
      <c r="M25" s="34">
        <v>164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ht="18" customHeight="1">
      <c r="A26" s="114"/>
      <c r="B26" s="115"/>
      <c r="C26" s="3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9"/>
      <c r="O26" s="8"/>
      <c r="P26" s="9"/>
      <c r="Q26" s="6"/>
      <c r="R26" s="6"/>
      <c r="S26" s="6"/>
      <c r="T26" s="6"/>
      <c r="U26" s="6"/>
      <c r="V26" s="6"/>
      <c r="W26" s="6"/>
      <c r="X26" s="6"/>
      <c r="Y26" s="6"/>
      <c r="Z26" s="6"/>
      <c r="AA26" s="19"/>
      <c r="AB26" s="19"/>
      <c r="AC26" s="19"/>
      <c r="AD26" s="19"/>
      <c r="AE26" s="19"/>
      <c r="AF26" s="19"/>
    </row>
    <row r="27" spans="1:32" ht="18" customHeight="1">
      <c r="A27" s="114"/>
      <c r="B27" s="115"/>
      <c r="C27" s="3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8" customHeight="1">
      <c r="A28" s="108" t="s">
        <v>143</v>
      </c>
      <c r="B28" s="109"/>
      <c r="C28" s="66">
        <f>D28+E28</f>
        <v>2308</v>
      </c>
      <c r="D28" s="66">
        <f aca="true" t="shared" si="1" ref="D28:E31">SUM(F28,H28,J28,L28,B70,D70,F70,H70,J70)</f>
        <v>1190</v>
      </c>
      <c r="E28" s="66">
        <f t="shared" si="1"/>
        <v>1118</v>
      </c>
      <c r="F28" s="34">
        <v>75</v>
      </c>
      <c r="G28" s="34">
        <v>65</v>
      </c>
      <c r="H28" s="34">
        <v>85</v>
      </c>
      <c r="I28" s="34">
        <v>96</v>
      </c>
      <c r="J28" s="34">
        <v>287</v>
      </c>
      <c r="K28" s="34">
        <v>285</v>
      </c>
      <c r="L28" s="34">
        <v>175</v>
      </c>
      <c r="M28" s="34">
        <v>156</v>
      </c>
      <c r="N28" s="19"/>
      <c r="O28" s="72" t="s">
        <v>255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19"/>
      <c r="AD28" s="19"/>
      <c r="AE28" s="19"/>
      <c r="AF28" s="19"/>
    </row>
    <row r="29" spans="1:32" ht="18" customHeight="1" thickBot="1">
      <c r="A29" s="108" t="s">
        <v>144</v>
      </c>
      <c r="B29" s="109"/>
      <c r="C29" s="66">
        <f>D29+E29</f>
        <v>2265</v>
      </c>
      <c r="D29" s="66">
        <f t="shared" si="1"/>
        <v>1139</v>
      </c>
      <c r="E29" s="66">
        <f t="shared" si="1"/>
        <v>1126</v>
      </c>
      <c r="F29" s="34">
        <v>81</v>
      </c>
      <c r="G29" s="34">
        <v>77</v>
      </c>
      <c r="H29" s="34">
        <v>97</v>
      </c>
      <c r="I29" s="34">
        <v>134</v>
      </c>
      <c r="J29" s="34">
        <v>252</v>
      </c>
      <c r="K29" s="34">
        <v>285</v>
      </c>
      <c r="L29" s="34">
        <v>185</v>
      </c>
      <c r="M29" s="34">
        <v>154</v>
      </c>
      <c r="N29" s="19"/>
      <c r="O29" s="65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25"/>
      <c r="AB29" s="125"/>
      <c r="AC29" s="19"/>
      <c r="AD29" s="19"/>
      <c r="AE29" s="19"/>
      <c r="AF29" s="19"/>
    </row>
    <row r="30" spans="1:32" ht="18" customHeight="1">
      <c r="A30" s="108" t="s">
        <v>145</v>
      </c>
      <c r="B30" s="109"/>
      <c r="C30" s="66">
        <f>D30+E30</f>
        <v>2192</v>
      </c>
      <c r="D30" s="66">
        <f t="shared" si="1"/>
        <v>1101</v>
      </c>
      <c r="E30" s="66">
        <f t="shared" si="1"/>
        <v>1091</v>
      </c>
      <c r="F30" s="34">
        <v>75</v>
      </c>
      <c r="G30" s="34">
        <v>76</v>
      </c>
      <c r="H30" s="34">
        <v>90</v>
      </c>
      <c r="I30" s="34">
        <v>87</v>
      </c>
      <c r="J30" s="34">
        <v>292</v>
      </c>
      <c r="K30" s="34">
        <v>258</v>
      </c>
      <c r="L30" s="34">
        <v>142</v>
      </c>
      <c r="M30" s="34">
        <v>138</v>
      </c>
      <c r="N30" s="19"/>
      <c r="O30" s="63" t="s">
        <v>180</v>
      </c>
      <c r="P30" s="79" t="s">
        <v>181</v>
      </c>
      <c r="Q30" s="85"/>
      <c r="R30" s="85"/>
      <c r="S30" s="85"/>
      <c r="T30" s="85"/>
      <c r="U30" s="80"/>
      <c r="V30" s="79" t="s">
        <v>182</v>
      </c>
      <c r="W30" s="85"/>
      <c r="X30" s="80"/>
      <c r="Y30" s="79" t="s">
        <v>24</v>
      </c>
      <c r="Z30" s="80"/>
      <c r="AA30" s="128" t="s">
        <v>183</v>
      </c>
      <c r="AB30" s="129"/>
      <c r="AC30" s="19"/>
      <c r="AD30" s="19"/>
      <c r="AE30" s="19"/>
      <c r="AF30" s="19"/>
    </row>
    <row r="31" spans="1:32" ht="18" customHeight="1">
      <c r="A31" s="126" t="s">
        <v>146</v>
      </c>
      <c r="B31" s="127"/>
      <c r="C31" s="136">
        <f>D31+E31</f>
        <v>2327</v>
      </c>
      <c r="D31" s="137">
        <f t="shared" si="1"/>
        <v>1150</v>
      </c>
      <c r="E31" s="137">
        <f t="shared" si="1"/>
        <v>1177</v>
      </c>
      <c r="F31" s="67">
        <v>87</v>
      </c>
      <c r="G31" s="67">
        <v>74</v>
      </c>
      <c r="H31" s="67">
        <v>81</v>
      </c>
      <c r="I31" s="67">
        <v>123</v>
      </c>
      <c r="J31" s="67">
        <v>339</v>
      </c>
      <c r="K31" s="67">
        <v>359</v>
      </c>
      <c r="L31" s="67">
        <v>154</v>
      </c>
      <c r="M31" s="67">
        <v>139</v>
      </c>
      <c r="N31" s="19"/>
      <c r="O31" s="10" t="s">
        <v>95</v>
      </c>
      <c r="P31" s="11" t="s">
        <v>187</v>
      </c>
      <c r="Q31" s="21"/>
      <c r="R31" s="21"/>
      <c r="S31" s="21"/>
      <c r="T31" s="21"/>
      <c r="U31" s="41"/>
      <c r="V31" s="11" t="s">
        <v>184</v>
      </c>
      <c r="W31" s="21"/>
      <c r="X31" s="41"/>
      <c r="Y31" s="131" t="s">
        <v>148</v>
      </c>
      <c r="Z31" s="115"/>
      <c r="AA31" s="13" t="s">
        <v>209</v>
      </c>
      <c r="AB31" s="42">
        <v>-2020</v>
      </c>
      <c r="AC31" s="19"/>
      <c r="AD31" s="19"/>
      <c r="AE31" s="19"/>
      <c r="AF31" s="19"/>
    </row>
    <row r="32" spans="1:32" ht="18" customHeight="1">
      <c r="A32" s="19"/>
      <c r="B32" s="19"/>
      <c r="C32" s="19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0"/>
      <c r="P32" s="11" t="s">
        <v>188</v>
      </c>
      <c r="Q32" s="21"/>
      <c r="R32" s="21"/>
      <c r="S32" s="21"/>
      <c r="T32" s="21"/>
      <c r="U32" s="41"/>
      <c r="V32" s="11" t="s">
        <v>185</v>
      </c>
      <c r="W32" s="21"/>
      <c r="X32" s="41"/>
      <c r="Y32" s="131" t="s">
        <v>149</v>
      </c>
      <c r="Z32" s="115"/>
      <c r="AA32" s="13" t="s">
        <v>233</v>
      </c>
      <c r="AB32" s="42">
        <v>-2019</v>
      </c>
      <c r="AC32" s="19"/>
      <c r="AD32" s="19"/>
      <c r="AE32" s="19"/>
      <c r="AF32" s="19"/>
    </row>
    <row r="33" spans="1:32" ht="18" customHeight="1">
      <c r="A33" s="19"/>
      <c r="B33" s="1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19"/>
      <c r="O33" s="10"/>
      <c r="P33" s="11" t="s">
        <v>189</v>
      </c>
      <c r="Q33" s="21"/>
      <c r="R33" s="21"/>
      <c r="S33" s="21"/>
      <c r="T33" s="21"/>
      <c r="U33" s="41"/>
      <c r="V33" s="11" t="s">
        <v>186</v>
      </c>
      <c r="W33" s="21"/>
      <c r="X33" s="41"/>
      <c r="Y33" s="131" t="s">
        <v>150</v>
      </c>
      <c r="Z33" s="115"/>
      <c r="AA33" s="13" t="s">
        <v>234</v>
      </c>
      <c r="AB33" s="42">
        <v>-2020</v>
      </c>
      <c r="AC33" s="19"/>
      <c r="AD33" s="19"/>
      <c r="AE33" s="19"/>
      <c r="AF33" s="19"/>
    </row>
    <row r="34" spans="1:32" ht="18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68" t="s">
        <v>190</v>
      </c>
      <c r="P34" s="92" t="s">
        <v>192</v>
      </c>
      <c r="Q34" s="94"/>
      <c r="R34" s="94"/>
      <c r="S34" s="94"/>
      <c r="T34" s="94"/>
      <c r="U34" s="93"/>
      <c r="V34" s="92" t="s">
        <v>191</v>
      </c>
      <c r="W34" s="94"/>
      <c r="X34" s="93"/>
      <c r="Y34" s="92" t="s">
        <v>24</v>
      </c>
      <c r="Z34" s="93"/>
      <c r="AA34" s="132" t="s">
        <v>183</v>
      </c>
      <c r="AB34" s="133"/>
      <c r="AC34" s="19"/>
      <c r="AD34" s="19"/>
      <c r="AE34" s="19"/>
      <c r="AF34" s="19"/>
    </row>
    <row r="35" spans="1:32" ht="18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0" t="s">
        <v>25</v>
      </c>
      <c r="P35" s="11" t="s">
        <v>26</v>
      </c>
      <c r="Q35" s="21"/>
      <c r="R35" s="21"/>
      <c r="S35" s="21"/>
      <c r="T35" s="21"/>
      <c r="U35" s="41"/>
      <c r="V35" s="11" t="s">
        <v>151</v>
      </c>
      <c r="W35" s="21"/>
      <c r="X35" s="41"/>
      <c r="Y35" s="131" t="s">
        <v>27</v>
      </c>
      <c r="Z35" s="115"/>
      <c r="AA35" s="13" t="s">
        <v>115</v>
      </c>
      <c r="AB35" s="42">
        <v>-2017</v>
      </c>
      <c r="AC35" s="19"/>
      <c r="AD35" s="19"/>
      <c r="AE35" s="19"/>
      <c r="AF35" s="19"/>
    </row>
    <row r="36" spans="1:32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0"/>
      <c r="P36" s="11" t="s">
        <v>28</v>
      </c>
      <c r="Q36" s="21"/>
      <c r="R36" s="21"/>
      <c r="S36" s="21"/>
      <c r="T36" s="21"/>
      <c r="U36" s="41"/>
      <c r="V36" s="11" t="s">
        <v>29</v>
      </c>
      <c r="W36" s="21"/>
      <c r="X36" s="41"/>
      <c r="Y36" s="131" t="s">
        <v>30</v>
      </c>
      <c r="Z36" s="115"/>
      <c r="AA36" s="13" t="s">
        <v>116</v>
      </c>
      <c r="AB36" s="42">
        <v>-2018</v>
      </c>
      <c r="AC36" s="19"/>
      <c r="AD36" s="19"/>
      <c r="AE36" s="19"/>
      <c r="AF36" s="19"/>
    </row>
    <row r="37" spans="1:32" ht="1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0"/>
      <c r="P37" s="11" t="s">
        <v>152</v>
      </c>
      <c r="Q37" s="21"/>
      <c r="R37" s="21"/>
      <c r="S37" s="21"/>
      <c r="T37" s="21"/>
      <c r="U37" s="41"/>
      <c r="V37" s="11" t="s">
        <v>31</v>
      </c>
      <c r="W37" s="21"/>
      <c r="X37" s="41"/>
      <c r="Y37" s="131" t="s">
        <v>30</v>
      </c>
      <c r="Z37" s="115"/>
      <c r="AA37" s="13" t="s">
        <v>212</v>
      </c>
      <c r="AB37" s="42">
        <v>-2019</v>
      </c>
      <c r="AC37" s="19"/>
      <c r="AD37" s="19"/>
      <c r="AE37" s="19"/>
      <c r="AF37" s="19"/>
    </row>
    <row r="38" spans="1:32" ht="18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0"/>
      <c r="P38" s="11" t="s">
        <v>78</v>
      </c>
      <c r="Q38" s="21"/>
      <c r="R38" s="21"/>
      <c r="S38" s="21"/>
      <c r="T38" s="21"/>
      <c r="U38" s="41"/>
      <c r="V38" s="11" t="s">
        <v>32</v>
      </c>
      <c r="W38" s="21"/>
      <c r="X38" s="41"/>
      <c r="Y38" s="131" t="s">
        <v>33</v>
      </c>
      <c r="Z38" s="115"/>
      <c r="AA38" s="13" t="s">
        <v>213</v>
      </c>
      <c r="AB38" s="42">
        <v>-2017</v>
      </c>
      <c r="AC38" s="19"/>
      <c r="AD38" s="19"/>
      <c r="AE38" s="19"/>
      <c r="AF38" s="19"/>
    </row>
    <row r="39" spans="1:32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0"/>
      <c r="P39" s="11" t="s">
        <v>254</v>
      </c>
      <c r="Q39" s="21"/>
      <c r="R39" s="21"/>
      <c r="S39" s="21"/>
      <c r="T39" s="21"/>
      <c r="U39" s="41"/>
      <c r="V39" s="11" t="s">
        <v>35</v>
      </c>
      <c r="W39" s="21"/>
      <c r="X39" s="41"/>
      <c r="Y39" s="131" t="s">
        <v>153</v>
      </c>
      <c r="Z39" s="115"/>
      <c r="AA39" s="13" t="s">
        <v>107</v>
      </c>
      <c r="AB39" s="42">
        <v>-2017</v>
      </c>
      <c r="AC39" s="19"/>
      <c r="AD39" s="19"/>
      <c r="AE39" s="19"/>
      <c r="AF39" s="19"/>
    </row>
    <row r="40" spans="1:32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0"/>
      <c r="P40" s="11" t="s">
        <v>36</v>
      </c>
      <c r="Q40" s="21"/>
      <c r="R40" s="21"/>
      <c r="S40" s="21"/>
      <c r="T40" s="21"/>
      <c r="U40" s="41"/>
      <c r="V40" s="11" t="s">
        <v>37</v>
      </c>
      <c r="W40" s="21"/>
      <c r="X40" s="41"/>
      <c r="Y40" s="131" t="s">
        <v>38</v>
      </c>
      <c r="Z40" s="115"/>
      <c r="AA40" s="13" t="s">
        <v>235</v>
      </c>
      <c r="AB40" s="42">
        <v>-2018</v>
      </c>
      <c r="AC40" s="19"/>
      <c r="AD40" s="19"/>
      <c r="AE40" s="19"/>
      <c r="AF40" s="19"/>
    </row>
    <row r="41" spans="1:32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0"/>
      <c r="P41" s="11" t="s">
        <v>73</v>
      </c>
      <c r="Q41" s="21"/>
      <c r="R41" s="21"/>
      <c r="S41" s="21"/>
      <c r="T41" s="21"/>
      <c r="U41" s="41"/>
      <c r="V41" s="11" t="s">
        <v>72</v>
      </c>
      <c r="W41" s="21"/>
      <c r="X41" s="41"/>
      <c r="Y41" s="131" t="s">
        <v>201</v>
      </c>
      <c r="Z41" s="115"/>
      <c r="AA41" s="13" t="s">
        <v>125</v>
      </c>
      <c r="AB41" s="42">
        <v>-2019</v>
      </c>
      <c r="AC41" s="19"/>
      <c r="AD41" s="19"/>
      <c r="AE41" s="19"/>
      <c r="AF41" s="19"/>
    </row>
    <row r="42" spans="1:3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0"/>
      <c r="P42" s="11" t="s">
        <v>86</v>
      </c>
      <c r="Q42" s="21"/>
      <c r="R42" s="21"/>
      <c r="S42" s="21"/>
      <c r="T42" s="21"/>
      <c r="U42" s="41"/>
      <c r="V42" s="11" t="s">
        <v>98</v>
      </c>
      <c r="W42" s="21"/>
      <c r="X42" s="41"/>
      <c r="Y42" s="131" t="s">
        <v>154</v>
      </c>
      <c r="Z42" s="115"/>
      <c r="AA42" s="13" t="s">
        <v>214</v>
      </c>
      <c r="AB42" s="42">
        <v>-2018</v>
      </c>
      <c r="AC42" s="19"/>
      <c r="AD42" s="19"/>
      <c r="AE42" s="19"/>
      <c r="AF42" s="19"/>
    </row>
    <row r="43" spans="1:32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0"/>
      <c r="P43" s="11"/>
      <c r="Q43" s="21"/>
      <c r="R43" s="21"/>
      <c r="S43" s="21"/>
      <c r="T43" s="21"/>
      <c r="U43" s="41"/>
      <c r="V43" s="11"/>
      <c r="W43" s="21"/>
      <c r="X43" s="41"/>
      <c r="Y43" s="39"/>
      <c r="Z43" s="28"/>
      <c r="AA43" s="21"/>
      <c r="AB43" s="42" t="s">
        <v>215</v>
      </c>
      <c r="AC43" s="19"/>
      <c r="AD43" s="19"/>
      <c r="AE43" s="19"/>
      <c r="AF43" s="19"/>
    </row>
    <row r="44" spans="1:32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0" t="s">
        <v>39</v>
      </c>
      <c r="P44" s="11" t="s">
        <v>28</v>
      </c>
      <c r="Q44" s="21"/>
      <c r="R44" s="21"/>
      <c r="S44" s="21"/>
      <c r="T44" s="21"/>
      <c r="U44" s="41"/>
      <c r="V44" s="11" t="s">
        <v>40</v>
      </c>
      <c r="W44" s="21"/>
      <c r="X44" s="41"/>
      <c r="Y44" s="131" t="s">
        <v>41</v>
      </c>
      <c r="Z44" s="115"/>
      <c r="AA44" s="44" t="s">
        <v>236</v>
      </c>
      <c r="AB44" s="42">
        <v>-2018</v>
      </c>
      <c r="AC44" s="19"/>
      <c r="AD44" s="19"/>
      <c r="AE44" s="19"/>
      <c r="AF44" s="19"/>
    </row>
    <row r="45" spans="1:32" ht="1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0"/>
      <c r="P45" s="11" t="s">
        <v>70</v>
      </c>
      <c r="Q45" s="21"/>
      <c r="R45" s="21"/>
      <c r="S45" s="21"/>
      <c r="T45" s="21"/>
      <c r="U45" s="41"/>
      <c r="V45" s="11" t="s">
        <v>42</v>
      </c>
      <c r="W45" s="21"/>
      <c r="X45" s="41"/>
      <c r="Y45" s="131" t="s">
        <v>43</v>
      </c>
      <c r="Z45" s="115"/>
      <c r="AA45" s="44" t="s">
        <v>237</v>
      </c>
      <c r="AB45" s="42">
        <v>-2016</v>
      </c>
      <c r="AC45" s="19"/>
      <c r="AD45" s="19"/>
      <c r="AE45" s="19"/>
      <c r="AF45" s="19"/>
    </row>
    <row r="46" spans="1:32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0"/>
      <c r="P46" s="11" t="s">
        <v>86</v>
      </c>
      <c r="Q46" s="21"/>
      <c r="R46" s="21"/>
      <c r="S46" s="21"/>
      <c r="T46" s="21"/>
      <c r="U46" s="41"/>
      <c r="V46" s="11" t="s">
        <v>103</v>
      </c>
      <c r="W46" s="21"/>
      <c r="X46" s="41"/>
      <c r="Y46" s="131" t="s">
        <v>155</v>
      </c>
      <c r="Z46" s="115"/>
      <c r="AA46" s="44" t="s">
        <v>108</v>
      </c>
      <c r="AB46" s="42">
        <v>-2013</v>
      </c>
      <c r="AC46" s="19"/>
      <c r="AD46" s="19"/>
      <c r="AE46" s="19"/>
      <c r="AF46" s="19"/>
    </row>
    <row r="47" spans="1:32" ht="18" customHeight="1" thickBot="1">
      <c r="A47" s="19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3"/>
      <c r="N47" s="19"/>
      <c r="O47" s="10"/>
      <c r="P47" s="11" t="s">
        <v>156</v>
      </c>
      <c r="Q47" s="21"/>
      <c r="R47" s="21"/>
      <c r="S47" s="21"/>
      <c r="T47" s="21"/>
      <c r="U47" s="41"/>
      <c r="V47" s="11" t="s">
        <v>93</v>
      </c>
      <c r="W47" s="21"/>
      <c r="X47" s="41"/>
      <c r="Y47" s="131" t="s">
        <v>66</v>
      </c>
      <c r="Z47" s="115"/>
      <c r="AA47" s="45" t="s">
        <v>238</v>
      </c>
      <c r="AB47" s="42">
        <v>-2017</v>
      </c>
      <c r="AC47" s="19"/>
      <c r="AD47" s="19"/>
      <c r="AE47" s="19"/>
      <c r="AF47" s="19"/>
    </row>
    <row r="48" spans="1:32" ht="18" customHeight="1">
      <c r="A48" s="74" t="s">
        <v>76</v>
      </c>
      <c r="B48" s="79" t="s">
        <v>109</v>
      </c>
      <c r="C48" s="135"/>
      <c r="D48" s="135"/>
      <c r="E48" s="135"/>
      <c r="F48" s="135"/>
      <c r="G48" s="135"/>
      <c r="H48" s="135"/>
      <c r="I48" s="135"/>
      <c r="J48" s="135"/>
      <c r="K48" s="135"/>
      <c r="L48" s="38"/>
      <c r="M48" s="38"/>
      <c r="N48" s="19"/>
      <c r="O48" s="10"/>
      <c r="P48" s="11" t="s">
        <v>162</v>
      </c>
      <c r="Q48" s="21"/>
      <c r="R48" s="21"/>
      <c r="S48" s="21"/>
      <c r="T48" s="21"/>
      <c r="U48" s="41"/>
      <c r="V48" s="11" t="s">
        <v>45</v>
      </c>
      <c r="W48" s="21"/>
      <c r="X48" s="41"/>
      <c r="Y48" s="131" t="s">
        <v>46</v>
      </c>
      <c r="Z48" s="115"/>
      <c r="AA48" s="44" t="s">
        <v>120</v>
      </c>
      <c r="AB48" s="42">
        <v>-2015</v>
      </c>
      <c r="AC48" s="19"/>
      <c r="AD48" s="19"/>
      <c r="AE48" s="19"/>
      <c r="AF48" s="19"/>
    </row>
    <row r="49" spans="1:32" ht="18" customHeight="1">
      <c r="A49" s="76"/>
      <c r="B49" s="92" t="s">
        <v>158</v>
      </c>
      <c r="C49" s="93"/>
      <c r="D49" s="92" t="s">
        <v>159</v>
      </c>
      <c r="E49" s="93"/>
      <c r="F49" s="92" t="s">
        <v>160</v>
      </c>
      <c r="G49" s="93"/>
      <c r="H49" s="92" t="s">
        <v>161</v>
      </c>
      <c r="I49" s="93"/>
      <c r="J49" s="92" t="s">
        <v>34</v>
      </c>
      <c r="K49" s="94"/>
      <c r="L49" s="114"/>
      <c r="M49" s="114"/>
      <c r="N49" s="19"/>
      <c r="O49" s="10"/>
      <c r="P49" s="11" t="s">
        <v>147</v>
      </c>
      <c r="Q49" s="21"/>
      <c r="R49" s="21"/>
      <c r="S49" s="21"/>
      <c r="T49" s="21"/>
      <c r="U49" s="41"/>
      <c r="V49" s="11" t="s">
        <v>147</v>
      </c>
      <c r="W49" s="21"/>
      <c r="X49" s="41"/>
      <c r="Y49" s="39" t="s">
        <v>147</v>
      </c>
      <c r="Z49" s="28"/>
      <c r="AA49" s="44" t="s">
        <v>216</v>
      </c>
      <c r="AB49" s="42" t="s">
        <v>216</v>
      </c>
      <c r="AC49" s="19"/>
      <c r="AD49" s="19"/>
      <c r="AE49" s="19"/>
      <c r="AF49" s="19"/>
    </row>
    <row r="50" spans="1:32" ht="18" customHeight="1">
      <c r="A50" s="78"/>
      <c r="B50" s="29" t="s">
        <v>21</v>
      </c>
      <c r="C50" s="29" t="s">
        <v>22</v>
      </c>
      <c r="D50" s="29" t="s">
        <v>21</v>
      </c>
      <c r="E50" s="29" t="s">
        <v>22</v>
      </c>
      <c r="F50" s="29" t="s">
        <v>21</v>
      </c>
      <c r="G50" s="29" t="s">
        <v>22</v>
      </c>
      <c r="H50" s="29" t="s">
        <v>21</v>
      </c>
      <c r="I50" s="29" t="s">
        <v>22</v>
      </c>
      <c r="J50" s="29" t="s">
        <v>21</v>
      </c>
      <c r="K50" s="26" t="s">
        <v>22</v>
      </c>
      <c r="L50" s="38"/>
      <c r="M50" s="38"/>
      <c r="N50" s="19"/>
      <c r="O50" s="10" t="s">
        <v>47</v>
      </c>
      <c r="P50" s="11" t="s">
        <v>48</v>
      </c>
      <c r="Q50" s="21"/>
      <c r="R50" s="21"/>
      <c r="S50" s="21"/>
      <c r="T50" s="21"/>
      <c r="U50" s="41"/>
      <c r="V50" s="11" t="s">
        <v>49</v>
      </c>
      <c r="W50" s="21"/>
      <c r="X50" s="41"/>
      <c r="Y50" s="131" t="s">
        <v>50</v>
      </c>
      <c r="Z50" s="115"/>
      <c r="AA50" s="13" t="s">
        <v>239</v>
      </c>
      <c r="AB50" s="42">
        <v>-2019</v>
      </c>
      <c r="AC50" s="19"/>
      <c r="AD50" s="19"/>
      <c r="AE50" s="19"/>
      <c r="AF50" s="19"/>
    </row>
    <row r="51" spans="1:32" ht="18" customHeight="1">
      <c r="A51" s="16" t="s">
        <v>260</v>
      </c>
      <c r="B51" s="34">
        <v>1720</v>
      </c>
      <c r="C51" s="34">
        <v>1292</v>
      </c>
      <c r="D51" s="34">
        <v>1279</v>
      </c>
      <c r="E51" s="34">
        <v>1362</v>
      </c>
      <c r="F51" s="34">
        <v>1268</v>
      </c>
      <c r="G51" s="34">
        <v>1235</v>
      </c>
      <c r="H51" s="34">
        <v>427</v>
      </c>
      <c r="I51" s="34">
        <v>440</v>
      </c>
      <c r="J51" s="34">
        <v>69</v>
      </c>
      <c r="K51" s="34">
        <v>88</v>
      </c>
      <c r="L51" s="34"/>
      <c r="M51" s="34"/>
      <c r="N51" s="19"/>
      <c r="O51" s="10"/>
      <c r="P51" s="11" t="s">
        <v>79</v>
      </c>
      <c r="Q51" s="21"/>
      <c r="R51" s="21"/>
      <c r="S51" s="21"/>
      <c r="T51" s="21"/>
      <c r="U51" s="41"/>
      <c r="V51" s="11" t="s">
        <v>51</v>
      </c>
      <c r="W51" s="21"/>
      <c r="X51" s="41"/>
      <c r="Y51" s="131" t="s">
        <v>52</v>
      </c>
      <c r="Z51" s="115"/>
      <c r="AA51" s="13" t="s">
        <v>217</v>
      </c>
      <c r="AB51" s="42">
        <v>-2018</v>
      </c>
      <c r="AC51" s="19"/>
      <c r="AD51" s="19"/>
      <c r="AE51" s="19"/>
      <c r="AF51" s="19"/>
    </row>
    <row r="52" spans="1:32" ht="18" customHeight="1">
      <c r="A52" s="17" t="s">
        <v>261</v>
      </c>
      <c r="B52" s="34">
        <v>2168</v>
      </c>
      <c r="C52" s="34">
        <v>1525</v>
      </c>
      <c r="D52" s="34">
        <v>1599</v>
      </c>
      <c r="E52" s="34">
        <v>1600</v>
      </c>
      <c r="F52" s="34">
        <v>1681</v>
      </c>
      <c r="G52" s="34">
        <v>1721</v>
      </c>
      <c r="H52" s="34">
        <v>648</v>
      </c>
      <c r="I52" s="34">
        <v>642</v>
      </c>
      <c r="J52" s="34">
        <v>107</v>
      </c>
      <c r="K52" s="34">
        <v>122</v>
      </c>
      <c r="L52" s="34"/>
      <c r="M52" s="34"/>
      <c r="N52" s="19"/>
      <c r="O52" s="10"/>
      <c r="P52" s="11" t="s">
        <v>163</v>
      </c>
      <c r="Q52" s="21"/>
      <c r="R52" s="21"/>
      <c r="S52" s="21"/>
      <c r="T52" s="21"/>
      <c r="U52" s="41"/>
      <c r="V52" s="11" t="s">
        <v>164</v>
      </c>
      <c r="W52" s="21"/>
      <c r="X52" s="41"/>
      <c r="Y52" s="131" t="s">
        <v>53</v>
      </c>
      <c r="Z52" s="115"/>
      <c r="AA52" s="13" t="s">
        <v>121</v>
      </c>
      <c r="AB52" s="42">
        <v>-2018</v>
      </c>
      <c r="AC52" s="19"/>
      <c r="AD52" s="19"/>
      <c r="AE52" s="19"/>
      <c r="AF52" s="19"/>
    </row>
    <row r="53" spans="1:32" ht="18" customHeight="1">
      <c r="A53" s="17" t="s">
        <v>262</v>
      </c>
      <c r="B53" s="34">
        <v>2273</v>
      </c>
      <c r="C53" s="34">
        <v>1813</v>
      </c>
      <c r="D53" s="34">
        <v>1844</v>
      </c>
      <c r="E53" s="34">
        <v>1791</v>
      </c>
      <c r="F53" s="34">
        <v>1837</v>
      </c>
      <c r="G53" s="34">
        <v>1767</v>
      </c>
      <c r="H53" s="34">
        <v>700</v>
      </c>
      <c r="I53" s="34">
        <v>685</v>
      </c>
      <c r="J53" s="34">
        <v>107</v>
      </c>
      <c r="K53" s="34">
        <v>183</v>
      </c>
      <c r="L53" s="34"/>
      <c r="M53" s="34"/>
      <c r="N53" s="19"/>
      <c r="O53" s="10"/>
      <c r="P53" s="11" t="s">
        <v>100</v>
      </c>
      <c r="Q53" s="21"/>
      <c r="R53" s="21"/>
      <c r="S53" s="21"/>
      <c r="T53" s="21"/>
      <c r="U53" s="41"/>
      <c r="V53" s="11" t="s">
        <v>101</v>
      </c>
      <c r="W53" s="21"/>
      <c r="X53" s="41"/>
      <c r="Y53" s="131" t="s">
        <v>165</v>
      </c>
      <c r="Z53" s="115"/>
      <c r="AA53" s="13" t="s">
        <v>240</v>
      </c>
      <c r="AB53" s="42">
        <v>-2018</v>
      </c>
      <c r="AC53" s="19"/>
      <c r="AD53" s="19"/>
      <c r="AE53" s="19"/>
      <c r="AF53" s="19"/>
    </row>
    <row r="54" spans="1:32" ht="18" customHeight="1">
      <c r="A54" s="17" t="s">
        <v>263</v>
      </c>
      <c r="B54" s="34">
        <v>2280</v>
      </c>
      <c r="C54" s="34">
        <v>1976</v>
      </c>
      <c r="D54" s="34">
        <v>1815</v>
      </c>
      <c r="E54" s="34">
        <v>1914</v>
      </c>
      <c r="F54" s="34">
        <v>1694</v>
      </c>
      <c r="G54" s="34">
        <v>1838</v>
      </c>
      <c r="H54" s="34">
        <v>823</v>
      </c>
      <c r="I54" s="34">
        <v>847</v>
      </c>
      <c r="J54" s="34">
        <v>124</v>
      </c>
      <c r="K54" s="34">
        <v>164</v>
      </c>
      <c r="L54" s="34"/>
      <c r="M54" s="34"/>
      <c r="N54" s="19"/>
      <c r="O54" s="10"/>
      <c r="P54" s="11" t="s">
        <v>96</v>
      </c>
      <c r="Q54" s="21"/>
      <c r="R54" s="21"/>
      <c r="S54" s="21"/>
      <c r="T54" s="21"/>
      <c r="U54" s="41"/>
      <c r="V54" s="11" t="s">
        <v>97</v>
      </c>
      <c r="W54" s="21"/>
      <c r="X54" s="41"/>
      <c r="Y54" s="131" t="s">
        <v>195</v>
      </c>
      <c r="Z54" s="134"/>
      <c r="AA54" s="13" t="s">
        <v>241</v>
      </c>
      <c r="AB54" s="42">
        <v>-2019</v>
      </c>
      <c r="AC54" s="19"/>
      <c r="AD54" s="19"/>
      <c r="AE54" s="19"/>
      <c r="AF54" s="19"/>
    </row>
    <row r="55" spans="1:32" ht="18" customHeight="1">
      <c r="A55" s="69" t="s">
        <v>264</v>
      </c>
      <c r="B55" s="66">
        <f>SUM(B58:B73)</f>
        <v>2342</v>
      </c>
      <c r="C55" s="66">
        <f aca="true" t="shared" si="2" ref="C55:K55">SUM(C58:C73)</f>
        <v>2177</v>
      </c>
      <c r="D55" s="66">
        <f t="shared" si="2"/>
        <v>1943</v>
      </c>
      <c r="E55" s="66">
        <f t="shared" si="2"/>
        <v>2156</v>
      </c>
      <c r="F55" s="66">
        <f t="shared" si="2"/>
        <v>1712</v>
      </c>
      <c r="G55" s="66">
        <f t="shared" si="2"/>
        <v>1931</v>
      </c>
      <c r="H55" s="66">
        <f t="shared" si="2"/>
        <v>923</v>
      </c>
      <c r="I55" s="66">
        <f t="shared" si="2"/>
        <v>938</v>
      </c>
      <c r="J55" s="66">
        <f t="shared" si="2"/>
        <v>112</v>
      </c>
      <c r="K55" s="66">
        <f t="shared" si="2"/>
        <v>156</v>
      </c>
      <c r="L55" s="66"/>
      <c r="M55" s="66"/>
      <c r="N55" s="19"/>
      <c r="O55" s="10"/>
      <c r="P55" s="11" t="s">
        <v>99</v>
      </c>
      <c r="Q55" s="21"/>
      <c r="R55" s="21"/>
      <c r="S55" s="21"/>
      <c r="T55" s="21"/>
      <c r="U55" s="41"/>
      <c r="V55" s="11" t="s">
        <v>17</v>
      </c>
      <c r="W55" s="21"/>
      <c r="X55" s="41"/>
      <c r="Y55" s="131" t="s">
        <v>193</v>
      </c>
      <c r="Z55" s="134"/>
      <c r="AA55" s="13" t="s">
        <v>202</v>
      </c>
      <c r="AB55" s="42">
        <v>-2017</v>
      </c>
      <c r="AC55" s="19"/>
      <c r="AD55" s="19"/>
      <c r="AE55" s="19"/>
      <c r="AF55" s="19"/>
    </row>
    <row r="56" spans="1:32" ht="18" customHeight="1">
      <c r="A56" s="2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19"/>
      <c r="O56" s="10"/>
      <c r="P56" s="11" t="s">
        <v>112</v>
      </c>
      <c r="Q56" s="21"/>
      <c r="R56" s="21"/>
      <c r="S56" s="21"/>
      <c r="T56" s="21"/>
      <c r="U56" s="41"/>
      <c r="V56" s="11" t="s">
        <v>122</v>
      </c>
      <c r="W56" s="21"/>
      <c r="X56" s="41"/>
      <c r="Y56" s="131" t="s">
        <v>194</v>
      </c>
      <c r="Z56" s="115"/>
      <c r="AA56" s="13" t="s">
        <v>203</v>
      </c>
      <c r="AB56" s="42">
        <v>-2018</v>
      </c>
      <c r="AC56" s="19"/>
      <c r="AD56" s="19"/>
      <c r="AE56" s="19"/>
      <c r="AF56" s="19"/>
    </row>
    <row r="57" spans="1:32" ht="18" customHeight="1">
      <c r="A57" s="2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19"/>
      <c r="O57" s="10"/>
      <c r="P57" s="11"/>
      <c r="Q57" s="21"/>
      <c r="R57" s="21"/>
      <c r="S57" s="21"/>
      <c r="T57" s="21"/>
      <c r="U57" s="41"/>
      <c r="V57" s="11"/>
      <c r="W57" s="21"/>
      <c r="X57" s="41"/>
      <c r="Y57" s="131"/>
      <c r="Z57" s="115"/>
      <c r="AA57" s="13"/>
      <c r="AB57" s="42"/>
      <c r="AC57" s="19"/>
      <c r="AD57" s="19"/>
      <c r="AE57" s="19"/>
      <c r="AF57" s="19"/>
    </row>
    <row r="58" spans="1:32" ht="18" customHeight="1">
      <c r="A58" s="28" t="s">
        <v>265</v>
      </c>
      <c r="B58" s="34">
        <v>226</v>
      </c>
      <c r="C58" s="34">
        <v>184</v>
      </c>
      <c r="D58" s="34">
        <v>194</v>
      </c>
      <c r="E58" s="34">
        <v>199</v>
      </c>
      <c r="F58" s="34">
        <v>160</v>
      </c>
      <c r="G58" s="34">
        <v>179</v>
      </c>
      <c r="H58" s="34">
        <v>93</v>
      </c>
      <c r="I58" s="34">
        <v>102</v>
      </c>
      <c r="J58" s="34">
        <v>11</v>
      </c>
      <c r="K58" s="35">
        <v>19</v>
      </c>
      <c r="L58" s="34"/>
      <c r="M58" s="35"/>
      <c r="N58" s="19"/>
      <c r="O58" s="10" t="s">
        <v>54</v>
      </c>
      <c r="P58" s="11" t="s">
        <v>152</v>
      </c>
      <c r="Q58" s="21"/>
      <c r="R58" s="21"/>
      <c r="S58" s="21"/>
      <c r="T58" s="21"/>
      <c r="U58" s="41"/>
      <c r="V58" s="11" t="s">
        <v>196</v>
      </c>
      <c r="W58" s="21"/>
      <c r="X58" s="41"/>
      <c r="Y58" s="131" t="s">
        <v>55</v>
      </c>
      <c r="Z58" s="134"/>
      <c r="AA58" s="13" t="s">
        <v>117</v>
      </c>
      <c r="AB58" s="14" t="s">
        <v>218</v>
      </c>
      <c r="AC58" s="19"/>
      <c r="AD58" s="19"/>
      <c r="AE58" s="19"/>
      <c r="AF58" s="19"/>
    </row>
    <row r="59" spans="1:32" ht="18" customHeight="1">
      <c r="A59" s="64" t="s">
        <v>223</v>
      </c>
      <c r="B59" s="34">
        <v>184</v>
      </c>
      <c r="C59" s="34">
        <v>225</v>
      </c>
      <c r="D59" s="34">
        <v>135</v>
      </c>
      <c r="E59" s="34">
        <v>193</v>
      </c>
      <c r="F59" s="34">
        <v>137</v>
      </c>
      <c r="G59" s="34">
        <v>205</v>
      </c>
      <c r="H59" s="34">
        <v>94</v>
      </c>
      <c r="I59" s="34">
        <v>80</v>
      </c>
      <c r="J59" s="34">
        <v>9</v>
      </c>
      <c r="K59" s="34">
        <v>9</v>
      </c>
      <c r="L59" s="34"/>
      <c r="M59" s="34"/>
      <c r="N59" s="19"/>
      <c r="O59" s="48"/>
      <c r="P59" s="19"/>
      <c r="Q59" s="19"/>
      <c r="R59" s="19"/>
      <c r="S59" s="19"/>
      <c r="T59" s="19"/>
      <c r="U59" s="19"/>
      <c r="V59" s="49"/>
      <c r="W59" s="21"/>
      <c r="X59" s="48"/>
      <c r="Y59" s="49"/>
      <c r="Z59" s="48"/>
      <c r="AA59" s="19"/>
      <c r="AB59" s="19"/>
      <c r="AC59" s="19"/>
      <c r="AD59" s="19"/>
      <c r="AE59" s="19"/>
      <c r="AF59" s="19"/>
    </row>
    <row r="60" spans="1:32" ht="18" customHeight="1">
      <c r="A60" s="64" t="s">
        <v>224</v>
      </c>
      <c r="B60" s="34">
        <v>208</v>
      </c>
      <c r="C60" s="34">
        <v>218</v>
      </c>
      <c r="D60" s="34">
        <v>179</v>
      </c>
      <c r="E60" s="34">
        <v>206</v>
      </c>
      <c r="F60" s="34">
        <v>154</v>
      </c>
      <c r="G60" s="34">
        <v>215</v>
      </c>
      <c r="H60" s="34">
        <v>77</v>
      </c>
      <c r="I60" s="34">
        <v>96</v>
      </c>
      <c r="J60" s="34">
        <v>11</v>
      </c>
      <c r="K60" s="34">
        <v>25</v>
      </c>
      <c r="L60" s="34"/>
      <c r="M60" s="34"/>
      <c r="N60" s="19"/>
      <c r="O60" s="10" t="s">
        <v>111</v>
      </c>
      <c r="P60" s="11" t="s">
        <v>112</v>
      </c>
      <c r="Q60" s="21"/>
      <c r="R60" s="21"/>
      <c r="S60" s="21"/>
      <c r="T60" s="21"/>
      <c r="U60" s="41"/>
      <c r="V60" s="11" t="s">
        <v>113</v>
      </c>
      <c r="W60" s="21"/>
      <c r="X60" s="21"/>
      <c r="Y60" s="12" t="s">
        <v>166</v>
      </c>
      <c r="Z60" s="50"/>
      <c r="AA60" s="13" t="s">
        <v>242</v>
      </c>
      <c r="AB60" s="14" t="s">
        <v>243</v>
      </c>
      <c r="AC60" s="19"/>
      <c r="AD60" s="19"/>
      <c r="AE60" s="19"/>
      <c r="AF60" s="19"/>
    </row>
    <row r="61" spans="1:32" ht="18" customHeight="1">
      <c r="A61" s="64" t="s">
        <v>225</v>
      </c>
      <c r="B61" s="34">
        <v>195</v>
      </c>
      <c r="C61" s="34">
        <v>188</v>
      </c>
      <c r="D61" s="34">
        <v>184</v>
      </c>
      <c r="E61" s="34">
        <v>164</v>
      </c>
      <c r="F61" s="34">
        <v>151</v>
      </c>
      <c r="G61" s="34">
        <v>138</v>
      </c>
      <c r="H61" s="34">
        <v>68</v>
      </c>
      <c r="I61" s="34">
        <v>93</v>
      </c>
      <c r="J61" s="34">
        <v>16</v>
      </c>
      <c r="K61" s="34">
        <v>16</v>
      </c>
      <c r="L61" s="34"/>
      <c r="M61" s="34"/>
      <c r="N61" s="19"/>
      <c r="O61" s="10"/>
      <c r="P61" s="11" t="s">
        <v>112</v>
      </c>
      <c r="Q61" s="21"/>
      <c r="R61" s="21"/>
      <c r="S61" s="21"/>
      <c r="T61" s="21"/>
      <c r="U61" s="41"/>
      <c r="V61" s="11" t="s">
        <v>114</v>
      </c>
      <c r="W61" s="21"/>
      <c r="X61" s="21"/>
      <c r="Y61" s="12" t="s">
        <v>167</v>
      </c>
      <c r="Z61" s="50"/>
      <c r="AA61" s="13" t="s">
        <v>118</v>
      </c>
      <c r="AB61" s="14" t="s">
        <v>243</v>
      </c>
      <c r="AC61" s="19"/>
      <c r="AD61" s="19"/>
      <c r="AE61" s="19"/>
      <c r="AF61" s="19"/>
    </row>
    <row r="62" spans="1:32" ht="18" customHeight="1">
      <c r="A62" s="28"/>
      <c r="B62" s="34"/>
      <c r="C62" s="34"/>
      <c r="D62" s="34"/>
      <c r="E62" s="34"/>
      <c r="F62" s="34"/>
      <c r="G62" s="34"/>
      <c r="H62" s="34"/>
      <c r="I62" s="34"/>
      <c r="J62" s="34"/>
      <c r="K62" s="35"/>
      <c r="L62" s="34"/>
      <c r="M62" s="35"/>
      <c r="N62" s="19"/>
      <c r="O62" s="10"/>
      <c r="P62" s="11" t="s">
        <v>112</v>
      </c>
      <c r="Q62" s="21"/>
      <c r="R62" s="21"/>
      <c r="S62" s="21"/>
      <c r="T62" s="21"/>
      <c r="U62" s="41"/>
      <c r="V62" s="11" t="s">
        <v>123</v>
      </c>
      <c r="W62" s="21"/>
      <c r="X62" s="48"/>
      <c r="Y62" s="20" t="s">
        <v>168</v>
      </c>
      <c r="Z62" s="50"/>
      <c r="AA62" s="13" t="s">
        <v>244</v>
      </c>
      <c r="AB62" s="14" t="s">
        <v>243</v>
      </c>
      <c r="AC62" s="19"/>
      <c r="AD62" s="19"/>
      <c r="AE62" s="19"/>
      <c r="AF62" s="19"/>
    </row>
    <row r="63" spans="1:32" ht="18" customHeight="1">
      <c r="A63" s="6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9"/>
      <c r="O63" s="48"/>
      <c r="P63" s="19"/>
      <c r="Q63" s="19"/>
      <c r="R63" s="19"/>
      <c r="S63" s="19"/>
      <c r="T63" s="19"/>
      <c r="U63" s="19"/>
      <c r="V63" s="49"/>
      <c r="W63" s="21"/>
      <c r="X63" s="48"/>
      <c r="Y63" s="49"/>
      <c r="Z63" s="48"/>
      <c r="AA63" s="19"/>
      <c r="AB63" s="19"/>
      <c r="AC63" s="19"/>
      <c r="AD63" s="19"/>
      <c r="AE63" s="19"/>
      <c r="AF63" s="19"/>
    </row>
    <row r="64" spans="1:32" ht="18" customHeight="1">
      <c r="A64" s="64" t="s">
        <v>266</v>
      </c>
      <c r="B64" s="34">
        <v>182</v>
      </c>
      <c r="C64" s="34">
        <v>230</v>
      </c>
      <c r="D64" s="34">
        <v>177</v>
      </c>
      <c r="E64" s="34">
        <v>195</v>
      </c>
      <c r="F64" s="34">
        <v>133</v>
      </c>
      <c r="G64" s="34">
        <v>176</v>
      </c>
      <c r="H64" s="34">
        <v>75</v>
      </c>
      <c r="I64" s="34">
        <v>91</v>
      </c>
      <c r="J64" s="34">
        <v>14</v>
      </c>
      <c r="K64" s="34">
        <v>11</v>
      </c>
      <c r="L64" s="34"/>
      <c r="M64" s="34"/>
      <c r="N64" s="19"/>
      <c r="O64" s="10" t="s">
        <v>84</v>
      </c>
      <c r="P64" s="11" t="s">
        <v>85</v>
      </c>
      <c r="Q64" s="21"/>
      <c r="R64" s="21"/>
      <c r="S64" s="21"/>
      <c r="T64" s="21"/>
      <c r="U64" s="41"/>
      <c r="V64" s="11" t="s">
        <v>104</v>
      </c>
      <c r="W64" s="21"/>
      <c r="X64" s="41"/>
      <c r="Y64" s="46" t="s">
        <v>169</v>
      </c>
      <c r="Z64" s="47"/>
      <c r="AA64" s="13" t="s">
        <v>105</v>
      </c>
      <c r="AB64" s="14" t="s">
        <v>219</v>
      </c>
      <c r="AC64" s="19"/>
      <c r="AD64" s="19"/>
      <c r="AE64" s="19"/>
      <c r="AF64" s="19"/>
    </row>
    <row r="65" spans="1:32" ht="18" customHeight="1">
      <c r="A65" s="64" t="s">
        <v>226</v>
      </c>
      <c r="B65" s="34">
        <v>191</v>
      </c>
      <c r="C65" s="34">
        <v>202</v>
      </c>
      <c r="D65" s="34">
        <v>142</v>
      </c>
      <c r="E65" s="34">
        <v>204</v>
      </c>
      <c r="F65" s="34">
        <v>147</v>
      </c>
      <c r="G65" s="34">
        <v>156</v>
      </c>
      <c r="H65" s="34">
        <v>74</v>
      </c>
      <c r="I65" s="34">
        <v>73</v>
      </c>
      <c r="J65" s="34">
        <v>7</v>
      </c>
      <c r="K65" s="34">
        <v>11</v>
      </c>
      <c r="L65" s="34"/>
      <c r="M65" s="34"/>
      <c r="N65" s="19"/>
      <c r="O65" s="10"/>
      <c r="P65" s="11"/>
      <c r="Q65" s="21"/>
      <c r="R65" s="21"/>
      <c r="S65" s="21"/>
      <c r="T65" s="21"/>
      <c r="U65" s="41"/>
      <c r="V65" s="11"/>
      <c r="W65" s="21"/>
      <c r="X65" s="41"/>
      <c r="Y65" s="11"/>
      <c r="Z65" s="28"/>
      <c r="AA65" s="21"/>
      <c r="AB65" s="38"/>
      <c r="AC65" s="19"/>
      <c r="AD65" s="19"/>
      <c r="AE65" s="19"/>
      <c r="AF65" s="19"/>
    </row>
    <row r="66" spans="1:32" ht="18" customHeight="1">
      <c r="A66" s="64" t="s">
        <v>227</v>
      </c>
      <c r="B66" s="34">
        <v>232</v>
      </c>
      <c r="C66" s="34">
        <v>193</v>
      </c>
      <c r="D66" s="34">
        <v>180</v>
      </c>
      <c r="E66" s="34">
        <v>222</v>
      </c>
      <c r="F66" s="34">
        <v>163</v>
      </c>
      <c r="G66" s="34">
        <v>151</v>
      </c>
      <c r="H66" s="34">
        <v>79</v>
      </c>
      <c r="I66" s="34">
        <v>78</v>
      </c>
      <c r="J66" s="34">
        <v>9</v>
      </c>
      <c r="K66" s="34">
        <v>8</v>
      </c>
      <c r="L66" s="34"/>
      <c r="M66" s="34"/>
      <c r="N66" s="19"/>
      <c r="O66" s="10" t="s">
        <v>77</v>
      </c>
      <c r="P66" s="11" t="s">
        <v>170</v>
      </c>
      <c r="Q66" s="21"/>
      <c r="R66" s="21"/>
      <c r="S66" s="21"/>
      <c r="T66" s="21"/>
      <c r="U66" s="41"/>
      <c r="V66" s="11" t="s">
        <v>62</v>
      </c>
      <c r="W66" s="21"/>
      <c r="X66" s="41"/>
      <c r="Y66" s="46" t="s">
        <v>204</v>
      </c>
      <c r="Z66" s="47"/>
      <c r="AA66" s="35" t="s">
        <v>106</v>
      </c>
      <c r="AB66" s="51" t="s">
        <v>219</v>
      </c>
      <c r="AC66" s="19"/>
      <c r="AD66" s="19"/>
      <c r="AE66" s="19"/>
      <c r="AF66" s="19"/>
    </row>
    <row r="67" spans="1:32" ht="18" customHeight="1">
      <c r="A67" s="64" t="s">
        <v>228</v>
      </c>
      <c r="B67" s="34">
        <v>227</v>
      </c>
      <c r="C67" s="34">
        <v>172</v>
      </c>
      <c r="D67" s="34">
        <v>195</v>
      </c>
      <c r="E67" s="34">
        <v>202</v>
      </c>
      <c r="F67" s="34">
        <v>154</v>
      </c>
      <c r="G67" s="34">
        <v>144</v>
      </c>
      <c r="H67" s="34">
        <v>75</v>
      </c>
      <c r="I67" s="34">
        <v>64</v>
      </c>
      <c r="J67" s="34">
        <v>7</v>
      </c>
      <c r="K67" s="34">
        <v>15</v>
      </c>
      <c r="L67" s="34"/>
      <c r="M67" s="34"/>
      <c r="N67" s="19"/>
      <c r="O67" s="10"/>
      <c r="P67" s="11"/>
      <c r="Q67" s="21"/>
      <c r="R67" s="21"/>
      <c r="S67" s="21"/>
      <c r="T67" s="21"/>
      <c r="U67" s="21"/>
      <c r="V67" s="11"/>
      <c r="W67" s="21"/>
      <c r="X67" s="41"/>
      <c r="Y67" s="20"/>
      <c r="Z67" s="47"/>
      <c r="AA67" s="34"/>
      <c r="AB67" s="51"/>
      <c r="AC67" s="19"/>
      <c r="AD67" s="19"/>
      <c r="AE67" s="19"/>
      <c r="AF67" s="19"/>
    </row>
    <row r="68" spans="1:32" ht="18" customHeight="1">
      <c r="A68" s="28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9"/>
      <c r="O68" s="10" t="s">
        <v>80</v>
      </c>
      <c r="P68" s="11" t="s">
        <v>56</v>
      </c>
      <c r="Q68" s="21"/>
      <c r="R68" s="21"/>
      <c r="S68" s="21"/>
      <c r="T68" s="21"/>
      <c r="U68" s="21"/>
      <c r="V68" s="11" t="s">
        <v>57</v>
      </c>
      <c r="W68" s="21"/>
      <c r="X68" s="41"/>
      <c r="Y68" s="20" t="s">
        <v>58</v>
      </c>
      <c r="Z68" s="47"/>
      <c r="AA68" s="13" t="s">
        <v>245</v>
      </c>
      <c r="AB68" s="51">
        <v>-2017</v>
      </c>
      <c r="AC68" s="19"/>
      <c r="AD68" s="19"/>
      <c r="AE68" s="19"/>
      <c r="AF68" s="19"/>
    </row>
    <row r="69" spans="1:32" ht="18" customHeight="1">
      <c r="A69" s="28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9"/>
      <c r="O69" s="41"/>
      <c r="P69" s="11" t="s">
        <v>205</v>
      </c>
      <c r="Q69" s="21"/>
      <c r="R69" s="21"/>
      <c r="S69" s="21"/>
      <c r="T69" s="21"/>
      <c r="U69" s="21"/>
      <c r="V69" s="11" t="s">
        <v>59</v>
      </c>
      <c r="W69" s="21"/>
      <c r="X69" s="41"/>
      <c r="Y69" s="20" t="s">
        <v>171</v>
      </c>
      <c r="Z69" s="47"/>
      <c r="AA69" s="13" t="s">
        <v>246</v>
      </c>
      <c r="AB69" s="51">
        <v>-2018</v>
      </c>
      <c r="AC69" s="19"/>
      <c r="AD69" s="19"/>
      <c r="AE69" s="19"/>
      <c r="AF69" s="19"/>
    </row>
    <row r="70" spans="1:32" ht="18" customHeight="1">
      <c r="A70" s="64" t="s">
        <v>176</v>
      </c>
      <c r="B70" s="34">
        <v>178</v>
      </c>
      <c r="C70" s="34">
        <v>139</v>
      </c>
      <c r="D70" s="34">
        <v>147</v>
      </c>
      <c r="E70" s="34">
        <v>163</v>
      </c>
      <c r="F70" s="34">
        <v>145</v>
      </c>
      <c r="G70" s="34">
        <v>132</v>
      </c>
      <c r="H70" s="34">
        <v>91</v>
      </c>
      <c r="I70" s="34">
        <v>70</v>
      </c>
      <c r="J70" s="34">
        <v>7</v>
      </c>
      <c r="K70" s="35">
        <v>12</v>
      </c>
      <c r="L70" s="34"/>
      <c r="M70" s="35"/>
      <c r="N70" s="19"/>
      <c r="O70" s="10"/>
      <c r="P70" s="11" t="s">
        <v>36</v>
      </c>
      <c r="Q70" s="21"/>
      <c r="R70" s="21"/>
      <c r="S70" s="21"/>
      <c r="T70" s="21"/>
      <c r="U70" s="21"/>
      <c r="V70" s="11" t="s">
        <v>71</v>
      </c>
      <c r="W70" s="21"/>
      <c r="X70" s="41"/>
      <c r="Y70" s="20" t="s">
        <v>60</v>
      </c>
      <c r="Z70" s="47"/>
      <c r="AA70" s="13" t="s">
        <v>247</v>
      </c>
      <c r="AB70" s="51">
        <v>-2017</v>
      </c>
      <c r="AC70" s="19"/>
      <c r="AD70" s="19"/>
      <c r="AE70" s="19"/>
      <c r="AF70" s="19"/>
    </row>
    <row r="71" spans="1:32" ht="18" customHeight="1">
      <c r="A71" s="64" t="s">
        <v>177</v>
      </c>
      <c r="B71" s="34">
        <v>182</v>
      </c>
      <c r="C71" s="34">
        <v>144</v>
      </c>
      <c r="D71" s="34">
        <v>135</v>
      </c>
      <c r="E71" s="34">
        <v>128</v>
      </c>
      <c r="F71" s="34">
        <v>132</v>
      </c>
      <c r="G71" s="34">
        <v>122</v>
      </c>
      <c r="H71" s="34">
        <v>67</v>
      </c>
      <c r="I71" s="34">
        <v>66</v>
      </c>
      <c r="J71" s="34">
        <v>8</v>
      </c>
      <c r="K71" s="35">
        <v>16</v>
      </c>
      <c r="L71" s="34"/>
      <c r="M71" s="35"/>
      <c r="N71" s="19"/>
      <c r="O71" s="10"/>
      <c r="P71" s="11" t="s">
        <v>87</v>
      </c>
      <c r="Q71" s="21"/>
      <c r="R71" s="21"/>
      <c r="S71" s="21"/>
      <c r="T71" s="21"/>
      <c r="U71" s="41"/>
      <c r="V71" s="11" t="s">
        <v>94</v>
      </c>
      <c r="W71" s="21"/>
      <c r="X71" s="41"/>
      <c r="Y71" s="46" t="s">
        <v>172</v>
      </c>
      <c r="Z71" s="47"/>
      <c r="AA71" s="13" t="s">
        <v>248</v>
      </c>
      <c r="AB71" s="14" t="s">
        <v>249</v>
      </c>
      <c r="AC71" s="19"/>
      <c r="AD71" s="19"/>
      <c r="AE71" s="19"/>
      <c r="AF71" s="19"/>
    </row>
    <row r="72" spans="1:32" ht="18" customHeight="1">
      <c r="A72" s="64" t="s">
        <v>178</v>
      </c>
      <c r="B72" s="34">
        <v>158</v>
      </c>
      <c r="C72" s="34">
        <v>136</v>
      </c>
      <c r="D72" s="34">
        <v>149</v>
      </c>
      <c r="E72" s="34">
        <v>157</v>
      </c>
      <c r="F72" s="34">
        <v>122</v>
      </c>
      <c r="G72" s="34">
        <v>166</v>
      </c>
      <c r="H72" s="34">
        <v>70</v>
      </c>
      <c r="I72" s="34">
        <v>64</v>
      </c>
      <c r="J72" s="34">
        <v>3</v>
      </c>
      <c r="K72" s="34">
        <v>9</v>
      </c>
      <c r="L72" s="34"/>
      <c r="M72" s="34"/>
      <c r="N72" s="19"/>
      <c r="O72" s="21"/>
      <c r="P72" s="11" t="s">
        <v>75</v>
      </c>
      <c r="Q72" s="21"/>
      <c r="R72" s="21"/>
      <c r="S72" s="21"/>
      <c r="T72" s="21"/>
      <c r="U72" s="41"/>
      <c r="V72" s="11" t="s">
        <v>74</v>
      </c>
      <c r="W72" s="21"/>
      <c r="X72" s="41"/>
      <c r="Y72" s="20" t="s">
        <v>206</v>
      </c>
      <c r="Z72" s="47"/>
      <c r="AA72" s="13" t="s">
        <v>250</v>
      </c>
      <c r="AB72" s="51">
        <v>-2018</v>
      </c>
      <c r="AC72" s="19"/>
      <c r="AD72" s="19"/>
      <c r="AE72" s="19"/>
      <c r="AF72" s="19"/>
    </row>
    <row r="73" spans="1:32" ht="18" customHeight="1">
      <c r="A73" s="64" t="s">
        <v>179</v>
      </c>
      <c r="B73" s="34">
        <v>179</v>
      </c>
      <c r="C73" s="34">
        <v>146</v>
      </c>
      <c r="D73" s="34">
        <v>126</v>
      </c>
      <c r="E73" s="34">
        <v>123</v>
      </c>
      <c r="F73" s="34">
        <v>114</v>
      </c>
      <c r="G73" s="34">
        <v>147</v>
      </c>
      <c r="H73" s="34">
        <v>60</v>
      </c>
      <c r="I73" s="34">
        <v>61</v>
      </c>
      <c r="J73" s="34">
        <v>10</v>
      </c>
      <c r="K73" s="34">
        <v>5</v>
      </c>
      <c r="L73" s="34"/>
      <c r="M73" s="34"/>
      <c r="N73" s="19"/>
      <c r="O73" s="21"/>
      <c r="P73" s="11" t="s">
        <v>133</v>
      </c>
      <c r="Q73" s="21"/>
      <c r="R73" s="21"/>
      <c r="S73" s="21"/>
      <c r="T73" s="21"/>
      <c r="U73" s="21"/>
      <c r="V73" s="11" t="s">
        <v>133</v>
      </c>
      <c r="W73" s="21"/>
      <c r="X73" s="41"/>
      <c r="Y73" s="20" t="s">
        <v>133</v>
      </c>
      <c r="Z73" s="47"/>
      <c r="AA73" s="13" t="s">
        <v>215</v>
      </c>
      <c r="AB73" s="42" t="s">
        <v>215</v>
      </c>
      <c r="AC73" s="19"/>
      <c r="AD73" s="19"/>
      <c r="AE73" s="19"/>
      <c r="AF73" s="19"/>
    </row>
    <row r="74" spans="1:32" ht="18" customHeight="1">
      <c r="A74" s="58" t="s">
        <v>82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21"/>
      <c r="M74" s="21"/>
      <c r="N74" s="19"/>
      <c r="O74" s="10" t="s">
        <v>81</v>
      </c>
      <c r="P74" s="11" t="s">
        <v>28</v>
      </c>
      <c r="Q74" s="21"/>
      <c r="R74" s="21"/>
      <c r="S74" s="21"/>
      <c r="T74" s="21"/>
      <c r="U74" s="41"/>
      <c r="V74" s="11" t="s">
        <v>173</v>
      </c>
      <c r="W74" s="21"/>
      <c r="X74" s="41"/>
      <c r="Y74" s="46" t="s">
        <v>61</v>
      </c>
      <c r="Z74" s="47"/>
      <c r="AA74" s="13" t="s">
        <v>220</v>
      </c>
      <c r="AB74" s="51">
        <v>-2018</v>
      </c>
      <c r="AC74" s="19"/>
      <c r="AD74" s="19"/>
      <c r="AE74" s="19"/>
      <c r="AF74" s="19"/>
    </row>
    <row r="75" spans="1:32" ht="18" customHeight="1">
      <c r="A75" s="38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9"/>
      <c r="O75" s="10"/>
      <c r="P75" s="11"/>
      <c r="Q75" s="21"/>
      <c r="R75" s="21"/>
      <c r="S75" s="21"/>
      <c r="T75" s="21"/>
      <c r="U75" s="41"/>
      <c r="V75" s="11"/>
      <c r="W75" s="21"/>
      <c r="X75" s="41"/>
      <c r="Y75" s="39"/>
      <c r="Z75" s="28"/>
      <c r="AA75" s="21"/>
      <c r="AB75" s="42"/>
      <c r="AC75" s="19"/>
      <c r="AD75" s="19"/>
      <c r="AE75" s="19"/>
      <c r="AF75" s="19"/>
    </row>
    <row r="76" spans="1:32" ht="18" customHeight="1">
      <c r="A76" s="1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5"/>
      <c r="N76" s="19"/>
      <c r="O76" s="10" t="s">
        <v>102</v>
      </c>
      <c r="P76" s="11" t="s">
        <v>63</v>
      </c>
      <c r="Q76" s="21"/>
      <c r="R76" s="21"/>
      <c r="S76" s="21"/>
      <c r="T76" s="21"/>
      <c r="U76" s="41"/>
      <c r="V76" s="11" t="s">
        <v>64</v>
      </c>
      <c r="W76" s="21"/>
      <c r="X76" s="41"/>
      <c r="Y76" s="46" t="s">
        <v>65</v>
      </c>
      <c r="Z76" s="47"/>
      <c r="AA76" s="13" t="s">
        <v>251</v>
      </c>
      <c r="AB76" s="51">
        <v>-2018</v>
      </c>
      <c r="AC76" s="19"/>
      <c r="AD76" s="19"/>
      <c r="AE76" s="19"/>
      <c r="AF76" s="19"/>
    </row>
    <row r="77" spans="1:32" ht="18" customHeight="1">
      <c r="A77" s="1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5"/>
      <c r="N77" s="19"/>
      <c r="O77" s="48"/>
      <c r="P77" s="19"/>
      <c r="Q77" s="19"/>
      <c r="R77" s="19"/>
      <c r="S77" s="19"/>
      <c r="T77" s="19"/>
      <c r="U77" s="19"/>
      <c r="V77" s="49"/>
      <c r="W77" s="21"/>
      <c r="X77" s="48"/>
      <c r="Y77" s="49"/>
      <c r="Z77" s="41"/>
      <c r="AA77" s="19"/>
      <c r="AB77" s="19"/>
      <c r="AC77" s="19"/>
      <c r="AD77" s="19"/>
      <c r="AE77" s="19"/>
      <c r="AF77" s="19"/>
    </row>
    <row r="78" spans="1:32" ht="18" customHeight="1">
      <c r="A78" s="1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19"/>
      <c r="O78" s="10" t="s">
        <v>67</v>
      </c>
      <c r="P78" s="11" t="s">
        <v>44</v>
      </c>
      <c r="Q78" s="21"/>
      <c r="R78" s="21"/>
      <c r="S78" s="21"/>
      <c r="T78" s="21"/>
      <c r="U78" s="41"/>
      <c r="V78" s="11" t="s">
        <v>68</v>
      </c>
      <c r="W78" s="21"/>
      <c r="X78" s="41"/>
      <c r="Y78" s="46" t="s">
        <v>69</v>
      </c>
      <c r="Z78" s="47"/>
      <c r="AA78" s="13" t="s">
        <v>126</v>
      </c>
      <c r="AB78" s="51" t="s">
        <v>221</v>
      </c>
      <c r="AC78" s="19"/>
      <c r="AD78" s="19"/>
      <c r="AE78" s="19"/>
      <c r="AF78" s="19"/>
    </row>
    <row r="79" spans="1:32" ht="18" customHeight="1">
      <c r="A79" s="1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19"/>
      <c r="O79" s="10"/>
      <c r="P79" s="11"/>
      <c r="Q79" s="21"/>
      <c r="R79" s="21"/>
      <c r="S79" s="21"/>
      <c r="T79" s="21"/>
      <c r="U79" s="41"/>
      <c r="V79" s="11"/>
      <c r="W79" s="21"/>
      <c r="X79" s="41"/>
      <c r="Y79" s="39"/>
      <c r="Z79" s="28"/>
      <c r="AA79" s="21"/>
      <c r="AB79" s="42"/>
      <c r="AC79" s="19"/>
      <c r="AD79" s="19"/>
      <c r="AE79" s="19"/>
      <c r="AF79" s="19"/>
    </row>
    <row r="80" spans="1:32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0" t="s">
        <v>88</v>
      </c>
      <c r="P80" s="11" t="s">
        <v>85</v>
      </c>
      <c r="Q80" s="21"/>
      <c r="R80" s="21"/>
      <c r="S80" s="21"/>
      <c r="T80" s="21"/>
      <c r="U80" s="41"/>
      <c r="V80" s="11" t="s">
        <v>89</v>
      </c>
      <c r="W80" s="21"/>
      <c r="X80" s="41"/>
      <c r="Y80" s="46" t="s">
        <v>174</v>
      </c>
      <c r="Z80" s="47"/>
      <c r="AA80" s="44" t="s">
        <v>124</v>
      </c>
      <c r="AB80" s="51" t="s">
        <v>222</v>
      </c>
      <c r="AC80" s="19"/>
      <c r="AD80" s="19"/>
      <c r="AE80" s="19"/>
      <c r="AF80" s="19"/>
    </row>
    <row r="81" spans="1:32" ht="18" customHeight="1">
      <c r="A81" s="1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19"/>
      <c r="O81" s="62"/>
      <c r="P81" s="11" t="s">
        <v>112</v>
      </c>
      <c r="Q81" s="21"/>
      <c r="R81" s="21"/>
      <c r="S81" s="21"/>
      <c r="T81" s="21"/>
      <c r="U81" s="41"/>
      <c r="V81" s="11" t="s">
        <v>210</v>
      </c>
      <c r="W81" s="21"/>
      <c r="X81" s="41"/>
      <c r="Y81" s="46" t="s">
        <v>211</v>
      </c>
      <c r="Z81" s="47"/>
      <c r="AA81" s="44" t="s">
        <v>252</v>
      </c>
      <c r="AB81" s="51">
        <v>-2017</v>
      </c>
      <c r="AC81" s="19"/>
      <c r="AD81" s="19"/>
      <c r="AE81" s="19"/>
      <c r="AF81" s="19"/>
    </row>
    <row r="82" spans="1:32" ht="18" customHeight="1">
      <c r="A82" s="1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19"/>
      <c r="O82" s="19"/>
      <c r="P82" s="49"/>
      <c r="Q82" s="19"/>
      <c r="R82" s="19"/>
      <c r="S82" s="19"/>
      <c r="T82" s="19"/>
      <c r="U82" s="19"/>
      <c r="V82" s="49"/>
      <c r="W82" s="19"/>
      <c r="X82" s="19"/>
      <c r="Y82" s="49"/>
      <c r="Z82" s="19"/>
      <c r="AA82" s="49"/>
      <c r="AB82" s="19"/>
      <c r="AC82" s="19"/>
      <c r="AD82" s="19"/>
      <c r="AE82" s="19"/>
      <c r="AF82" s="19"/>
    </row>
    <row r="83" spans="1:32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0" t="s">
        <v>90</v>
      </c>
      <c r="P83" s="11" t="s">
        <v>91</v>
      </c>
      <c r="Q83" s="21"/>
      <c r="R83" s="21"/>
      <c r="S83" s="21"/>
      <c r="T83" s="21"/>
      <c r="U83" s="41"/>
      <c r="V83" s="11" t="s">
        <v>92</v>
      </c>
      <c r="W83" s="21"/>
      <c r="X83" s="41"/>
      <c r="Y83" s="46" t="s">
        <v>175</v>
      </c>
      <c r="Z83" s="47"/>
      <c r="AA83" s="13" t="s">
        <v>253</v>
      </c>
      <c r="AB83" s="51" t="s">
        <v>219</v>
      </c>
      <c r="AC83" s="19"/>
      <c r="AD83" s="19"/>
      <c r="AE83" s="19"/>
      <c r="AF83" s="19"/>
    </row>
    <row r="84" spans="1:32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52"/>
      <c r="P84" s="53"/>
      <c r="Q84" s="54"/>
      <c r="R84" s="54"/>
      <c r="S84" s="54"/>
      <c r="T84" s="54"/>
      <c r="U84" s="55"/>
      <c r="V84" s="53"/>
      <c r="W84" s="54"/>
      <c r="X84" s="55"/>
      <c r="Y84" s="56"/>
      <c r="Z84" s="36"/>
      <c r="AA84" s="54"/>
      <c r="AB84" s="57"/>
      <c r="AC84" s="19"/>
      <c r="AD84" s="19"/>
      <c r="AE84" s="19"/>
      <c r="AF84" s="19"/>
    </row>
    <row r="85" spans="1:32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1" t="s">
        <v>82</v>
      </c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59"/>
      <c r="AA85" s="60"/>
      <c r="AB85" s="61"/>
      <c r="AC85" s="19"/>
      <c r="AD85" s="19"/>
      <c r="AE85" s="19"/>
      <c r="AF85" s="19"/>
    </row>
    <row r="86" spans="1:32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62"/>
      <c r="P86" s="21"/>
      <c r="Q86" s="21"/>
      <c r="R86" s="21"/>
      <c r="S86" s="21"/>
      <c r="T86" s="21"/>
      <c r="U86" s="21"/>
      <c r="V86" s="21"/>
      <c r="W86" s="21"/>
      <c r="X86" s="21"/>
      <c r="Y86" s="20"/>
      <c r="Z86" s="20"/>
      <c r="AA86" s="13"/>
      <c r="AB86" s="42"/>
      <c r="AC86" s="19"/>
      <c r="AD86" s="19"/>
      <c r="AE86" s="19"/>
      <c r="AF86" s="19"/>
    </row>
    <row r="87" spans="1:32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19" t="s">
        <v>197</v>
      </c>
      <c r="AD87" s="19"/>
      <c r="AE87" s="19"/>
      <c r="AF87" s="19"/>
    </row>
    <row r="88" spans="1:32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62"/>
      <c r="P88" s="21"/>
      <c r="Q88" s="21"/>
      <c r="R88" s="21"/>
      <c r="S88" s="21"/>
      <c r="T88" s="21"/>
      <c r="U88" s="21"/>
      <c r="V88" s="21"/>
      <c r="W88" s="21"/>
      <c r="X88" s="21"/>
      <c r="Y88" s="20"/>
      <c r="Z88" s="20"/>
      <c r="AA88" s="13"/>
      <c r="AB88" s="51"/>
      <c r="AC88" s="19"/>
      <c r="AD88" s="19"/>
      <c r="AE88" s="19"/>
      <c r="AF88" s="19"/>
    </row>
    <row r="89" spans="1:32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62"/>
      <c r="P89" s="21"/>
      <c r="Q89" s="21"/>
      <c r="R89" s="21"/>
      <c r="S89" s="21"/>
      <c r="T89" s="21"/>
      <c r="U89" s="21"/>
      <c r="V89" s="21"/>
      <c r="W89" s="21"/>
      <c r="X89" s="21"/>
      <c r="Y89" s="38"/>
      <c r="Z89" s="38"/>
      <c r="AA89" s="21"/>
      <c r="AB89" s="42"/>
      <c r="AC89" s="19"/>
      <c r="AD89" s="19"/>
      <c r="AE89" s="19"/>
      <c r="AF89" s="19"/>
    </row>
    <row r="90" spans="1:32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19"/>
      <c r="AD90" s="19"/>
      <c r="AE90" s="19"/>
      <c r="AF90" s="19"/>
    </row>
    <row r="91" spans="1:32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R91" s="19" t="s">
        <v>198</v>
      </c>
      <c r="AC91" s="19"/>
      <c r="AD91" s="19"/>
      <c r="AE91" s="19"/>
      <c r="AF91" s="19"/>
    </row>
  </sheetData>
  <sheetProtection/>
  <mergeCells count="136">
    <mergeCell ref="D6:E7"/>
    <mergeCell ref="F7:G7"/>
    <mergeCell ref="B48:K48"/>
    <mergeCell ref="F6:M6"/>
    <mergeCell ref="AA34:AB34"/>
    <mergeCell ref="Y54:Z54"/>
    <mergeCell ref="Y55:Z55"/>
    <mergeCell ref="Y56:Z56"/>
    <mergeCell ref="Y57:Z57"/>
    <mergeCell ref="Y58:Z58"/>
    <mergeCell ref="Y50:Z50"/>
    <mergeCell ref="Y51:Z51"/>
    <mergeCell ref="Y52:Z52"/>
    <mergeCell ref="Y53:Z53"/>
    <mergeCell ref="V34:X34"/>
    <mergeCell ref="L49:M49"/>
    <mergeCell ref="Y48:Z48"/>
    <mergeCell ref="Y45:Z45"/>
    <mergeCell ref="Y46:Z46"/>
    <mergeCell ref="Y38:Z38"/>
    <mergeCell ref="Y39:Z39"/>
    <mergeCell ref="Y40:Z40"/>
    <mergeCell ref="Y41:Z41"/>
    <mergeCell ref="Y42:Z42"/>
    <mergeCell ref="A48:A50"/>
    <mergeCell ref="Y47:Z47"/>
    <mergeCell ref="B49:C49"/>
    <mergeCell ref="D49:E49"/>
    <mergeCell ref="F49:G49"/>
    <mergeCell ref="H49:I49"/>
    <mergeCell ref="J49:K49"/>
    <mergeCell ref="Y44:Z44"/>
    <mergeCell ref="Y31:Z31"/>
    <mergeCell ref="Y32:Z32"/>
    <mergeCell ref="Y33:Z33"/>
    <mergeCell ref="Y35:Z35"/>
    <mergeCell ref="Y36:Z36"/>
    <mergeCell ref="Y37:Z37"/>
    <mergeCell ref="Y34:Z34"/>
    <mergeCell ref="A30:B30"/>
    <mergeCell ref="P29:U29"/>
    <mergeCell ref="V29:X29"/>
    <mergeCell ref="Y29:Z29"/>
    <mergeCell ref="P30:U30"/>
    <mergeCell ref="V30:X30"/>
    <mergeCell ref="Y30:Z30"/>
    <mergeCell ref="A29:B29"/>
    <mergeCell ref="P34:U34"/>
    <mergeCell ref="AA29:AB29"/>
    <mergeCell ref="A31:B31"/>
    <mergeCell ref="AA30:AB30"/>
    <mergeCell ref="A24:B24"/>
    <mergeCell ref="A25:B25"/>
    <mergeCell ref="A26:B26"/>
    <mergeCell ref="A27:B27"/>
    <mergeCell ref="A28:B28"/>
    <mergeCell ref="O28:AB28"/>
    <mergeCell ref="AE18:AE19"/>
    <mergeCell ref="A19:B19"/>
    <mergeCell ref="A20:B20"/>
    <mergeCell ref="A21:B21"/>
    <mergeCell ref="A22:B22"/>
    <mergeCell ref="A23:B23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X16:Y16"/>
    <mergeCell ref="Z16:AA16"/>
    <mergeCell ref="AB16:AC16"/>
    <mergeCell ref="AD16:AE16"/>
    <mergeCell ref="A17:B17"/>
    <mergeCell ref="A18:B18"/>
    <mergeCell ref="O18:O19"/>
    <mergeCell ref="P18:P19"/>
    <mergeCell ref="Q18:Q19"/>
    <mergeCell ref="R18:R19"/>
    <mergeCell ref="A16:B16"/>
    <mergeCell ref="O16:O17"/>
    <mergeCell ref="P16:Q16"/>
    <mergeCell ref="R16:S16"/>
    <mergeCell ref="T16:U16"/>
    <mergeCell ref="V16:W16"/>
    <mergeCell ref="A11:B11"/>
    <mergeCell ref="A12:B12"/>
    <mergeCell ref="A13:B13"/>
    <mergeCell ref="A14:B14"/>
    <mergeCell ref="A15:B15"/>
    <mergeCell ref="AD15:AE15"/>
    <mergeCell ref="AC8:AC9"/>
    <mergeCell ref="AD8:AD9"/>
    <mergeCell ref="AE8:AE9"/>
    <mergeCell ref="AF8:AF9"/>
    <mergeCell ref="A9:B9"/>
    <mergeCell ref="A10:B10"/>
    <mergeCell ref="W8:W9"/>
    <mergeCell ref="X8:X9"/>
    <mergeCell ref="Y8:Y9"/>
    <mergeCell ref="Z8:Z9"/>
    <mergeCell ref="AA8:AA9"/>
    <mergeCell ref="AB8:AB9"/>
    <mergeCell ref="Q8:Q9"/>
    <mergeCell ref="R8:R9"/>
    <mergeCell ref="S8:S9"/>
    <mergeCell ref="T8:T9"/>
    <mergeCell ref="U8:U9"/>
    <mergeCell ref="V8:V9"/>
    <mergeCell ref="AA6:AB6"/>
    <mergeCell ref="AC6:AD6"/>
    <mergeCell ref="AE6:AF6"/>
    <mergeCell ref="H7:I7"/>
    <mergeCell ref="J7:K7"/>
    <mergeCell ref="L7:M7"/>
    <mergeCell ref="O8:O9"/>
    <mergeCell ref="P8:P9"/>
    <mergeCell ref="R6:R7"/>
    <mergeCell ref="S6:S7"/>
    <mergeCell ref="T6:T7"/>
    <mergeCell ref="U6:V6"/>
    <mergeCell ref="W6:X6"/>
    <mergeCell ref="Y6:Z6"/>
    <mergeCell ref="A2:AD2"/>
    <mergeCell ref="A3:M3"/>
    <mergeCell ref="O3:AF3"/>
    <mergeCell ref="A6:B8"/>
    <mergeCell ref="O6:O7"/>
    <mergeCell ref="P6:P7"/>
    <mergeCell ref="Q6:Q7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小俣　裕之</cp:lastModifiedBy>
  <cp:lastPrinted>2021-02-15T07:33:48Z</cp:lastPrinted>
  <dcterms:created xsi:type="dcterms:W3CDTF">1998-03-26T00:56:26Z</dcterms:created>
  <dcterms:modified xsi:type="dcterms:W3CDTF">2021-02-15T13:49:11Z</dcterms:modified>
  <cp:category/>
  <cp:version/>
  <cp:contentType/>
  <cp:contentStatus/>
</cp:coreProperties>
</file>