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815" windowWidth="16995" windowHeight="11760" tabRatio="500" activeTab="0"/>
  </bookViews>
  <sheets>
    <sheet name="010" sheetId="1" r:id="rId1"/>
    <sheet name="012" sheetId="2" r:id="rId2"/>
    <sheet name="014" sheetId="3" r:id="rId3"/>
    <sheet name="016" sheetId="4" r:id="rId4"/>
    <sheet name="018" sheetId="5" r:id="rId5"/>
    <sheet name="020" sheetId="6" r:id="rId6"/>
    <sheet name="022" sheetId="7" r:id="rId7"/>
  </sheets>
  <definedNames>
    <definedName name="_xlnm.Print_Area" localSheetId="5">'020'!$A$1:$S$44</definedName>
    <definedName name="_xlnm.Print_Area" localSheetId="6">'022'!$A$1:$AD$76</definedName>
  </definedNames>
  <calcPr fullCalcOnLoad="1"/>
</workbook>
</file>

<file path=xl/sharedStrings.xml><?xml version="1.0" encoding="utf-8"?>
<sst xmlns="http://schemas.openxmlformats.org/spreadsheetml/2006/main" count="793" uniqueCount="436">
  <si>
    <t xml:space="preserve"> </t>
  </si>
  <si>
    <t>（単位：人、世帯、％、ｋ㎡）</t>
  </si>
  <si>
    <t>一世帯当たり　　　人       員</t>
  </si>
  <si>
    <t>性比（女100人　　に対する男）</t>
  </si>
  <si>
    <t>人 口 密 度　　(1k㎡当たり)</t>
  </si>
  <si>
    <t>増　減　数</t>
  </si>
  <si>
    <t>増　減　率</t>
  </si>
  <si>
    <t>増  減  数</t>
  </si>
  <si>
    <t>増  減  率</t>
  </si>
  <si>
    <t>能美市</t>
  </si>
  <si>
    <t>　　　５</t>
  </si>
  <si>
    <t>　　　６</t>
  </si>
  <si>
    <t>　　　８</t>
  </si>
  <si>
    <t>　　　９</t>
  </si>
  <si>
    <r>
      <t>注１  大正元年～昭和35年は各年末現在（国勢調査年は10月１日現在）、昭和19年は</t>
    </r>
    <r>
      <rPr>
        <sz val="12"/>
        <rFont val="ＭＳ 明朝"/>
        <family val="1"/>
      </rPr>
      <t>2月22日現在人口（人口調査）、昭和20年は11月１日現在人口（人口調査）、昭和21年は４月26日現在人口（人口調査）、昭和36年以降は10月１日現在の推計人口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</si>
  <si>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</si>
  <si>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>資料　石川県統計情報室</t>
  </si>
  <si>
    <t>世 帯 数</t>
  </si>
  <si>
    <t xml:space="preserve">   14</t>
  </si>
  <si>
    <t xml:space="preserve">   15</t>
  </si>
  <si>
    <t xml:space="preserve">   16</t>
  </si>
  <si>
    <t>　　　　18</t>
  </si>
  <si>
    <t>　　　　19</t>
  </si>
  <si>
    <t>　 20</t>
  </si>
  <si>
    <t>　 21</t>
  </si>
  <si>
    <t>　　　２</t>
  </si>
  <si>
    <t>　　　３</t>
  </si>
  <si>
    <t>　　　４</t>
  </si>
  <si>
    <t>日本人人口</t>
  </si>
  <si>
    <t>出　　　生</t>
  </si>
  <si>
    <t>死　　　亡</t>
  </si>
  <si>
    <t>死　　　産</t>
  </si>
  <si>
    <t>婚　　　姻</t>
  </si>
  <si>
    <t>離　　　婚</t>
  </si>
  <si>
    <t>乳児死亡</t>
  </si>
  <si>
    <t>県　　計</t>
  </si>
  <si>
    <t>能美郡</t>
  </si>
  <si>
    <t>河北郡</t>
  </si>
  <si>
    <t>羽咋郡</t>
  </si>
  <si>
    <t>鹿島郡</t>
  </si>
  <si>
    <t>資料　総務省統計局「国勢調査報告」</t>
  </si>
  <si>
    <t>人口構成比</t>
  </si>
  <si>
    <t xml:space="preserve">      55 ※</t>
  </si>
  <si>
    <t xml:space="preserve">      60 ※</t>
  </si>
  <si>
    <t>（単位：人、世帯、％）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</si>
  <si>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</si>
  <si>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r>
      <t>女 100人 に　　　対</t>
    </r>
    <r>
      <rPr>
        <sz val="12"/>
        <rFont val="ＭＳ 明朝"/>
        <family val="1"/>
      </rPr>
      <t xml:space="preserve"> す る 男</t>
    </r>
  </si>
  <si>
    <t xml:space="preserve">   52</t>
  </si>
  <si>
    <t xml:space="preserve">   53</t>
  </si>
  <si>
    <t xml:space="preserve">   54</t>
  </si>
  <si>
    <t xml:space="preserve">   56</t>
  </si>
  <si>
    <t xml:space="preserve">   57</t>
  </si>
  <si>
    <t xml:space="preserve">   58</t>
  </si>
  <si>
    <t xml:space="preserve">   59</t>
  </si>
  <si>
    <t xml:space="preserve">   61</t>
  </si>
  <si>
    <t xml:space="preserve">   62</t>
  </si>
  <si>
    <t xml:space="preserve">   63</t>
  </si>
  <si>
    <t xml:space="preserve">   ３</t>
  </si>
  <si>
    <t xml:space="preserve">   ４</t>
  </si>
  <si>
    <t xml:space="preserve">   ５</t>
  </si>
  <si>
    <t xml:space="preserve">   ６</t>
  </si>
  <si>
    <t xml:space="preserve">   ８</t>
  </si>
  <si>
    <t xml:space="preserve">   ９</t>
  </si>
  <si>
    <t xml:space="preserve">   10</t>
  </si>
  <si>
    <t xml:space="preserve">   11</t>
  </si>
  <si>
    <t xml:space="preserve">   13</t>
  </si>
  <si>
    <t>地　　域</t>
  </si>
  <si>
    <t>人　　　　　　　口</t>
  </si>
  <si>
    <t>人口密度（１k㎡当たり）</t>
  </si>
  <si>
    <t>男</t>
  </si>
  <si>
    <t>女</t>
  </si>
  <si>
    <t>総　　数</t>
  </si>
  <si>
    <t>石川県</t>
  </si>
  <si>
    <t>金沢市</t>
  </si>
  <si>
    <t>Ⅰ</t>
  </si>
  <si>
    <t>Ⅱ</t>
  </si>
  <si>
    <t>Ⅲ</t>
  </si>
  <si>
    <t>七尾市</t>
  </si>
  <si>
    <t>小松市</t>
  </si>
  <si>
    <t>輪島市</t>
  </si>
  <si>
    <t>加賀市</t>
  </si>
  <si>
    <t>羽咋市</t>
  </si>
  <si>
    <t>白山市</t>
  </si>
  <si>
    <t>う　ち　乳　児　死　亡</t>
  </si>
  <si>
    <t>市町全域
（K㎡）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</si>
  <si>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</si>
  <si>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</si>
  <si>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</si>
  <si>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</si>
  <si>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</si>
  <si>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</si>
  <si>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</si>
  <si>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</si>
  <si>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</si>
  <si>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０～14歳</t>
  </si>
  <si>
    <t>15～64歳</t>
  </si>
  <si>
    <t>65歳以上</t>
  </si>
  <si>
    <t>かほく市</t>
  </si>
  <si>
    <t>宝達志水町</t>
  </si>
  <si>
    <t>中能登町</t>
  </si>
  <si>
    <t>鳳珠郡</t>
  </si>
  <si>
    <t>注１　総数には「年齢不詳」を含む。　</t>
  </si>
  <si>
    <t>　２　加賀はかほく市及び河北郡以南、能登は羽咋郡以北。</t>
  </si>
  <si>
    <t>能美市</t>
  </si>
  <si>
    <t>津幡町</t>
  </si>
  <si>
    <t>内灘町</t>
  </si>
  <si>
    <t>総　数</t>
  </si>
  <si>
    <t>穴水町</t>
  </si>
  <si>
    <t>０～４歳</t>
  </si>
  <si>
    <t>年　　　次</t>
  </si>
  <si>
    <t>…</t>
  </si>
  <si>
    <t>※</t>
  </si>
  <si>
    <t xml:space="preserve">市  町  </t>
  </si>
  <si>
    <t>増 減 率</t>
  </si>
  <si>
    <t>総　数</t>
  </si>
  <si>
    <t>10～14歳</t>
  </si>
  <si>
    <t>15～19歳</t>
  </si>
  <si>
    <t>20～24歳</t>
  </si>
  <si>
    <t>25～29歳</t>
  </si>
  <si>
    <t>30～34歳</t>
  </si>
  <si>
    <t>１２　　国　勢　調　査　に　よ　る　市　町　別　人　口　及　び　世　帯　数　推　移（各年10月１日現在）</t>
  </si>
  <si>
    <t>（参考）国籍別居住外国人登録状況（各年12月31日現在）</t>
  </si>
  <si>
    <t>計</t>
  </si>
  <si>
    <t>（単位：人）</t>
  </si>
  <si>
    <t>（単位：人）</t>
  </si>
  <si>
    <t>35～39歳</t>
  </si>
  <si>
    <t>平 成 元 年</t>
  </si>
  <si>
    <t xml:space="preserve">      ２ ※</t>
  </si>
  <si>
    <t xml:space="preserve">      ７ ※</t>
  </si>
  <si>
    <t>人  口 17</t>
  </si>
  <si>
    <t>年　　　次</t>
  </si>
  <si>
    <t>　３　世帯数は一般世帯と施設等の世帯の合計である。</t>
  </si>
  <si>
    <t>平  成  22　年</t>
  </si>
  <si>
    <t>－</t>
  </si>
  <si>
    <t>白山市</t>
  </si>
  <si>
    <t>能美市</t>
  </si>
  <si>
    <t>中能登町</t>
  </si>
  <si>
    <t>月　　別</t>
  </si>
  <si>
    <t>人　口 15</t>
  </si>
  <si>
    <t>（単位：人、世帯、％）</t>
  </si>
  <si>
    <t>人  　口</t>
  </si>
  <si>
    <t>世 帯 数</t>
  </si>
  <si>
    <t>　２　加賀はかほく市及び河北郡以南、能登は羽咋郡以北。</t>
  </si>
  <si>
    <t>14 人　口</t>
  </si>
  <si>
    <t>平  成  12　年</t>
  </si>
  <si>
    <t>平  成  17　年</t>
  </si>
  <si>
    <t>かほく市</t>
  </si>
  <si>
    <t>５～９歳</t>
  </si>
  <si>
    <t>年齢不詳</t>
  </si>
  <si>
    <t>総　　　数</t>
  </si>
  <si>
    <t>市　　　部</t>
  </si>
  <si>
    <t>郡　　　部</t>
  </si>
  <si>
    <t>加　　　賀</t>
  </si>
  <si>
    <t>能　　　登</t>
  </si>
  <si>
    <t>能美市</t>
  </si>
  <si>
    <t>宝達志水町</t>
  </si>
  <si>
    <t xml:space="preserve">      12 ※</t>
  </si>
  <si>
    <t xml:space="preserve">      17 ※</t>
  </si>
  <si>
    <t>川北町</t>
  </si>
  <si>
    <t>総　　　　　数</t>
  </si>
  <si>
    <t>志賀町</t>
  </si>
  <si>
    <t>珠洲市</t>
  </si>
  <si>
    <t>年次及び　　　　　市町別</t>
  </si>
  <si>
    <t>能登町</t>
  </si>
  <si>
    <t>大 正 元 年末</t>
  </si>
  <si>
    <t>昭 和 元 年末</t>
  </si>
  <si>
    <t>小松市</t>
  </si>
  <si>
    <t>市　町</t>
  </si>
  <si>
    <t>人　数</t>
  </si>
  <si>
    <t>白山市</t>
  </si>
  <si>
    <t>野々市市</t>
  </si>
  <si>
    <t>川北町</t>
  </si>
  <si>
    <r>
      <t xml:space="preserve">増 </t>
    </r>
    <r>
      <rPr>
        <sz val="12"/>
        <rFont val="ＭＳ 明朝"/>
        <family val="1"/>
      </rPr>
      <t>減 数</t>
    </r>
  </si>
  <si>
    <r>
      <t xml:space="preserve">増 </t>
    </r>
    <r>
      <rPr>
        <sz val="12"/>
        <rFont val="ＭＳ 明朝"/>
        <family val="1"/>
      </rPr>
      <t>減 率　　　</t>
    </r>
  </si>
  <si>
    <t>志賀町</t>
  </si>
  <si>
    <t>野々市市</t>
  </si>
  <si>
    <t>市  　町</t>
  </si>
  <si>
    <t>　</t>
  </si>
  <si>
    <t>注１　平成２２年以前の数値は、平成２７年１０月１日現在の市町境域に基づき組み替え（合併により町村から市へ移行した地域については「市部」に計上）。</t>
  </si>
  <si>
    <t>平  成  ７　年</t>
  </si>
  <si>
    <t>平  成  27　年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</si>
  <si>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</si>
  <si>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</si>
  <si>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</si>
  <si>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</si>
  <si>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（単位：人、件）</t>
  </si>
  <si>
    <t>日本人人口  　（総人口）</t>
  </si>
  <si>
    <t>出　  　生</t>
  </si>
  <si>
    <t xml:space="preserve"> 死   　亡</t>
  </si>
  <si>
    <t>死　  　産</t>
  </si>
  <si>
    <t>婚　  　姻</t>
  </si>
  <si>
    <t>離　  　婚</t>
  </si>
  <si>
    <t>自 然 増 減</t>
  </si>
  <si>
    <t>社 会 増 減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</si>
  <si>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</si>
  <si>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</si>
  <si>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</si>
  <si>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</si>
  <si>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</si>
  <si>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</si>
  <si>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自然増減率　　（人口千対）</t>
  </si>
  <si>
    <t>社会増減率　　（人口千対）</t>
  </si>
  <si>
    <t>う　   　ち</t>
  </si>
  <si>
    <t>乳 児 死 亡</t>
  </si>
  <si>
    <t xml:space="preserve"> 昭和17年</t>
  </si>
  <si>
    <t>注１　※年は国勢調査人口である。また、昭和４２年以降は日本人人口で、※印は国勢調査人口から、その他は各年１０月１日推計人口から外国人人口(石川県国際交流課調)を差し引いたものである。</t>
  </si>
  <si>
    <t xml:space="preserve">  ２　調査時点が異なるため、自然増減と社会増減を加算しても翌年の日本人人口と一致しない。</t>
  </si>
  <si>
    <t>　３　社会増減については前年１０月から当年９月まで（統計情報室「石川県の人口と世帯」）、その他については当年１月から12月まで。</t>
  </si>
  <si>
    <t>資料　石川県健康推進課「衛生統計年報（人口動態統計編）」</t>
  </si>
  <si>
    <t>20 人　口</t>
  </si>
  <si>
    <t>人　口 21</t>
  </si>
  <si>
    <t>１４　　　人　　　口　　　動　　　態　（つ づ き）</t>
  </si>
  <si>
    <t>市 町 別</t>
  </si>
  <si>
    <t>自然増減</t>
  </si>
  <si>
    <t>社会増減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</si>
  <si>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</si>
  <si>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</si>
  <si>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</si>
  <si>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</si>
  <si>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</si>
  <si>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</si>
  <si>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自然増減率（人口千対）</t>
  </si>
  <si>
    <t>社会増減率（人口千対）</t>
  </si>
  <si>
    <t>う　ち</t>
  </si>
  <si>
    <t>市部計</t>
  </si>
  <si>
    <t>郡部計</t>
  </si>
  <si>
    <t>かほく市</t>
  </si>
  <si>
    <t>野々市市</t>
  </si>
  <si>
    <t>宝達志水町</t>
  </si>
  <si>
    <t>中能登町</t>
  </si>
  <si>
    <t>鳳珠郡</t>
  </si>
  <si>
    <t>能登町</t>
  </si>
  <si>
    <t>注　　社会増減については前年１０月から当年９月まで（統計情報室「石川県の人口と世帯」）、その他については当年１月から12月まで。</t>
  </si>
  <si>
    <t>22 人　口</t>
  </si>
  <si>
    <t>人　口 23</t>
  </si>
  <si>
    <t>１４　　人　　　口　　　動　　　態 （つづき）</t>
  </si>
  <si>
    <t>（単位：人）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</si>
  <si>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</si>
  <si>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</si>
  <si>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</si>
  <si>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</si>
  <si>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</si>
  <si>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市町全域
（人）</t>
  </si>
  <si>
    <t>全域に対する人口集中地区の割合（％）</t>
  </si>
  <si>
    <t>人口集中　　　　地　　区　　　　　（k㎡）</t>
  </si>
  <si>
    <t xml:space="preserve">   １ 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</si>
  <si>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</si>
  <si>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</si>
  <si>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</si>
  <si>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</si>
  <si>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</si>
  <si>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</si>
  <si>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</si>
  <si>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</si>
  <si>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</si>
  <si>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</si>
  <si>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</si>
  <si>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婚　　　姻　　　　　（件）</t>
  </si>
  <si>
    <t>離　　　婚　　　　　（件）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</si>
  <si>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</si>
  <si>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</si>
  <si>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</si>
  <si>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</si>
  <si>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</si>
  <si>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</si>
  <si>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</si>
  <si>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</si>
  <si>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</si>
  <si>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</si>
  <si>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</si>
  <si>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</si>
  <si>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</si>
  <si>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</si>
  <si>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</si>
  <si>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</si>
  <si>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</si>
  <si>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</si>
  <si>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</si>
  <si>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</si>
  <si>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</si>
  <si>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</si>
  <si>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10 人  口</t>
  </si>
  <si>
    <t>人  口 11</t>
  </si>
  <si>
    <t>３　　　人      　　　　　　口</t>
  </si>
  <si>
    <t>１０　　人 　口 　及　 び　 世　 帯　 数　 の　 推　 移</t>
  </si>
  <si>
    <t>人　　　　　　　　  　　　口</t>
  </si>
  <si>
    <t>年　  　次</t>
  </si>
  <si>
    <t>総　  数</t>
  </si>
  <si>
    <t>世 帯 数</t>
  </si>
  <si>
    <t>世　帯　数</t>
  </si>
  <si>
    <t xml:space="preserve">    ９ ※</t>
  </si>
  <si>
    <t xml:space="preserve">    14 ※</t>
  </si>
  <si>
    <t>△17</t>
  </si>
  <si>
    <t>△0.00</t>
  </si>
  <si>
    <t>△884</t>
  </si>
  <si>
    <t>△605</t>
  </si>
  <si>
    <t>△0.05</t>
  </si>
  <si>
    <t>△112</t>
  </si>
  <si>
    <t>△1,551</t>
  </si>
  <si>
    <t>△2,187</t>
  </si>
  <si>
    <t>△2,496</t>
  </si>
  <si>
    <t>△309</t>
  </si>
  <si>
    <t>△0.03</t>
  </si>
  <si>
    <t>△179</t>
  </si>
  <si>
    <t>△0.02</t>
  </si>
  <si>
    <t>△0.12</t>
  </si>
  <si>
    <t>　 　 22 ※</t>
  </si>
  <si>
    <t xml:space="preserve">   23</t>
  </si>
  <si>
    <t>　　　 32</t>
  </si>
  <si>
    <t xml:space="preserve">   24</t>
  </si>
  <si>
    <t>　　　 33</t>
  </si>
  <si>
    <t xml:space="preserve">   25</t>
  </si>
  <si>
    <t>　　　 34</t>
  </si>
  <si>
    <t xml:space="preserve">   26</t>
  </si>
  <si>
    <t>　 　 27 ※</t>
  </si>
  <si>
    <t>　　　 36</t>
  </si>
  <si>
    <t xml:space="preserve">   28</t>
  </si>
  <si>
    <t>　　　 37</t>
  </si>
  <si>
    <t>　　　 38</t>
  </si>
  <si>
    <t>　　　 39</t>
  </si>
  <si>
    <t>　　　 41</t>
  </si>
  <si>
    <t>　　　 49</t>
  </si>
  <si>
    <t xml:space="preserve">  51</t>
  </si>
  <si>
    <t xml:space="preserve">  ３　※のある年は国勢調査による。</t>
  </si>
  <si>
    <t>16 人  口</t>
  </si>
  <si>
    <t xml:space="preserve"> △3,151</t>
  </si>
  <si>
    <t xml:space="preserve"> △3,040</t>
  </si>
  <si>
    <t xml:space="preserve"> △3,616</t>
  </si>
  <si>
    <t>△3,243</t>
  </si>
  <si>
    <t xml:space="preserve"> △0.27</t>
  </si>
  <si>
    <t xml:space="preserve"> △0.26</t>
  </si>
  <si>
    <t xml:space="preserve"> △0.31</t>
  </si>
  <si>
    <t xml:space="preserve"> △0.28</t>
  </si>
  <si>
    <r>
      <t>　　　</t>
    </r>
    <r>
      <rPr>
        <sz val="12"/>
        <rFont val="ＭＳ 明朝"/>
        <family val="1"/>
      </rPr>
      <t xml:space="preserve"> ８</t>
    </r>
  </si>
  <si>
    <r>
      <t>　　　</t>
    </r>
    <r>
      <rPr>
        <sz val="12"/>
        <rFont val="ＭＳ 明朝"/>
        <family val="1"/>
      </rPr>
      <t xml:space="preserve"> 14</t>
    </r>
  </si>
  <si>
    <r>
      <t>　　　</t>
    </r>
    <r>
      <rPr>
        <sz val="12"/>
        <rFont val="ＭＳ 明朝"/>
        <family val="1"/>
      </rPr>
      <t xml:space="preserve"> 20</t>
    </r>
  </si>
  <si>
    <r>
      <t>　　　</t>
    </r>
    <r>
      <rPr>
        <sz val="12"/>
        <rFont val="ＭＳ 明朝"/>
        <family val="1"/>
      </rPr>
      <t xml:space="preserve"> 31</t>
    </r>
  </si>
  <si>
    <r>
      <t>　　　</t>
    </r>
    <r>
      <rPr>
        <sz val="12"/>
        <rFont val="ＭＳ 明朝"/>
        <family val="1"/>
      </rPr>
      <t xml:space="preserve"> 48</t>
    </r>
  </si>
  <si>
    <t>中　国</t>
  </si>
  <si>
    <t>韓国・朝鮮</t>
  </si>
  <si>
    <t xml:space="preserve">   29</t>
  </si>
  <si>
    <t>12 人　口</t>
  </si>
  <si>
    <t xml:space="preserve"> </t>
  </si>
  <si>
    <t xml:space="preserve"> </t>
  </si>
  <si>
    <t>人　口 13</t>
  </si>
  <si>
    <t>１１　　市　町　別　推　計　人　口 ・ 世　帯　数</t>
  </si>
  <si>
    <t>市　　町　</t>
  </si>
  <si>
    <t>１ 年 間 の 人 口</t>
  </si>
  <si>
    <t>１ 年 間 の 世 帯</t>
  </si>
  <si>
    <t>総  　数</t>
  </si>
  <si>
    <t>かほく市</t>
  </si>
  <si>
    <t xml:space="preserve"> </t>
  </si>
  <si>
    <r>
      <t>　</t>
    </r>
    <r>
      <rPr>
        <sz val="12"/>
        <rFont val="ＭＳ 明朝"/>
        <family val="1"/>
      </rPr>
      <t>３　加賀はかほく市及び河北郡以南、能登は羽咋郡以北。</t>
    </r>
  </si>
  <si>
    <t>資料　石川県統計情報室「石川県の人口と世帯」</t>
  </si>
  <si>
    <t>１６　市 町 別 居 住 外 国 人 登 録 状 況 （各年12月31日現在）</t>
  </si>
  <si>
    <t>資料　石川県国際交流課  　</t>
  </si>
  <si>
    <t>ベトナム</t>
  </si>
  <si>
    <t>ブラジル</t>
  </si>
  <si>
    <t>その他</t>
  </si>
  <si>
    <t>資料　石川県国際交流課</t>
  </si>
  <si>
    <r>
      <t xml:space="preserve"> </t>
    </r>
    <r>
      <rPr>
        <sz val="12"/>
        <rFont val="ＭＳ 明朝"/>
        <family val="1"/>
      </rPr>
      <t>11</t>
    </r>
  </si>
  <si>
    <r>
      <t>　　　</t>
    </r>
    <r>
      <rPr>
        <sz val="12"/>
        <rFont val="ＭＳ 明朝"/>
        <family val="1"/>
      </rPr>
      <t xml:space="preserve"> ２</t>
    </r>
  </si>
  <si>
    <r>
      <t>　　　</t>
    </r>
    <r>
      <rPr>
        <sz val="12"/>
        <rFont val="ＭＳ 明朝"/>
        <family val="1"/>
      </rPr>
      <t xml:space="preserve"> ３</t>
    </r>
  </si>
  <si>
    <r>
      <t>　　　</t>
    </r>
    <r>
      <rPr>
        <sz val="12"/>
        <rFont val="ＭＳ 明朝"/>
        <family val="1"/>
      </rPr>
      <t xml:space="preserve"> ４</t>
    </r>
  </si>
  <si>
    <r>
      <t>　　　</t>
    </r>
    <r>
      <rPr>
        <sz val="12"/>
        <rFont val="ＭＳ 明朝"/>
        <family val="1"/>
      </rPr>
      <t xml:space="preserve"> ５ ※</t>
    </r>
  </si>
  <si>
    <r>
      <t>　　　</t>
    </r>
    <r>
      <rPr>
        <sz val="12"/>
        <rFont val="ＭＳ 明朝"/>
        <family val="1"/>
      </rPr>
      <t xml:space="preserve"> ６</t>
    </r>
  </si>
  <si>
    <r>
      <t>　　　</t>
    </r>
    <r>
      <rPr>
        <sz val="12"/>
        <rFont val="ＭＳ 明朝"/>
        <family val="1"/>
      </rPr>
      <t xml:space="preserve"> ７</t>
    </r>
  </si>
  <si>
    <r>
      <t>　　　</t>
    </r>
    <r>
      <rPr>
        <sz val="12"/>
        <rFont val="ＭＳ 明朝"/>
        <family val="1"/>
      </rPr>
      <t xml:space="preserve"> ９</t>
    </r>
  </si>
  <si>
    <r>
      <t>　　　</t>
    </r>
    <r>
      <rPr>
        <sz val="12"/>
        <rFont val="ＭＳ 明朝"/>
        <family val="1"/>
      </rPr>
      <t xml:space="preserve"> 10 ※</t>
    </r>
  </si>
  <si>
    <r>
      <t>　　　</t>
    </r>
    <r>
      <rPr>
        <sz val="12"/>
        <rFont val="ＭＳ 明朝"/>
        <family val="1"/>
      </rPr>
      <t xml:space="preserve"> 11</t>
    </r>
  </si>
  <si>
    <r>
      <t>　　　</t>
    </r>
    <r>
      <rPr>
        <sz val="12"/>
        <rFont val="ＭＳ 明朝"/>
        <family val="1"/>
      </rPr>
      <t xml:space="preserve"> 12</t>
    </r>
  </si>
  <si>
    <r>
      <t>　　　</t>
    </r>
    <r>
      <rPr>
        <sz val="12"/>
        <rFont val="ＭＳ 明朝"/>
        <family val="1"/>
      </rPr>
      <t xml:space="preserve"> 13</t>
    </r>
  </si>
  <si>
    <r>
      <t>　　　</t>
    </r>
    <r>
      <rPr>
        <sz val="12"/>
        <rFont val="ＭＳ 明朝"/>
        <family val="1"/>
      </rPr>
      <t xml:space="preserve"> 15 ※</t>
    </r>
  </si>
  <si>
    <r>
      <t>　　　</t>
    </r>
    <r>
      <rPr>
        <sz val="12"/>
        <rFont val="ＭＳ 明朝"/>
        <family val="1"/>
      </rPr>
      <t xml:space="preserve"> 16</t>
    </r>
  </si>
  <si>
    <r>
      <t>　　　</t>
    </r>
    <r>
      <rPr>
        <sz val="12"/>
        <rFont val="ＭＳ 明朝"/>
        <family val="1"/>
      </rPr>
      <t xml:space="preserve"> 17</t>
    </r>
  </si>
  <si>
    <r>
      <t>　　　</t>
    </r>
    <r>
      <rPr>
        <sz val="12"/>
        <rFont val="ＭＳ 明朝"/>
        <family val="1"/>
      </rPr>
      <t xml:space="preserve"> 18</t>
    </r>
  </si>
  <si>
    <r>
      <t>　　　</t>
    </r>
    <r>
      <rPr>
        <sz val="12"/>
        <rFont val="ＭＳ 明朝"/>
        <family val="1"/>
      </rPr>
      <t xml:space="preserve"> 19</t>
    </r>
  </si>
  <si>
    <r>
      <t>△</t>
    </r>
    <r>
      <rPr>
        <sz val="12"/>
        <rFont val="ＭＳ 明朝"/>
        <family val="1"/>
      </rPr>
      <t>0.07</t>
    </r>
  </si>
  <si>
    <r>
      <t>　　　</t>
    </r>
    <r>
      <rPr>
        <sz val="12"/>
        <rFont val="ＭＳ 明朝"/>
        <family val="1"/>
      </rPr>
      <t xml:space="preserve"> 21</t>
    </r>
  </si>
  <si>
    <r>
      <t>　　　</t>
    </r>
    <r>
      <rPr>
        <sz val="12"/>
        <rFont val="ＭＳ 明朝"/>
        <family val="1"/>
      </rPr>
      <t xml:space="preserve"> 22 ※</t>
    </r>
  </si>
  <si>
    <r>
      <t>△</t>
    </r>
    <r>
      <rPr>
        <sz val="12"/>
        <rFont val="ＭＳ 明朝"/>
        <family val="1"/>
      </rPr>
      <t>0.01</t>
    </r>
  </si>
  <si>
    <r>
      <t>　　　</t>
    </r>
    <r>
      <rPr>
        <sz val="12"/>
        <rFont val="ＭＳ 明朝"/>
        <family val="1"/>
      </rPr>
      <t xml:space="preserve"> 23</t>
    </r>
  </si>
  <si>
    <r>
      <t>△</t>
    </r>
    <r>
      <rPr>
        <sz val="12"/>
        <rFont val="ＭＳ 明朝"/>
        <family val="1"/>
      </rPr>
      <t>0.03</t>
    </r>
  </si>
  <si>
    <r>
      <t>　　　</t>
    </r>
    <r>
      <rPr>
        <sz val="12"/>
        <rFont val="ＭＳ 明朝"/>
        <family val="1"/>
      </rPr>
      <t xml:space="preserve"> 24</t>
    </r>
  </si>
  <si>
    <r>
      <t>△</t>
    </r>
    <r>
      <rPr>
        <sz val="12"/>
        <rFont val="ＭＳ 明朝"/>
        <family val="1"/>
      </rPr>
      <t>0.19</t>
    </r>
  </si>
  <si>
    <r>
      <t>　　　</t>
    </r>
    <r>
      <rPr>
        <sz val="12"/>
        <rFont val="ＭＳ 明朝"/>
        <family val="1"/>
      </rPr>
      <t xml:space="preserve"> 25 ※</t>
    </r>
  </si>
  <si>
    <r>
      <t>△</t>
    </r>
    <r>
      <rPr>
        <sz val="12"/>
        <rFont val="ＭＳ 明朝"/>
        <family val="1"/>
      </rPr>
      <t>0.21</t>
    </r>
  </si>
  <si>
    <r>
      <t>　　　</t>
    </r>
    <r>
      <rPr>
        <sz val="12"/>
        <rFont val="ＭＳ 明朝"/>
        <family val="1"/>
      </rPr>
      <t xml:space="preserve"> 26</t>
    </r>
  </si>
  <si>
    <r>
      <t>△1</t>
    </r>
    <r>
      <rPr>
        <sz val="12"/>
        <rFont val="ＭＳ 明朝"/>
        <family val="1"/>
      </rPr>
      <t>,167</t>
    </r>
  </si>
  <si>
    <r>
      <t>△</t>
    </r>
    <r>
      <rPr>
        <sz val="12"/>
        <rFont val="ＭＳ 明朝"/>
        <family val="1"/>
      </rPr>
      <t>0.10</t>
    </r>
  </si>
  <si>
    <r>
      <t>　　　</t>
    </r>
    <r>
      <rPr>
        <sz val="12"/>
        <rFont val="ＭＳ 明朝"/>
        <family val="1"/>
      </rPr>
      <t xml:space="preserve"> 27</t>
    </r>
  </si>
  <si>
    <r>
      <t>　　　</t>
    </r>
    <r>
      <rPr>
        <sz val="12"/>
        <rFont val="ＭＳ 明朝"/>
        <family val="1"/>
      </rPr>
      <t xml:space="preserve"> 28</t>
    </r>
  </si>
  <si>
    <r>
      <t>　　　</t>
    </r>
    <r>
      <rPr>
        <sz val="12"/>
        <rFont val="ＭＳ 明朝"/>
        <family val="1"/>
      </rPr>
      <t xml:space="preserve"> 29</t>
    </r>
  </si>
  <si>
    <r>
      <t>△1</t>
    </r>
    <r>
      <rPr>
        <sz val="12"/>
        <rFont val="ＭＳ 明朝"/>
        <family val="1"/>
      </rPr>
      <t>,443</t>
    </r>
  </si>
  <si>
    <r>
      <t>　　　</t>
    </r>
    <r>
      <rPr>
        <sz val="12"/>
        <rFont val="ＭＳ 明朝"/>
        <family val="1"/>
      </rPr>
      <t xml:space="preserve"> 30 ※</t>
    </r>
  </si>
  <si>
    <r>
      <t>　　　</t>
    </r>
    <r>
      <rPr>
        <sz val="12"/>
        <rFont val="ＭＳ 明朝"/>
        <family val="1"/>
      </rPr>
      <t xml:space="preserve"> 35 ※</t>
    </r>
  </si>
  <si>
    <r>
      <t>　　　</t>
    </r>
    <r>
      <rPr>
        <sz val="12"/>
        <rFont val="ＭＳ 明朝"/>
        <family val="1"/>
      </rPr>
      <t xml:space="preserve"> 40 ※</t>
    </r>
  </si>
  <si>
    <r>
      <t>　　　</t>
    </r>
    <r>
      <rPr>
        <sz val="12"/>
        <rFont val="ＭＳ 明朝"/>
        <family val="1"/>
      </rPr>
      <t xml:space="preserve"> 42</t>
    </r>
  </si>
  <si>
    <r>
      <t>　　　</t>
    </r>
    <r>
      <rPr>
        <sz val="12"/>
        <rFont val="ＭＳ 明朝"/>
        <family val="1"/>
      </rPr>
      <t xml:space="preserve"> 43</t>
    </r>
  </si>
  <si>
    <r>
      <t>　　　</t>
    </r>
    <r>
      <rPr>
        <sz val="12"/>
        <rFont val="ＭＳ 明朝"/>
        <family val="1"/>
      </rPr>
      <t xml:space="preserve"> 44</t>
    </r>
  </si>
  <si>
    <r>
      <t>　　　</t>
    </r>
    <r>
      <rPr>
        <sz val="12"/>
        <rFont val="ＭＳ 明朝"/>
        <family val="1"/>
      </rPr>
      <t xml:space="preserve"> 45 ※</t>
    </r>
  </si>
  <si>
    <r>
      <t>　　　</t>
    </r>
    <r>
      <rPr>
        <sz val="12"/>
        <rFont val="ＭＳ 明朝"/>
        <family val="1"/>
      </rPr>
      <t xml:space="preserve"> 46</t>
    </r>
  </si>
  <si>
    <r>
      <t>　　　</t>
    </r>
    <r>
      <rPr>
        <sz val="12"/>
        <rFont val="ＭＳ 明朝"/>
        <family val="1"/>
      </rPr>
      <t xml:space="preserve"> 47</t>
    </r>
  </si>
  <si>
    <r>
      <t xml:space="preserve">    </t>
    </r>
    <r>
      <rPr>
        <sz val="12"/>
        <rFont val="ＭＳ 明朝"/>
        <family val="1"/>
      </rPr>
      <t xml:space="preserve"> 50 ※</t>
    </r>
  </si>
  <si>
    <r>
      <t>　</t>
    </r>
    <r>
      <rPr>
        <sz val="12"/>
        <rFont val="ＭＳ 明朝"/>
        <family val="1"/>
      </rPr>
      <t>２　「人口構成比」は四捨五入の関係で合計と一致しない場合がある。</t>
    </r>
  </si>
  <si>
    <t>　　　７</t>
  </si>
  <si>
    <t xml:space="preserve">   30</t>
  </si>
  <si>
    <t>令 和 元 年</t>
  </si>
  <si>
    <t>令和２年１月</t>
  </si>
  <si>
    <t>令和３年１月</t>
  </si>
  <si>
    <t>　　　10</t>
  </si>
  <si>
    <t>　　　11</t>
  </si>
  <si>
    <t>　　　12</t>
  </si>
  <si>
    <t>令  和  ２　年</t>
  </si>
  <si>
    <t>令和 元 年</t>
  </si>
  <si>
    <t>平成 元 年</t>
  </si>
  <si>
    <t>資料　石川県健康推進課「衛生統計年報（人口動態統計編）」</t>
  </si>
  <si>
    <t>　</t>
  </si>
  <si>
    <t>平成28年</t>
  </si>
  <si>
    <t>令和元年</t>
  </si>
  <si>
    <t>令和元年</t>
  </si>
  <si>
    <t xml:space="preserve">- </t>
  </si>
  <si>
    <t>令和元年</t>
  </si>
  <si>
    <r>
      <t>　　（ただし平成8年</t>
    </r>
    <r>
      <rPr>
        <sz val="12"/>
        <rFont val="ＭＳ 明朝"/>
        <family val="1"/>
      </rPr>
      <t>～令和元年は国勢調査結果による補間補正値）である。</t>
    </r>
  </si>
  <si>
    <r>
      <t>　４　「増</t>
    </r>
    <r>
      <rPr>
        <sz val="12"/>
        <rFont val="ＭＳ 明朝"/>
        <family val="1"/>
      </rPr>
      <t>減数」及び「増減率」は、掲載されている前回と比較したものである。ただし、大正元年については明治41年と、令和２年１月は令和元年12月と比較したものである。</t>
    </r>
  </si>
  <si>
    <r>
      <t xml:space="preserve">（３）　月　　別　　人　　口　　自　　然　　動　　態 </t>
    </r>
    <r>
      <rPr>
        <sz val="12"/>
        <rFont val="ＭＳ 明朝"/>
        <family val="1"/>
      </rPr>
      <t>（令和元年）</t>
    </r>
  </si>
  <si>
    <t>１５　人口集中地区別人口、面積及び人口密度 （令和２年10月１日現在）</t>
  </si>
  <si>
    <r>
      <t>資料　総務省統計局「</t>
    </r>
    <r>
      <rPr>
        <sz val="12"/>
        <rFont val="ＭＳ 明朝"/>
        <family val="1"/>
      </rPr>
      <t>令和２年国勢調査人口等基本集計結果」</t>
    </r>
  </si>
  <si>
    <r>
      <t>（２）市　町　別　人　口　動　態</t>
    </r>
    <r>
      <rPr>
        <sz val="12"/>
        <rFont val="ＭＳ 明朝"/>
        <family val="1"/>
      </rPr>
      <t>（ 令和元年 ）</t>
    </r>
  </si>
  <si>
    <t>１３　　市　　町　　別　　年　　齢　　別　　人　　口（令和２年10月１日現在）</t>
  </si>
  <si>
    <r>
      <rPr>
        <sz val="12"/>
        <rFont val="ＭＳ 明朝"/>
        <family val="1"/>
      </rPr>
      <t>令和元年10月１日推計人口</t>
    </r>
  </si>
  <si>
    <r>
      <rPr>
        <sz val="12"/>
        <rFont val="ＭＳ 明朝"/>
        <family val="1"/>
      </rPr>
      <t>令和２年10月１日国勢調査</t>
    </r>
  </si>
  <si>
    <r>
      <rPr>
        <sz val="12"/>
        <rFont val="ＭＳ 明朝"/>
        <family val="1"/>
      </rPr>
      <t>元・10・１　　　世  帯  数</t>
    </r>
  </si>
  <si>
    <r>
      <rPr>
        <sz val="12"/>
        <rFont val="ＭＳ 明朝"/>
        <family val="1"/>
      </rPr>
      <t>２・10・１　　　世  帯  数</t>
    </r>
  </si>
  <si>
    <r>
      <t>面　　　積
 (</t>
    </r>
    <r>
      <rPr>
        <sz val="12"/>
        <rFont val="ＭＳ 明朝"/>
        <family val="1"/>
      </rPr>
      <t>２・10・１）</t>
    </r>
  </si>
  <si>
    <r>
      <t>注１　面積は国土地理院の「</t>
    </r>
    <r>
      <rPr>
        <sz val="12"/>
        <rFont val="ＭＳ 明朝"/>
        <family val="1"/>
      </rPr>
      <t>令和２年全国都道府県市区町村別面積調」による。なお、輪島市及び穴水町については、一部境界未定のため参考値。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</si>
</sst>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.0"/>
    <numFmt numFmtId="179" formatCode="0.00_ ;[Red]\-0.00\ "/>
    <numFmt numFmtId="180" formatCode="#,##0_ ;[Red]\-#,##0\ "/>
    <numFmt numFmtId="181" formatCode="#,##0.0_ ;[Red]\-#,##0.0\ "/>
    <numFmt numFmtId="182" formatCode="#,##0.00_ ;[Red]\-#,##0.00\ "/>
    <numFmt numFmtId="183" formatCode="#,##0.0_);[Red]\(#,##0.0\)"/>
    <numFmt numFmtId="184" formatCode="#,##0_);[Red]\(#,##0\)"/>
    <numFmt numFmtId="185" formatCode="#,##0;&quot;△ &quot;#,##0"/>
    <numFmt numFmtId="186" formatCode="#,##0.00;&quot;△ &quot;#,##0.00"/>
    <numFmt numFmtId="187" formatCode="0.00;&quot;△ &quot;0.00"/>
    <numFmt numFmtId="188" formatCode="0.00_);[Red]\(0.00\)"/>
    <numFmt numFmtId="189" formatCode="#,##0_ "/>
    <numFmt numFmtId="190" formatCode="0.0;&quot;△ &quot;0.0"/>
    <numFmt numFmtId="191" formatCode="#,##0;[Red]#,##0"/>
    <numFmt numFmtId="192" formatCode="#,##0.00_ "/>
    <numFmt numFmtId="193" formatCode="#,##0.0_ "/>
    <numFmt numFmtId="194" formatCode="#,##0.00_);[Red]\(#,##0.00\)"/>
    <numFmt numFmtId="195" formatCode="#,##0.0;&quot;△ &quot;#,##0.0"/>
    <numFmt numFmtId="196" formatCode="0.0_);[Red]\(0.0\)"/>
    <numFmt numFmtId="197" formatCode="#,##0;&quot;▲ &quot;#,##0"/>
    <numFmt numFmtId="198" formatCode="#,##0.0;[Red]#,##0.0"/>
    <numFmt numFmtId="199" formatCode="#,##0.00;[Red]#,##0.00"/>
    <numFmt numFmtId="200" formatCode="0.0;[Red]0.0"/>
    <numFmt numFmtId="201" formatCode="0.00;[Red]0.00"/>
    <numFmt numFmtId="202" formatCode="#,##0;&quot;▲ &quot;#,##0;\-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6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4" borderId="0" applyNumberFormat="0" applyBorder="0" applyAlignment="0" applyProtection="0"/>
  </cellStyleXfs>
  <cellXfs count="546">
    <xf numFmtId="0" fontId="0" fillId="0" borderId="0" xfId="0" applyAlignment="1">
      <alignment/>
    </xf>
    <xf numFmtId="0" fontId="24" fillId="0" borderId="0" xfId="0" applyFont="1" applyFill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8" fontId="33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38" fontId="24" fillId="0" borderId="0" xfId="51" applyFont="1" applyFill="1" applyBorder="1" applyAlignment="1" applyProtection="1">
      <alignment vertical="top"/>
      <protection/>
    </xf>
    <xf numFmtId="38" fontId="0" fillId="0" borderId="0" xfId="51" applyFont="1" applyFill="1" applyBorder="1" applyAlignment="1" applyProtection="1">
      <alignment vertical="top"/>
      <protection/>
    </xf>
    <xf numFmtId="193" fontId="24" fillId="0" borderId="0" xfId="51" applyNumberFormat="1" applyFont="1" applyFill="1" applyBorder="1" applyAlignment="1" applyProtection="1">
      <alignment horizontal="right" vertical="top"/>
      <protection/>
    </xf>
    <xf numFmtId="38" fontId="0" fillId="0" borderId="0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right" vertical="center"/>
      <protection/>
    </xf>
    <xf numFmtId="193" fontId="0" fillId="0" borderId="0" xfId="51" applyNumberFormat="1" applyFont="1" applyFill="1" applyBorder="1" applyAlignment="1" applyProtection="1">
      <alignment horizontal="right" vertical="center"/>
      <protection/>
    </xf>
    <xf numFmtId="38" fontId="33" fillId="0" borderId="0" xfId="51" applyFont="1" applyFill="1" applyBorder="1" applyAlignment="1" applyProtection="1">
      <alignment vertical="center"/>
      <protection/>
    </xf>
    <xf numFmtId="38" fontId="32" fillId="0" borderId="0" xfId="51" applyFont="1" applyFill="1" applyBorder="1" applyAlignment="1" applyProtection="1">
      <alignment horizontal="left" vertical="center"/>
      <protection/>
    </xf>
    <xf numFmtId="189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51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8" fontId="27" fillId="0" borderId="0" xfId="5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distributed" vertical="center"/>
    </xf>
    <xf numFmtId="38" fontId="32" fillId="0" borderId="10" xfId="51" applyFont="1" applyFill="1" applyBorder="1" applyAlignment="1" applyProtection="1">
      <alignment vertical="center"/>
      <protection/>
    </xf>
    <xf numFmtId="176" fontId="33" fillId="0" borderId="0" xfId="0" applyNumberFormat="1" applyFont="1" applyFill="1" applyBorder="1" applyAlignment="1" applyProtection="1">
      <alignment horizontal="right" vertical="center"/>
      <protection/>
    </xf>
    <xf numFmtId="178" fontId="33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center" vertical="center"/>
    </xf>
    <xf numFmtId="177" fontId="0" fillId="0" borderId="0" xfId="51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27" fillId="0" borderId="0" xfId="5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38" fontId="32" fillId="0" borderId="10" xfId="51" applyFont="1" applyFill="1" applyBorder="1" applyAlignment="1" applyProtection="1">
      <alignment vertical="center" shrinkToFit="1"/>
      <protection/>
    </xf>
    <xf numFmtId="0" fontId="32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horizontal="right" vertical="center"/>
    </xf>
    <xf numFmtId="38" fontId="32" fillId="0" borderId="0" xfId="51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>
      <alignment horizontal="center" vertical="center"/>
    </xf>
    <xf numFmtId="38" fontId="32" fillId="0" borderId="16" xfId="51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37" fontId="33" fillId="0" borderId="16" xfId="0" applyNumberFormat="1" applyFont="1" applyFill="1" applyBorder="1" applyAlignment="1" applyProtection="1">
      <alignment horizontal="right" vertical="center"/>
      <protection/>
    </xf>
    <xf numFmtId="38" fontId="32" fillId="0" borderId="0" xfId="5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vertical="center"/>
    </xf>
    <xf numFmtId="0" fontId="24" fillId="0" borderId="0" xfId="0" applyFont="1" applyFill="1" applyAlignment="1">
      <alignment vertical="top"/>
    </xf>
    <xf numFmtId="189" fontId="0" fillId="0" borderId="0" xfId="0" applyNumberFormat="1" applyFont="1" applyFill="1" applyAlignment="1">
      <alignment vertical="top"/>
    </xf>
    <xf numFmtId="193" fontId="0" fillId="0" borderId="0" xfId="0" applyNumberFormat="1" applyFont="1" applyFill="1" applyAlignment="1">
      <alignment vertical="top"/>
    </xf>
    <xf numFmtId="194" fontId="0" fillId="0" borderId="0" xfId="0" applyNumberFormat="1" applyFont="1" applyFill="1" applyAlignment="1">
      <alignment vertical="top"/>
    </xf>
    <xf numFmtId="196" fontId="0" fillId="0" borderId="0" xfId="0" applyNumberFormat="1" applyFont="1" applyFill="1" applyAlignment="1">
      <alignment vertical="top"/>
    </xf>
    <xf numFmtId="193" fontId="24" fillId="0" borderId="0" xfId="0" applyNumberFormat="1" applyFont="1" applyFill="1" applyAlignment="1">
      <alignment horizontal="right" vertical="top"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193" fontId="0" fillId="0" borderId="0" xfId="0" applyNumberFormat="1" applyFont="1" applyFill="1" applyBorder="1" applyAlignment="1" applyProtection="1">
      <alignment horizontal="left" vertical="center"/>
      <protection/>
    </xf>
    <xf numFmtId="194" fontId="0" fillId="0" borderId="0" xfId="0" applyNumberFormat="1" applyFont="1" applyFill="1" applyBorder="1" applyAlignment="1" applyProtection="1">
      <alignment horizontal="left" vertical="center"/>
      <protection/>
    </xf>
    <xf numFmtId="196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194" fontId="0" fillId="0" borderId="0" xfId="0" applyNumberFormat="1" applyFont="1" applyFill="1" applyBorder="1" applyAlignment="1" applyProtection="1">
      <alignment horizontal="center" vertical="center"/>
      <protection/>
    </xf>
    <xf numFmtId="196" fontId="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189" fontId="0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 applyProtection="1">
      <alignment horizontal="right" vertical="center"/>
      <protection/>
    </xf>
    <xf numFmtId="194" fontId="0" fillId="0" borderId="0" xfId="51" applyNumberFormat="1" applyFont="1" applyFill="1" applyBorder="1" applyAlignment="1" applyProtection="1">
      <alignment horizontal="right" vertical="center"/>
      <protection/>
    </xf>
    <xf numFmtId="196" fontId="33" fillId="0" borderId="0" xfId="0" applyNumberFormat="1" applyFont="1" applyFill="1" applyBorder="1" applyAlignment="1" applyProtection="1">
      <alignment horizontal="right" vertical="center"/>
      <protection/>
    </xf>
    <xf numFmtId="193" fontId="33" fillId="0" borderId="0" xfId="0" applyNumberFormat="1" applyFont="1" applyFill="1" applyBorder="1" applyAlignment="1" applyProtection="1">
      <alignment horizontal="right" vertical="center"/>
      <protection/>
    </xf>
    <xf numFmtId="196" fontId="0" fillId="0" borderId="0" xfId="51" applyNumberFormat="1" applyFont="1" applyFill="1" applyBorder="1" applyAlignment="1" applyProtection="1">
      <alignment horizontal="right" vertical="center"/>
      <protection/>
    </xf>
    <xf numFmtId="193" fontId="32" fillId="0" borderId="0" xfId="0" applyNumberFormat="1" applyFont="1" applyFill="1" applyBorder="1" applyAlignment="1" applyProtection="1">
      <alignment horizontal="right" vertical="center"/>
      <protection/>
    </xf>
    <xf numFmtId="189" fontId="0" fillId="0" borderId="0" xfId="0" applyNumberFormat="1" applyFont="1" applyFill="1" applyAlignment="1">
      <alignment vertical="center"/>
    </xf>
    <xf numFmtId="193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 applyProtection="1">
      <alignment vertical="center"/>
      <protection/>
    </xf>
    <xf numFmtId="180" fontId="1" fillId="0" borderId="0" xfId="0" applyNumberFormat="1" applyFont="1" applyFill="1" applyAlignment="1">
      <alignment vertical="center"/>
    </xf>
    <xf numFmtId="38" fontId="1" fillId="0" borderId="17" xfId="51" applyFont="1" applyFill="1" applyBorder="1" applyAlignment="1" applyProtection="1">
      <alignment horizontal="left" vertical="center"/>
      <protection/>
    </xf>
    <xf numFmtId="38" fontId="32" fillId="0" borderId="17" xfId="51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>
      <alignment horizontal="center" vertical="center"/>
    </xf>
    <xf numFmtId="191" fontId="32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 applyProtection="1">
      <alignment horizontal="right" vertical="center"/>
      <protection/>
    </xf>
    <xf numFmtId="185" fontId="1" fillId="0" borderId="0" xfId="62" applyNumberFormat="1" applyFont="1" applyFill="1" applyBorder="1" applyAlignment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202" fontId="1" fillId="0" borderId="0" xfId="0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Border="1" applyAlignment="1" applyProtection="1">
      <alignment horizontal="right" vertical="center"/>
      <protection/>
    </xf>
    <xf numFmtId="191" fontId="1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Alignment="1" quotePrefix="1">
      <alignment vertical="top"/>
    </xf>
    <xf numFmtId="6" fontId="27" fillId="0" borderId="0" xfId="59" applyFont="1" applyFill="1" applyBorder="1" applyAlignment="1">
      <alignment horizontal="center" vertical="center"/>
    </xf>
    <xf numFmtId="6" fontId="22" fillId="0" borderId="0" xfId="59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85" fontId="0" fillId="0" borderId="23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8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1" xfId="0" applyFont="1" applyFill="1" applyBorder="1" applyAlignment="1" quotePrefix="1">
      <alignment vertical="center"/>
    </xf>
    <xf numFmtId="198" fontId="0" fillId="0" borderId="0" xfId="0" applyNumberFormat="1" applyFont="1" applyFill="1" applyAlignment="1" applyProtection="1">
      <alignment horizontal="right" vertical="center"/>
      <protection/>
    </xf>
    <xf numFmtId="186" fontId="0" fillId="0" borderId="0" xfId="0" applyNumberFormat="1" applyFont="1" applyFill="1" applyAlignment="1" applyProtection="1">
      <alignment horizontal="right" vertical="center"/>
      <protection/>
    </xf>
    <xf numFmtId="0" fontId="0" fillId="0" borderId="22" xfId="0" applyFont="1" applyFill="1" applyBorder="1" applyAlignment="1" quotePrefix="1">
      <alignment vertical="center"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85" fontId="0" fillId="0" borderId="27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 quotePrefix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185" fontId="32" fillId="0" borderId="27" xfId="0" applyNumberFormat="1" applyFont="1" applyFill="1" applyBorder="1" applyAlignment="1">
      <alignment horizontal="right" vertical="center"/>
    </xf>
    <xf numFmtId="191" fontId="32" fillId="0" borderId="0" xfId="49" applyNumberFormat="1" applyFont="1" applyFill="1" applyBorder="1" applyAlignment="1">
      <alignment horizontal="right" vertical="center"/>
    </xf>
    <xf numFmtId="198" fontId="32" fillId="0" borderId="0" xfId="0" applyNumberFormat="1" applyFont="1" applyFill="1" applyBorder="1" applyAlignment="1" applyProtection="1">
      <alignment horizontal="right" vertical="center"/>
      <protection/>
    </xf>
    <xf numFmtId="185" fontId="32" fillId="0" borderId="0" xfId="59" applyNumberFormat="1" applyFont="1" applyFill="1" applyBorder="1" applyAlignment="1" applyProtection="1">
      <alignment horizontal="right" vertical="center"/>
      <protection/>
    </xf>
    <xf numFmtId="186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quotePrefix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distributed" vertical="center"/>
    </xf>
    <xf numFmtId="178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distributed" vertical="center"/>
    </xf>
    <xf numFmtId="37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left" vertical="center"/>
    </xf>
    <xf numFmtId="0" fontId="33" fillId="0" borderId="21" xfId="0" applyFont="1" applyFill="1" applyBorder="1" applyAlignment="1">
      <alignment horizontal="center" vertical="center"/>
    </xf>
    <xf numFmtId="38" fontId="33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left" vertical="center"/>
    </xf>
    <xf numFmtId="38" fontId="33" fillId="0" borderId="23" xfId="5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horizontal="right" vertical="center"/>
    </xf>
    <xf numFmtId="38" fontId="0" fillId="0" borderId="34" xfId="0" applyNumberFormat="1" applyFont="1" applyFill="1" applyBorder="1" applyAlignment="1">
      <alignment vertical="center"/>
    </xf>
    <xf numFmtId="38" fontId="33" fillId="0" borderId="23" xfId="51" applyFont="1" applyFill="1" applyBorder="1" applyAlignment="1" applyProtection="1">
      <alignment vertical="center" shrinkToFit="1"/>
      <protection/>
    </xf>
    <xf numFmtId="38" fontId="0" fillId="0" borderId="2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distributed" vertical="center"/>
    </xf>
    <xf numFmtId="37" fontId="0" fillId="0" borderId="35" xfId="0" applyNumberFormat="1" applyFont="1" applyFill="1" applyBorder="1" applyAlignment="1" applyProtection="1">
      <alignment horizontal="distributed" vertical="center"/>
      <protection/>
    </xf>
    <xf numFmtId="38" fontId="0" fillId="0" borderId="3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>
      <alignment vertical="center"/>
    </xf>
    <xf numFmtId="0" fontId="32" fillId="0" borderId="0" xfId="0" applyFont="1" applyFill="1" applyBorder="1" applyAlignment="1" quotePrefix="1">
      <alignment horizontal="center" vertical="center"/>
    </xf>
    <xf numFmtId="191" fontId="33" fillId="0" borderId="0" xfId="0" applyNumberFormat="1" applyFont="1" applyFill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191" fontId="33" fillId="0" borderId="10" xfId="0" applyNumberFormat="1" applyFont="1" applyFill="1" applyBorder="1" applyAlignment="1">
      <alignment vertical="center"/>
    </xf>
    <xf numFmtId="38" fontId="33" fillId="0" borderId="10" xfId="51" applyFont="1" applyFill="1" applyBorder="1" applyAlignment="1" applyProtection="1">
      <alignment vertical="center"/>
      <protection/>
    </xf>
    <xf numFmtId="37" fontId="33" fillId="0" borderId="10" xfId="0" applyNumberFormat="1" applyFont="1" applyFill="1" applyBorder="1" applyAlignment="1" applyProtection="1">
      <alignment horizontal="right" vertical="center"/>
      <protection/>
    </xf>
    <xf numFmtId="0" fontId="33" fillId="0" borderId="23" xfId="0" applyFont="1" applyFill="1" applyBorder="1" applyAlignment="1">
      <alignment vertical="center"/>
    </xf>
    <xf numFmtId="191" fontId="33" fillId="0" borderId="0" xfId="0" applyNumberFormat="1" applyFont="1" applyFill="1" applyBorder="1" applyAlignment="1">
      <alignment vertical="center"/>
    </xf>
    <xf numFmtId="37" fontId="33" fillId="0" borderId="0" xfId="0" applyNumberFormat="1" applyFont="1" applyFill="1" applyBorder="1" applyAlignment="1" applyProtection="1">
      <alignment horizontal="right" vertical="center"/>
      <protection/>
    </xf>
    <xf numFmtId="191" fontId="33" fillId="0" borderId="23" xfId="51" applyNumberFormat="1" applyFont="1" applyFill="1" applyBorder="1" applyAlignment="1" applyProtection="1">
      <alignment vertical="center"/>
      <protection/>
    </xf>
    <xf numFmtId="191" fontId="33" fillId="0" borderId="0" xfId="51" applyNumberFormat="1" applyFont="1" applyFill="1" applyBorder="1" applyAlignment="1" applyProtection="1">
      <alignment vertical="center"/>
      <protection/>
    </xf>
    <xf numFmtId="191" fontId="33" fillId="0" borderId="0" xfId="0" applyNumberFormat="1" applyFont="1" applyFill="1" applyBorder="1" applyAlignment="1">
      <alignment horizontal="right" vertical="center"/>
    </xf>
    <xf numFmtId="189" fontId="0" fillId="0" borderId="19" xfId="0" applyNumberFormat="1" applyFont="1" applyFill="1" applyBorder="1" applyAlignment="1" applyProtection="1">
      <alignment horizontal="center" vertical="center"/>
      <protection/>
    </xf>
    <xf numFmtId="189" fontId="0" fillId="0" borderId="37" xfId="0" applyNumberFormat="1" applyFont="1" applyFill="1" applyBorder="1" applyAlignment="1" applyProtection="1">
      <alignment horizontal="left" vertical="center"/>
      <protection/>
    </xf>
    <xf numFmtId="189" fontId="0" fillId="0" borderId="25" xfId="0" applyNumberFormat="1" applyFont="1" applyFill="1" applyBorder="1" applyAlignment="1" applyProtection="1">
      <alignment horizontal="distributed" vertical="center"/>
      <protection/>
    </xf>
    <xf numFmtId="189" fontId="0" fillId="0" borderId="32" xfId="0" applyNumberFormat="1" applyFont="1" applyFill="1" applyBorder="1" applyAlignment="1" applyProtection="1">
      <alignment vertical="center"/>
      <protection/>
    </xf>
    <xf numFmtId="189" fontId="0" fillId="0" borderId="10" xfId="0" applyNumberFormat="1" applyFont="1" applyFill="1" applyBorder="1" applyAlignment="1" applyProtection="1">
      <alignment vertical="center"/>
      <protection/>
    </xf>
    <xf numFmtId="189" fontId="0" fillId="0" borderId="10" xfId="0" applyNumberFormat="1" applyFont="1" applyFill="1" applyBorder="1" applyAlignment="1" applyProtection="1">
      <alignment horizontal="center" vertical="center"/>
      <protection/>
    </xf>
    <xf numFmtId="189" fontId="0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center" vertical="center"/>
      <protection/>
    </xf>
    <xf numFmtId="193" fontId="24" fillId="0" borderId="10" xfId="0" applyNumberFormat="1" applyFont="1" applyFill="1" applyBorder="1" applyAlignment="1" applyProtection="1">
      <alignment vertical="center"/>
      <protection/>
    </xf>
    <xf numFmtId="195" fontId="35" fillId="0" borderId="10" xfId="0" applyNumberFormat="1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21" xfId="0" applyFont="1" applyFill="1" applyBorder="1" applyAlignment="1" applyProtection="1">
      <alignment horizontal="centerContinuous" vertical="center"/>
      <protection/>
    </xf>
    <xf numFmtId="0" fontId="30" fillId="0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8" xfId="0" applyFont="1" applyFill="1" applyBorder="1" applyAlignment="1">
      <alignment horizontal="distributed" vertical="center"/>
    </xf>
    <xf numFmtId="0" fontId="32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38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3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right" vertical="center"/>
      <protection/>
    </xf>
    <xf numFmtId="0" fontId="32" fillId="0" borderId="21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3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1" xfId="0" applyFont="1" applyFill="1" applyBorder="1" applyAlignment="1" applyProtection="1">
      <alignment horizontal="distributed" vertical="center"/>
      <protection/>
    </xf>
    <xf numFmtId="0" fontId="30" fillId="0" borderId="21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190" fontId="0" fillId="0" borderId="17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186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6" fontId="37" fillId="0" borderId="0" xfId="0" applyNumberFormat="1" applyFont="1" applyFill="1" applyBorder="1" applyAlignment="1">
      <alignment vertical="center"/>
    </xf>
    <xf numFmtId="183" fontId="37" fillId="0" borderId="0" xfId="0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horizontal="right" vertical="center"/>
    </xf>
    <xf numFmtId="185" fontId="0" fillId="0" borderId="0" xfId="59" applyNumberFormat="1" applyFont="1" applyFill="1" applyAlignment="1" applyProtection="1">
      <alignment horizontal="right" vertical="center"/>
      <protection/>
    </xf>
    <xf numFmtId="191" fontId="0" fillId="0" borderId="27" xfId="49" applyNumberFormat="1" applyFont="1" applyFill="1" applyBorder="1" applyAlignment="1">
      <alignment horizontal="right" vertical="center"/>
    </xf>
    <xf numFmtId="185" fontId="0" fillId="0" borderId="0" xfId="59" applyNumberFormat="1" applyFont="1" applyFill="1" applyBorder="1" applyAlignment="1" applyProtection="1">
      <alignment horizontal="right" vertical="center"/>
      <protection/>
    </xf>
    <xf numFmtId="0" fontId="32" fillId="0" borderId="22" xfId="0" applyFont="1" applyFill="1" applyBorder="1" applyAlignment="1" quotePrefix="1">
      <alignment horizontal="center" vertical="center"/>
    </xf>
    <xf numFmtId="185" fontId="32" fillId="0" borderId="0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1" xfId="0" applyFont="1" applyFill="1" applyBorder="1" applyAlignment="1" quotePrefix="1">
      <alignment horizontal="center" vertical="center"/>
    </xf>
    <xf numFmtId="185" fontId="0" fillId="0" borderId="29" xfId="0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/>
    </xf>
    <xf numFmtId="198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7" xfId="59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7" fontId="32" fillId="0" borderId="23" xfId="0" applyNumberFormat="1" applyFont="1" applyFill="1" applyBorder="1" applyAlignment="1" applyProtection="1">
      <alignment horizontal="right" vertical="center"/>
      <protection/>
    </xf>
    <xf numFmtId="37" fontId="32" fillId="0" borderId="10" xfId="0" applyNumberFormat="1" applyFont="1" applyFill="1" applyBorder="1" applyAlignment="1" applyProtection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horizontal="right" vertical="center"/>
      <protection/>
    </xf>
    <xf numFmtId="40" fontId="32" fillId="0" borderId="0" xfId="0" applyNumberFormat="1" applyFont="1" applyFill="1" applyBorder="1" applyAlignment="1" applyProtection="1">
      <alignment horizontal="right" vertical="center"/>
      <protection/>
    </xf>
    <xf numFmtId="39" fontId="32" fillId="0" borderId="0" xfId="0" applyNumberFormat="1" applyFont="1" applyFill="1" applyBorder="1" applyAlignment="1" applyProtection="1">
      <alignment horizontal="right" vertical="center"/>
      <protection/>
    </xf>
    <xf numFmtId="178" fontId="32" fillId="0" borderId="0" xfId="0" applyNumberFormat="1" applyFont="1" applyFill="1" applyBorder="1" applyAlignment="1" applyProtection="1">
      <alignment vertical="center"/>
      <protection/>
    </xf>
    <xf numFmtId="176" fontId="32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Alignment="1">
      <alignment vertical="center"/>
    </xf>
    <xf numFmtId="37" fontId="0" fillId="0" borderId="23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Alignment="1" applyProtection="1">
      <alignment horizontal="right" vertical="center"/>
      <protection/>
    </xf>
    <xf numFmtId="38" fontId="0" fillId="0" borderId="27" xfId="51" applyFont="1" applyFill="1" applyBorder="1" applyAlignment="1" applyProtection="1">
      <alignment horizontal="right" vertical="center"/>
      <protection/>
    </xf>
    <xf numFmtId="37" fontId="0" fillId="0" borderId="36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178" fontId="0" fillId="0" borderId="14" xfId="0" applyNumberFormat="1" applyFont="1" applyFill="1" applyBorder="1" applyAlignment="1" applyProtection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vertical="center"/>
      <protection/>
    </xf>
    <xf numFmtId="2" fontId="0" fillId="0" borderId="14" xfId="0" applyNumberFormat="1" applyFont="1" applyFill="1" applyBorder="1" applyAlignment="1" applyProtection="1">
      <alignment horizontal="right" vertical="center"/>
      <protection/>
    </xf>
    <xf numFmtId="177" fontId="0" fillId="0" borderId="10" xfId="51" applyNumberFormat="1" applyFont="1" applyFill="1" applyBorder="1" applyAlignment="1" applyProtection="1">
      <alignment horizontal="right" vertical="center"/>
      <protection/>
    </xf>
    <xf numFmtId="0" fontId="32" fillId="0" borderId="21" xfId="0" applyFont="1" applyFill="1" applyBorder="1" applyAlignment="1">
      <alignment horizontal="center" vertical="center"/>
    </xf>
    <xf numFmtId="38" fontId="32" fillId="0" borderId="0" xfId="0" applyNumberFormat="1" applyFont="1" applyFill="1" applyAlignment="1">
      <alignment vertical="center"/>
    </xf>
    <xf numFmtId="38" fontId="0" fillId="0" borderId="34" xfId="49" applyFont="1" applyFill="1" applyBorder="1" applyAlignment="1" quotePrefix="1">
      <alignment horizontal="right" vertical="center"/>
    </xf>
    <xf numFmtId="38" fontId="0" fillId="0" borderId="23" xfId="0" applyNumberFormat="1" applyFont="1" applyFill="1" applyBorder="1" applyAlignment="1">
      <alignment vertical="center"/>
    </xf>
    <xf numFmtId="0" fontId="32" fillId="0" borderId="24" xfId="0" applyFont="1" applyFill="1" applyBorder="1" applyAlignment="1">
      <alignment horizontal="center" vertical="center"/>
    </xf>
    <xf numFmtId="38" fontId="32" fillId="0" borderId="36" xfId="51" applyFont="1" applyFill="1" applyBorder="1" applyAlignment="1" applyProtection="1">
      <alignment vertical="center" shrinkToFit="1"/>
      <protection/>
    </xf>
    <xf numFmtId="38" fontId="32" fillId="0" borderId="14" xfId="51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49" applyFont="1" applyFill="1" applyBorder="1" applyAlignment="1" quotePrefix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38" fontId="32" fillId="0" borderId="36" xfId="51" applyFont="1" applyFill="1" applyBorder="1" applyAlignment="1" applyProtection="1">
      <alignment vertical="center"/>
      <protection/>
    </xf>
    <xf numFmtId="191" fontId="32" fillId="0" borderId="0" xfId="0" applyNumberFormat="1" applyFont="1" applyFill="1" applyAlignment="1">
      <alignment vertical="center"/>
    </xf>
    <xf numFmtId="191" fontId="32" fillId="0" borderId="36" xfId="51" applyNumberFormat="1" applyFont="1" applyFill="1" applyBorder="1" applyAlignment="1" applyProtection="1">
      <alignment vertical="center"/>
      <protection/>
    </xf>
    <xf numFmtId="191" fontId="32" fillId="0" borderId="14" xfId="51" applyNumberFormat="1" applyFont="1" applyFill="1" applyBorder="1" applyAlignment="1" applyProtection="1">
      <alignment vertical="center"/>
      <protection/>
    </xf>
    <xf numFmtId="191" fontId="32" fillId="0" borderId="14" xfId="0" applyNumberFormat="1" applyFont="1" applyFill="1" applyBorder="1" applyAlignment="1">
      <alignment vertical="center"/>
    </xf>
    <xf numFmtId="191" fontId="32" fillId="0" borderId="14" xfId="0" applyNumberFormat="1" applyFont="1" applyFill="1" applyBorder="1" applyAlignment="1">
      <alignment horizontal="right" vertical="center"/>
    </xf>
    <xf numFmtId="37" fontId="33" fillId="0" borderId="17" xfId="0" applyNumberFormat="1" applyFont="1" applyFill="1" applyBorder="1" applyAlignment="1" applyProtection="1">
      <alignment horizontal="right" vertical="center"/>
      <protection/>
    </xf>
    <xf numFmtId="193" fontId="0" fillId="0" borderId="10" xfId="0" applyNumberFormat="1" applyFont="1" applyFill="1" applyBorder="1" applyAlignment="1" applyProtection="1">
      <alignment horizontal="center" vertical="center"/>
      <protection/>
    </xf>
    <xf numFmtId="185" fontId="26" fillId="0" borderId="23" xfId="0" applyNumberFormat="1" applyFont="1" applyFill="1" applyBorder="1" applyAlignment="1" applyProtection="1">
      <alignment shrinkToFit="1"/>
      <protection/>
    </xf>
    <xf numFmtId="185" fontId="26" fillId="0" borderId="0" xfId="62" applyNumberFormat="1" applyFont="1" applyFill="1" applyBorder="1" applyAlignment="1">
      <alignment vertical="center"/>
      <protection/>
    </xf>
    <xf numFmtId="185" fontId="26" fillId="0" borderId="0" xfId="49" applyNumberFormat="1" applyFont="1" applyFill="1" applyBorder="1" applyAlignment="1" applyProtection="1">
      <alignment horizontal="right" vertical="center"/>
      <protection/>
    </xf>
    <xf numFmtId="195" fontId="26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90" fontId="26" fillId="0" borderId="0" xfId="0" applyNumberFormat="1" applyFont="1" applyFill="1" applyBorder="1" applyAlignment="1" applyProtection="1">
      <alignment horizontal="right" vertical="center"/>
      <protection/>
    </xf>
    <xf numFmtId="185" fontId="26" fillId="0" borderId="23" xfId="0" applyNumberFormat="1" applyFont="1" applyFill="1" applyBorder="1" applyAlignment="1" applyProtection="1">
      <alignment/>
      <protection/>
    </xf>
    <xf numFmtId="185" fontId="26" fillId="0" borderId="0" xfId="62" applyNumberFormat="1" applyFont="1" applyFill="1" applyBorder="1" applyAlignment="1">
      <alignment horizontal="right" vertical="center"/>
      <protection/>
    </xf>
    <xf numFmtId="195" fontId="26" fillId="0" borderId="0" xfId="0" applyNumberFormat="1" applyFont="1" applyFill="1" applyBorder="1" applyAlignment="1">
      <alignment horizontal="right" vertical="center"/>
    </xf>
    <xf numFmtId="185" fontId="26" fillId="0" borderId="0" xfId="62" applyNumberFormat="1" applyFont="1" applyFill="1" applyBorder="1" applyAlignment="1" quotePrefix="1">
      <alignment vertical="center"/>
      <protection/>
    </xf>
    <xf numFmtId="185" fontId="26" fillId="0" borderId="0" xfId="62" applyNumberFormat="1" applyFont="1" applyFill="1" applyBorder="1" applyAlignment="1" quotePrefix="1">
      <alignment horizontal="right" vertical="center"/>
      <protection/>
    </xf>
    <xf numFmtId="185" fontId="22" fillId="0" borderId="23" xfId="0" applyNumberFormat="1" applyFont="1" applyFill="1" applyBorder="1" applyAlignment="1" applyProtection="1">
      <alignment/>
      <protection/>
    </xf>
    <xf numFmtId="185" fontId="22" fillId="0" borderId="0" xfId="62" applyNumberFormat="1" applyFont="1" applyFill="1" applyBorder="1" applyAlignment="1">
      <alignment vertical="center"/>
      <protection/>
    </xf>
    <xf numFmtId="185" fontId="22" fillId="0" borderId="0" xfId="62" applyNumberFormat="1" applyFont="1" applyFill="1" applyBorder="1" applyAlignment="1">
      <alignment horizontal="right" vertical="center"/>
      <protection/>
    </xf>
    <xf numFmtId="185" fontId="22" fillId="0" borderId="0" xfId="49" applyNumberFormat="1" applyFont="1" applyFill="1" applyBorder="1" applyAlignment="1" applyProtection="1">
      <alignment horizontal="right" vertical="center"/>
      <protection/>
    </xf>
    <xf numFmtId="195" fontId="22" fillId="0" borderId="0" xfId="0" applyNumberFormat="1" applyFont="1" applyFill="1" applyBorder="1" applyAlignment="1">
      <alignment vertical="center"/>
    </xf>
    <xf numFmtId="195" fontId="22" fillId="0" borderId="0" xfId="0" applyNumberFormat="1" applyFont="1" applyFill="1" applyBorder="1" applyAlignment="1">
      <alignment horizontal="right" vertical="center"/>
    </xf>
    <xf numFmtId="186" fontId="22" fillId="0" borderId="0" xfId="0" applyNumberFormat="1" applyFont="1" applyFill="1" applyBorder="1" applyAlignment="1">
      <alignment vertical="center"/>
    </xf>
    <xf numFmtId="190" fontId="29" fillId="0" borderId="0" xfId="0" applyNumberFormat="1" applyFont="1" applyFill="1" applyBorder="1" applyAlignment="1" applyProtection="1">
      <alignment horizontal="right" vertical="center"/>
      <protection/>
    </xf>
    <xf numFmtId="185" fontId="27" fillId="0" borderId="0" xfId="62" applyNumberFormat="1" applyFont="1" applyFill="1" applyBorder="1" applyAlignment="1">
      <alignment horizontal="right" vertical="center"/>
      <protection/>
    </xf>
    <xf numFmtId="185" fontId="22" fillId="0" borderId="36" xfId="0" applyNumberFormat="1" applyFont="1" applyFill="1" applyBorder="1" applyAlignment="1" applyProtection="1">
      <alignment/>
      <protection/>
    </xf>
    <xf numFmtId="185" fontId="22" fillId="0" borderId="14" xfId="62" applyNumberFormat="1" applyFont="1" applyFill="1" applyBorder="1" applyAlignment="1">
      <alignment vertical="center"/>
      <protection/>
    </xf>
    <xf numFmtId="185" fontId="22" fillId="0" borderId="14" xfId="62" applyNumberFormat="1" applyFont="1" applyFill="1" applyBorder="1" applyAlignment="1">
      <alignment horizontal="right" vertical="center"/>
      <protection/>
    </xf>
    <xf numFmtId="185" fontId="22" fillId="0" borderId="17" xfId="49" applyNumberFormat="1" applyFont="1" applyFill="1" applyBorder="1" applyAlignment="1" applyProtection="1">
      <alignment horizontal="right" vertical="center"/>
      <protection/>
    </xf>
    <xf numFmtId="195" fontId="22" fillId="0" borderId="14" xfId="0" applyNumberFormat="1" applyFont="1" applyFill="1" applyBorder="1" applyAlignment="1">
      <alignment vertical="center"/>
    </xf>
    <xf numFmtId="195" fontId="22" fillId="0" borderId="14" xfId="0" applyNumberFormat="1" applyFont="1" applyFill="1" applyBorder="1" applyAlignment="1">
      <alignment horizontal="right" vertical="center"/>
    </xf>
    <xf numFmtId="186" fontId="22" fillId="0" borderId="14" xfId="0" applyNumberFormat="1" applyFont="1" applyFill="1" applyBorder="1" applyAlignment="1">
      <alignment vertical="center"/>
    </xf>
    <xf numFmtId="190" fontId="29" fillId="0" borderId="17" xfId="0" applyNumberFormat="1" applyFont="1" applyFill="1" applyBorder="1" applyAlignment="1" applyProtection="1">
      <alignment horizontal="right" vertical="center"/>
      <protection/>
    </xf>
    <xf numFmtId="189" fontId="0" fillId="0" borderId="0" xfId="51" applyNumberFormat="1" applyFont="1" applyFill="1" applyBorder="1" applyAlignment="1" applyProtection="1">
      <alignment vertical="top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19" xfId="51" applyFont="1" applyFill="1" applyBorder="1" applyAlignment="1" applyProtection="1">
      <alignment horizontal="center" vertical="center"/>
      <protection/>
    </xf>
    <xf numFmtId="38" fontId="0" fillId="0" borderId="37" xfId="51" applyFont="1" applyFill="1" applyBorder="1" applyAlignment="1" applyProtection="1">
      <alignment horizontal="center" vertical="center"/>
      <protection/>
    </xf>
    <xf numFmtId="38" fontId="0" fillId="0" borderId="25" xfId="51" applyFont="1" applyFill="1" applyBorder="1" applyAlignment="1" applyProtection="1">
      <alignment horizontal="center" vertical="center"/>
      <protection/>
    </xf>
    <xf numFmtId="38" fontId="0" fillId="0" borderId="10" xfId="51" applyFont="1" applyFill="1" applyBorder="1" applyAlignment="1" applyProtection="1">
      <alignment vertical="center"/>
      <protection/>
    </xf>
    <xf numFmtId="38" fontId="0" fillId="0" borderId="21" xfId="51" applyFont="1" applyFill="1" applyBorder="1" applyAlignment="1" applyProtection="1">
      <alignment vertical="center"/>
      <protection/>
    </xf>
    <xf numFmtId="189" fontId="0" fillId="0" borderId="0" xfId="51" applyNumberFormat="1" applyFont="1" applyFill="1" applyBorder="1" applyAlignment="1" applyProtection="1">
      <alignment horizontal="center" vertical="center"/>
      <protection/>
    </xf>
    <xf numFmtId="177" fontId="0" fillId="0" borderId="0" xfId="51" applyNumberFormat="1" applyFont="1" applyFill="1" applyBorder="1" applyAlignment="1" applyProtection="1">
      <alignment horizontal="center" vertical="center"/>
      <protection/>
    </xf>
    <xf numFmtId="40" fontId="0" fillId="0" borderId="0" xfId="51" applyNumberFormat="1" applyFont="1" applyFill="1" applyBorder="1" applyAlignment="1" applyProtection="1">
      <alignment horizontal="center" vertical="center"/>
      <protection/>
    </xf>
    <xf numFmtId="193" fontId="0" fillId="0" borderId="0" xfId="51" applyNumberFormat="1" applyFont="1" applyFill="1" applyBorder="1" applyAlignment="1" applyProtection="1">
      <alignment horizontal="center" vertical="center"/>
      <protection/>
    </xf>
    <xf numFmtId="38" fontId="0" fillId="0" borderId="23" xfId="51" applyFont="1" applyFill="1" applyBorder="1" applyAlignment="1" applyProtection="1">
      <alignment horizontal="right" vertical="center"/>
      <protection/>
    </xf>
    <xf numFmtId="185" fontId="0" fillId="0" borderId="0" xfId="51" applyNumberFormat="1" applyFont="1" applyFill="1" applyBorder="1" applyAlignment="1" applyProtection="1">
      <alignment horizontal="right" vertical="center"/>
      <protection/>
    </xf>
    <xf numFmtId="198" fontId="0" fillId="0" borderId="0" xfId="51" applyNumberFormat="1" applyFont="1" applyFill="1" applyBorder="1" applyAlignment="1" applyProtection="1">
      <alignment horizontal="right" vertical="center"/>
      <protection/>
    </xf>
    <xf numFmtId="199" fontId="0" fillId="0" borderId="0" xfId="51" applyNumberFormat="1" applyFont="1" applyFill="1" applyBorder="1" applyAlignment="1" applyProtection="1">
      <alignment horizontal="right" vertical="center"/>
      <protection/>
    </xf>
    <xf numFmtId="195" fontId="0" fillId="0" borderId="0" xfId="51" applyNumberFormat="1" applyFont="1" applyFill="1" applyBorder="1" applyAlignment="1" applyProtection="1">
      <alignment horizontal="right" vertical="center"/>
      <protection/>
    </xf>
    <xf numFmtId="185" fontId="0" fillId="0" borderId="0" xfId="0" applyNumberFormat="1" applyFont="1" applyFill="1" applyAlignment="1">
      <alignment/>
    </xf>
    <xf numFmtId="185" fontId="0" fillId="0" borderId="0" xfId="51" applyNumberFormat="1" applyFont="1" applyFill="1" applyBorder="1" applyAlignment="1" applyProtection="1">
      <alignment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38" fontId="32" fillId="0" borderId="29" xfId="51" applyFont="1" applyFill="1" applyBorder="1" applyAlignment="1" applyProtection="1">
      <alignment horizontal="right" vertical="center"/>
      <protection/>
    </xf>
    <xf numFmtId="38" fontId="32" fillId="0" borderId="14" xfId="51" applyFont="1" applyFill="1" applyBorder="1" applyAlignment="1" applyProtection="1">
      <alignment horizontal="right" vertical="center"/>
      <protection/>
    </xf>
    <xf numFmtId="185" fontId="32" fillId="0" borderId="14" xfId="51" applyNumberFormat="1" applyFont="1" applyFill="1" applyBorder="1" applyAlignment="1" applyProtection="1">
      <alignment horizontal="right" vertical="center"/>
      <protection/>
    </xf>
    <xf numFmtId="185" fontId="32" fillId="0" borderId="17" xfId="51" applyNumberFormat="1" applyFont="1" applyFill="1" applyBorder="1" applyAlignment="1" applyProtection="1">
      <alignment horizontal="right" vertical="center"/>
      <protection/>
    </xf>
    <xf numFmtId="198" fontId="32" fillId="0" borderId="14" xfId="51" applyNumberFormat="1" applyFont="1" applyFill="1" applyBorder="1" applyAlignment="1" applyProtection="1">
      <alignment horizontal="right" vertical="center"/>
      <protection/>
    </xf>
    <xf numFmtId="199" fontId="32" fillId="0" borderId="14" xfId="51" applyNumberFormat="1" applyFont="1" applyFill="1" applyBorder="1" applyAlignment="1" applyProtection="1">
      <alignment horizontal="right" vertical="center"/>
      <protection/>
    </xf>
    <xf numFmtId="195" fontId="32" fillId="0" borderId="14" xfId="51" applyNumberFormat="1" applyFont="1" applyFill="1" applyBorder="1" applyAlignment="1" applyProtection="1">
      <alignment horizontal="right" vertical="center"/>
      <protection/>
    </xf>
    <xf numFmtId="195" fontId="32" fillId="0" borderId="17" xfId="51" applyNumberFormat="1" applyFont="1" applyFill="1" applyBorder="1" applyAlignment="1" applyProtection="1">
      <alignment horizontal="right" vertical="center"/>
      <protection/>
    </xf>
    <xf numFmtId="202" fontId="32" fillId="0" borderId="27" xfId="0" applyNumberFormat="1" applyFont="1" applyFill="1" applyBorder="1" applyAlignment="1" applyProtection="1">
      <alignment horizontal="right" vertical="center"/>
      <protection/>
    </xf>
    <xf numFmtId="202" fontId="32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>
      <alignment vertical="center"/>
    </xf>
    <xf numFmtId="202" fontId="0" fillId="0" borderId="27" xfId="0" applyNumberFormat="1" applyFont="1" applyFill="1" applyBorder="1" applyAlignment="1" applyProtection="1">
      <alignment horizontal="right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202" fontId="0" fillId="0" borderId="29" xfId="0" applyNumberFormat="1" applyFont="1" applyFill="1" applyBorder="1" applyAlignment="1" applyProtection="1">
      <alignment horizontal="right" vertical="center"/>
      <protection/>
    </xf>
    <xf numFmtId="202" fontId="0" fillId="0" borderId="17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>
      <alignment vertical="center"/>
    </xf>
    <xf numFmtId="191" fontId="32" fillId="0" borderId="0" xfId="0" applyNumberFormat="1" applyFont="1" applyFill="1" applyBorder="1" applyAlignment="1">
      <alignment horizontal="right" vertical="center"/>
    </xf>
    <xf numFmtId="185" fontId="32" fillId="0" borderId="0" xfId="49" applyNumberFormat="1" applyFont="1" applyFill="1" applyBorder="1" applyAlignment="1">
      <alignment horizontal="right" vertical="center"/>
    </xf>
    <xf numFmtId="187" fontId="32" fillId="0" borderId="0" xfId="0" applyNumberFormat="1" applyFont="1" applyFill="1" applyBorder="1" applyAlignment="1">
      <alignment horizontal="right" vertical="center"/>
    </xf>
    <xf numFmtId="38" fontId="32" fillId="0" borderId="0" xfId="49" applyFont="1" applyFill="1" applyBorder="1" applyAlignment="1">
      <alignment horizontal="right" vertical="center"/>
    </xf>
    <xf numFmtId="190" fontId="32" fillId="0" borderId="0" xfId="0" applyNumberFormat="1" applyFont="1" applyFill="1" applyBorder="1" applyAlignment="1">
      <alignment horizontal="right" vertical="center"/>
    </xf>
    <xf numFmtId="186" fontId="32" fillId="0" borderId="0" xfId="0" applyNumberFormat="1" applyFont="1" applyFill="1" applyBorder="1" applyAlignment="1">
      <alignment horizontal="right" vertical="center"/>
    </xf>
    <xf numFmtId="199" fontId="32" fillId="0" borderId="0" xfId="0" applyNumberFormat="1" applyFont="1" applyFill="1" applyBorder="1" applyAlignment="1">
      <alignment horizontal="right" vertical="center"/>
    </xf>
    <xf numFmtId="199" fontId="33" fillId="0" borderId="0" xfId="0" applyNumberFormat="1" applyFont="1" applyFill="1" applyBorder="1" applyAlignment="1">
      <alignment horizontal="right" vertical="center"/>
    </xf>
    <xf numFmtId="195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86" fontId="0" fillId="0" borderId="17" xfId="0" applyNumberFormat="1" applyFont="1" applyFill="1" applyBorder="1" applyAlignment="1">
      <alignment horizontal="right" vertical="center"/>
    </xf>
    <xf numFmtId="195" fontId="0" fillId="0" borderId="17" xfId="0" applyNumberFormat="1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6" fontId="26" fillId="0" borderId="0" xfId="59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28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38" fontId="0" fillId="0" borderId="39" xfId="51" applyFont="1" applyFill="1" applyBorder="1" applyAlignment="1" applyProtection="1">
      <alignment horizontal="center" vertical="center" wrapText="1"/>
      <protection/>
    </xf>
    <xf numFmtId="193" fontId="0" fillId="0" borderId="42" xfId="51" applyNumberFormat="1" applyFont="1" applyFill="1" applyBorder="1" applyAlignment="1" applyProtection="1">
      <alignment horizontal="center" vertical="center" wrapText="1"/>
      <protection/>
    </xf>
    <xf numFmtId="189" fontId="0" fillId="0" borderId="39" xfId="51" applyNumberFormat="1" applyFont="1" applyFill="1" applyBorder="1" applyAlignment="1" applyProtection="1">
      <alignment horizontal="center" vertical="center"/>
      <protection/>
    </xf>
    <xf numFmtId="38" fontId="26" fillId="0" borderId="0" xfId="51" applyFont="1" applyFill="1" applyBorder="1" applyAlignment="1" applyProtection="1">
      <alignment horizontal="center" vertical="center"/>
      <protection/>
    </xf>
    <xf numFmtId="38" fontId="0" fillId="0" borderId="0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/>
      <protection/>
    </xf>
    <xf numFmtId="38" fontId="0" fillId="0" borderId="52" xfId="51" applyFont="1" applyFill="1" applyBorder="1" applyAlignment="1" applyProtection="1">
      <alignment horizontal="center" vertical="center" wrapText="1"/>
      <protection/>
    </xf>
    <xf numFmtId="38" fontId="0" fillId="0" borderId="39" xfId="51" applyFont="1" applyFill="1" applyBorder="1" applyAlignment="1" applyProtection="1">
      <alignment horizontal="center" vertical="center"/>
      <protection/>
    </xf>
    <xf numFmtId="38" fontId="0" fillId="0" borderId="42" xfId="51" applyFont="1" applyFill="1" applyBorder="1" applyAlignment="1" applyProtection="1">
      <alignment horizontal="center" vertical="center"/>
      <protection/>
    </xf>
    <xf numFmtId="189" fontId="0" fillId="0" borderId="39" xfId="0" applyNumberFormat="1" applyFont="1" applyFill="1" applyBorder="1" applyAlignment="1" applyProtection="1">
      <alignment horizontal="center" vertical="center"/>
      <protection/>
    </xf>
    <xf numFmtId="193" fontId="0" fillId="0" borderId="39" xfId="0" applyNumberFormat="1" applyFont="1" applyFill="1" applyBorder="1" applyAlignment="1" applyProtection="1">
      <alignment horizontal="center" vertical="center" wrapText="1"/>
      <protection/>
    </xf>
    <xf numFmtId="194" fontId="0" fillId="0" borderId="39" xfId="0" applyNumberFormat="1" applyFont="1" applyFill="1" applyBorder="1" applyAlignment="1" applyProtection="1">
      <alignment horizontal="center" vertical="center" wrapText="1"/>
      <protection/>
    </xf>
    <xf numFmtId="189" fontId="0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189" fontId="0" fillId="0" borderId="42" xfId="0" applyNumberFormat="1" applyFont="1" applyFill="1" applyBorder="1" applyAlignment="1" applyProtection="1">
      <alignment horizontal="center" vertical="center"/>
      <protection/>
    </xf>
    <xf numFmtId="196" fontId="0" fillId="0" borderId="39" xfId="0" applyNumberFormat="1" applyFont="1" applyFill="1" applyBorder="1" applyAlignment="1" applyProtection="1">
      <alignment horizontal="center" vertical="center" wrapText="1"/>
      <protection/>
    </xf>
    <xf numFmtId="193" fontId="0" fillId="0" borderId="38" xfId="0" applyNumberFormat="1" applyFont="1" applyFill="1" applyBorder="1" applyAlignment="1" applyProtection="1">
      <alignment horizontal="center" vertical="center" wrapText="1"/>
      <protection/>
    </xf>
    <xf numFmtId="193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6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1" fontId="0" fillId="0" borderId="36" xfId="51" applyNumberFormat="1" applyFont="1" applyFill="1" applyBorder="1" applyAlignment="1" applyProtection="1">
      <alignment horizontal="right" vertical="center"/>
      <protection/>
    </xf>
    <xf numFmtId="41" fontId="0" fillId="0" borderId="17" xfId="51" applyNumberFormat="1" applyFont="1" applyFill="1" applyBorder="1" applyAlignment="1" applyProtection="1">
      <alignment horizontal="center" vertical="center"/>
      <protection/>
    </xf>
    <xf numFmtId="41" fontId="0" fillId="0" borderId="30" xfId="51" applyNumberFormat="1" applyFont="1" applyFill="1" applyBorder="1" applyAlignment="1" applyProtection="1">
      <alignment horizontal="center" vertical="center"/>
      <protection/>
    </xf>
    <xf numFmtId="38" fontId="0" fillId="0" borderId="29" xfId="51" applyFont="1" applyFill="1" applyBorder="1" applyAlignment="1" applyProtection="1">
      <alignment horizontal="right" vertical="center"/>
      <protection/>
    </xf>
    <xf numFmtId="38" fontId="0" fillId="0" borderId="17" xfId="51" applyFont="1" applyFill="1" applyBorder="1" applyAlignment="1" applyProtection="1">
      <alignment horizontal="right" vertical="center"/>
      <protection/>
    </xf>
    <xf numFmtId="38" fontId="0" fillId="0" borderId="30" xfId="51" applyFont="1" applyFill="1" applyBorder="1" applyAlignment="1" applyProtection="1">
      <alignment horizontal="right" vertical="center"/>
      <protection/>
    </xf>
    <xf numFmtId="41" fontId="0" fillId="0" borderId="23" xfId="51" applyNumberFormat="1" applyFont="1" applyFill="1" applyBorder="1" applyAlignment="1" applyProtection="1">
      <alignment vertical="center"/>
      <protection/>
    </xf>
    <xf numFmtId="41" fontId="0" fillId="0" borderId="0" xfId="51" applyNumberFormat="1" applyFont="1" applyFill="1" applyBorder="1" applyAlignment="1" applyProtection="1">
      <alignment horizontal="center" vertical="center"/>
      <protection/>
    </xf>
    <xf numFmtId="41" fontId="0" fillId="0" borderId="28" xfId="51" applyNumberFormat="1" applyFont="1" applyFill="1" applyBorder="1" applyAlignment="1" applyProtection="1">
      <alignment horizontal="center" vertical="center"/>
      <protection/>
    </xf>
    <xf numFmtId="38" fontId="0" fillId="0" borderId="27" xfId="51" applyFont="1" applyFill="1" applyBorder="1" applyAlignment="1" applyProtection="1">
      <alignment horizontal="right"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38" fontId="0" fillId="0" borderId="28" xfId="51" applyFont="1" applyFill="1" applyBorder="1" applyAlignment="1" applyProtection="1">
      <alignment horizontal="right" vertical="center"/>
      <protection/>
    </xf>
    <xf numFmtId="41" fontId="0" fillId="0" borderId="23" xfId="51" applyNumberFormat="1" applyFont="1" applyFill="1" applyBorder="1" applyAlignment="1" applyProtection="1">
      <alignment horizontal="right" vertical="center"/>
      <protection/>
    </xf>
    <xf numFmtId="41" fontId="32" fillId="0" borderId="32" xfId="51" applyNumberFormat="1" applyFont="1" applyFill="1" applyBorder="1" applyAlignment="1" applyProtection="1">
      <alignment vertical="center"/>
      <protection/>
    </xf>
    <xf numFmtId="41" fontId="32" fillId="0" borderId="10" xfId="51" applyNumberFormat="1" applyFont="1" applyFill="1" applyBorder="1" applyAlignment="1" applyProtection="1">
      <alignment horizontal="center" vertical="center"/>
      <protection/>
    </xf>
    <xf numFmtId="41" fontId="32" fillId="0" borderId="10" xfId="51" applyNumberFormat="1" applyFont="1" applyFill="1" applyBorder="1" applyAlignment="1" applyProtection="1">
      <alignment vertical="center"/>
      <protection/>
    </xf>
    <xf numFmtId="41" fontId="32" fillId="0" borderId="13" xfId="51" applyNumberFormat="1" applyFont="1" applyFill="1" applyBorder="1" applyAlignment="1" applyProtection="1">
      <alignment vertical="center"/>
      <protection/>
    </xf>
    <xf numFmtId="38" fontId="32" fillId="0" borderId="10" xfId="51" applyFont="1" applyFill="1" applyBorder="1" applyAlignment="1" applyProtection="1">
      <alignment vertical="center"/>
      <protection/>
    </xf>
    <xf numFmtId="38" fontId="32" fillId="0" borderId="63" xfId="51" applyFont="1" applyFill="1" applyBorder="1" applyAlignment="1" applyProtection="1">
      <alignment vertical="center"/>
      <protection/>
    </xf>
    <xf numFmtId="38" fontId="32" fillId="0" borderId="13" xfId="51" applyFont="1" applyFill="1" applyBorder="1" applyAlignment="1" applyProtection="1">
      <alignment vertical="center"/>
      <protection/>
    </xf>
    <xf numFmtId="0" fontId="0" fillId="0" borderId="6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1" fontId="0" fillId="0" borderId="14" xfId="51" applyNumberFormat="1" applyFont="1" applyFill="1" applyBorder="1" applyAlignment="1" applyProtection="1">
      <alignment horizontal="center" vertical="center"/>
      <protection/>
    </xf>
    <xf numFmtId="41" fontId="0" fillId="0" borderId="48" xfId="51" applyNumberFormat="1" applyFont="1" applyFill="1" applyBorder="1" applyAlignment="1" applyProtection="1">
      <alignment horizontal="center" vertical="center"/>
      <protection/>
    </xf>
    <xf numFmtId="41" fontId="0" fillId="0" borderId="0" xfId="51" applyNumberFormat="1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84"/>
  <sheetViews>
    <sheetView tabSelected="1" zoomScale="75" zoomScaleNormal="75" zoomScalePageLayoutView="0" workbookViewId="0" topLeftCell="A1">
      <selection activeCell="E10" sqref="E10:G10"/>
    </sheetView>
  </sheetViews>
  <sheetFormatPr defaultColWidth="10.59765625" defaultRowHeight="15"/>
  <cols>
    <col min="1" max="1" width="15.09765625" style="22" customWidth="1"/>
    <col min="2" max="8" width="14.59765625" style="22" customWidth="1"/>
    <col min="9" max="9" width="15.59765625" style="22" customWidth="1"/>
    <col min="10" max="16" width="14.59765625" style="22" customWidth="1"/>
    <col min="17" max="16384" width="10.59765625" style="22" customWidth="1"/>
  </cols>
  <sheetData>
    <row r="1" spans="1:16" s="36" customFormat="1" ht="19.5" customHeight="1">
      <c r="A1" s="127" t="s">
        <v>281</v>
      </c>
      <c r="P1" s="1" t="s">
        <v>282</v>
      </c>
    </row>
    <row r="2" spans="1:16" ht="24.75" customHeight="1">
      <c r="A2" s="433" t="s">
        <v>283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</row>
    <row r="3" spans="1:16" ht="19.5" customHeight="1">
      <c r="A3" s="434" t="s">
        <v>284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</row>
    <row r="4" spans="1:16" ht="18" customHeight="1" thickBo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 t="s">
        <v>44</v>
      </c>
    </row>
    <row r="5" spans="1:16" ht="15" customHeight="1">
      <c r="A5" s="130"/>
      <c r="B5" s="435" t="s">
        <v>285</v>
      </c>
      <c r="C5" s="436"/>
      <c r="D5" s="436"/>
      <c r="E5" s="436"/>
      <c r="F5" s="436"/>
      <c r="G5" s="437"/>
      <c r="H5" s="131"/>
      <c r="I5" s="438" t="s">
        <v>45</v>
      </c>
      <c r="J5" s="435" t="s">
        <v>285</v>
      </c>
      <c r="K5" s="436"/>
      <c r="L5" s="436"/>
      <c r="M5" s="436"/>
      <c r="N5" s="436"/>
      <c r="O5" s="437"/>
      <c r="P5" s="119"/>
    </row>
    <row r="6" spans="1:16" ht="15" customHeight="1">
      <c r="A6" s="132" t="s">
        <v>286</v>
      </c>
      <c r="B6" s="431" t="s">
        <v>287</v>
      </c>
      <c r="C6" s="431" t="s">
        <v>69</v>
      </c>
      <c r="D6" s="431" t="s">
        <v>70</v>
      </c>
      <c r="E6" s="429" t="s">
        <v>46</v>
      </c>
      <c r="F6" s="431" t="s">
        <v>172</v>
      </c>
      <c r="G6" s="429" t="s">
        <v>173</v>
      </c>
      <c r="H6" s="133" t="s">
        <v>288</v>
      </c>
      <c r="I6" s="439"/>
      <c r="J6" s="431" t="s">
        <v>287</v>
      </c>
      <c r="K6" s="431" t="s">
        <v>69</v>
      </c>
      <c r="L6" s="431" t="s">
        <v>70</v>
      </c>
      <c r="M6" s="429" t="s">
        <v>46</v>
      </c>
      <c r="N6" s="431" t="s">
        <v>172</v>
      </c>
      <c r="O6" s="429" t="s">
        <v>173</v>
      </c>
      <c r="P6" s="134" t="s">
        <v>289</v>
      </c>
    </row>
    <row r="7" spans="1:16" ht="15" customHeight="1">
      <c r="A7" s="135"/>
      <c r="B7" s="432"/>
      <c r="C7" s="432"/>
      <c r="D7" s="432"/>
      <c r="E7" s="430"/>
      <c r="F7" s="432"/>
      <c r="G7" s="430"/>
      <c r="H7" s="136"/>
      <c r="I7" s="430"/>
      <c r="J7" s="432"/>
      <c r="K7" s="432"/>
      <c r="L7" s="432"/>
      <c r="M7" s="430"/>
      <c r="N7" s="432"/>
      <c r="O7" s="430"/>
      <c r="P7" s="137"/>
    </row>
    <row r="8" spans="1:16" ht="15" customHeight="1">
      <c r="A8" s="132" t="s">
        <v>164</v>
      </c>
      <c r="B8" s="138">
        <v>795571</v>
      </c>
      <c r="C8" s="139">
        <v>394096</v>
      </c>
      <c r="D8" s="139">
        <v>401475</v>
      </c>
      <c r="E8" s="140">
        <v>98.16202752350706</v>
      </c>
      <c r="F8" s="139">
        <v>21480</v>
      </c>
      <c r="G8" s="141">
        <v>2.77</v>
      </c>
      <c r="H8" s="142">
        <v>148453</v>
      </c>
      <c r="I8" s="133" t="s">
        <v>47</v>
      </c>
      <c r="J8" s="138">
        <v>1091519</v>
      </c>
      <c r="K8" s="143">
        <v>529802</v>
      </c>
      <c r="L8" s="143">
        <v>561717</v>
      </c>
      <c r="M8" s="144">
        <v>94.3183133143558</v>
      </c>
      <c r="N8" s="145">
        <v>9917</v>
      </c>
      <c r="O8" s="120">
        <v>0.9168807010342067</v>
      </c>
      <c r="P8" s="145">
        <v>300444</v>
      </c>
    </row>
    <row r="9" spans="1:16" ht="15" customHeight="1">
      <c r="A9" s="132" t="s">
        <v>290</v>
      </c>
      <c r="B9" s="138">
        <v>747360</v>
      </c>
      <c r="C9" s="145">
        <v>364375</v>
      </c>
      <c r="D9" s="145">
        <v>382985</v>
      </c>
      <c r="E9" s="146">
        <v>95.14080185908064</v>
      </c>
      <c r="F9" s="145">
        <v>-48211</v>
      </c>
      <c r="G9" s="120">
        <v>-6.06</v>
      </c>
      <c r="H9" s="147">
        <v>151766</v>
      </c>
      <c r="I9" s="133" t="s">
        <v>48</v>
      </c>
      <c r="J9" s="138">
        <v>1100512</v>
      </c>
      <c r="K9" s="143">
        <v>534410</v>
      </c>
      <c r="L9" s="143">
        <v>566102</v>
      </c>
      <c r="M9" s="144">
        <v>94.4017155918898</v>
      </c>
      <c r="N9" s="145">
        <v>8993</v>
      </c>
      <c r="O9" s="120">
        <v>0.8238977058576168</v>
      </c>
      <c r="P9" s="145">
        <v>303905</v>
      </c>
    </row>
    <row r="10" spans="1:16" ht="15" customHeight="1">
      <c r="A10" s="148" t="s">
        <v>360</v>
      </c>
      <c r="B10" s="138">
        <v>752400</v>
      </c>
      <c r="C10" s="145">
        <v>366900</v>
      </c>
      <c r="D10" s="145">
        <v>385500</v>
      </c>
      <c r="E10" s="146">
        <v>95.1750972762646</v>
      </c>
      <c r="F10" s="145">
        <v>5040</v>
      </c>
      <c r="G10" s="120">
        <v>0.67</v>
      </c>
      <c r="H10" s="147">
        <v>147369</v>
      </c>
      <c r="I10" s="133" t="s">
        <v>49</v>
      </c>
      <c r="J10" s="138">
        <v>1109510</v>
      </c>
      <c r="K10" s="143">
        <v>539033</v>
      </c>
      <c r="L10" s="143">
        <v>570477</v>
      </c>
      <c r="M10" s="144">
        <v>94.4881213440682</v>
      </c>
      <c r="N10" s="145">
        <v>8998</v>
      </c>
      <c r="O10" s="120">
        <v>0.8176194353173796</v>
      </c>
      <c r="P10" s="145">
        <v>308136</v>
      </c>
    </row>
    <row r="11" spans="1:16" ht="15" customHeight="1">
      <c r="A11" s="132" t="s">
        <v>291</v>
      </c>
      <c r="B11" s="138">
        <v>750854</v>
      </c>
      <c r="C11" s="145">
        <v>365597</v>
      </c>
      <c r="D11" s="145">
        <v>385257</v>
      </c>
      <c r="E11" s="146">
        <v>94.89691296978381</v>
      </c>
      <c r="F11" s="145">
        <v>-1546</v>
      </c>
      <c r="G11" s="120">
        <v>-0.21</v>
      </c>
      <c r="H11" s="147">
        <v>154052</v>
      </c>
      <c r="I11" s="133" t="s">
        <v>42</v>
      </c>
      <c r="J11" s="138">
        <v>1119304</v>
      </c>
      <c r="K11" s="143">
        <v>542782</v>
      </c>
      <c r="L11" s="143">
        <v>576522</v>
      </c>
      <c r="M11" s="144">
        <v>94.14766478989527</v>
      </c>
      <c r="N11" s="145">
        <v>9794</v>
      </c>
      <c r="O11" s="120">
        <v>0.882732016836261</v>
      </c>
      <c r="P11" s="145">
        <v>322071</v>
      </c>
    </row>
    <row r="12" spans="1:16" ht="15" customHeight="1">
      <c r="A12" s="132" t="s">
        <v>165</v>
      </c>
      <c r="B12" s="138">
        <v>751600</v>
      </c>
      <c r="C12" s="145">
        <v>365900</v>
      </c>
      <c r="D12" s="145">
        <v>385700</v>
      </c>
      <c r="E12" s="146">
        <v>94.86647653616801</v>
      </c>
      <c r="F12" s="145">
        <v>746</v>
      </c>
      <c r="G12" s="120">
        <v>0.0993535361068863</v>
      </c>
      <c r="H12" s="147">
        <v>150527</v>
      </c>
      <c r="I12" s="133" t="s">
        <v>50</v>
      </c>
      <c r="J12" s="138">
        <v>1125799</v>
      </c>
      <c r="K12" s="143">
        <v>545879</v>
      </c>
      <c r="L12" s="143">
        <v>579920</v>
      </c>
      <c r="M12" s="144">
        <v>94.13005242102359</v>
      </c>
      <c r="N12" s="145">
        <v>6495</v>
      </c>
      <c r="O12" s="120">
        <v>0.5802713114578345</v>
      </c>
      <c r="P12" s="145">
        <v>325873</v>
      </c>
    </row>
    <row r="13" spans="1:9" ht="15" customHeight="1">
      <c r="A13" s="132"/>
      <c r="B13" s="138"/>
      <c r="C13" s="145"/>
      <c r="D13" s="145"/>
      <c r="E13" s="146"/>
      <c r="F13" s="145"/>
      <c r="G13" s="120"/>
      <c r="H13" s="147"/>
      <c r="I13" s="149"/>
    </row>
    <row r="14" spans="1:16" ht="15" customHeight="1">
      <c r="A14" s="150" t="s">
        <v>361</v>
      </c>
      <c r="B14" s="138">
        <v>752300</v>
      </c>
      <c r="C14" s="145">
        <v>366200</v>
      </c>
      <c r="D14" s="145">
        <v>386100</v>
      </c>
      <c r="E14" s="146">
        <v>94.84589484589485</v>
      </c>
      <c r="F14" s="145">
        <v>700</v>
      </c>
      <c r="G14" s="120">
        <v>0.09313464608834486</v>
      </c>
      <c r="H14" s="147">
        <v>150530</v>
      </c>
      <c r="I14" s="133" t="s">
        <v>51</v>
      </c>
      <c r="J14" s="138">
        <v>1132621</v>
      </c>
      <c r="K14" s="143">
        <v>548980</v>
      </c>
      <c r="L14" s="143">
        <v>583641</v>
      </c>
      <c r="M14" s="144">
        <v>94.0612465539604</v>
      </c>
      <c r="N14" s="145">
        <v>6822</v>
      </c>
      <c r="O14" s="120">
        <v>0.6059696269049804</v>
      </c>
      <c r="P14" s="145">
        <v>329711</v>
      </c>
    </row>
    <row r="15" spans="1:16" ht="15" customHeight="1">
      <c r="A15" s="150" t="s">
        <v>362</v>
      </c>
      <c r="B15" s="138">
        <v>753100</v>
      </c>
      <c r="C15" s="145">
        <v>366600</v>
      </c>
      <c r="D15" s="145">
        <v>386500</v>
      </c>
      <c r="E15" s="146">
        <v>94.85122897800777</v>
      </c>
      <c r="F15" s="145">
        <v>800</v>
      </c>
      <c r="G15" s="120">
        <v>0.10634055562940316</v>
      </c>
      <c r="H15" s="147">
        <v>151112</v>
      </c>
      <c r="I15" s="133" t="s">
        <v>52</v>
      </c>
      <c r="J15" s="138">
        <v>1138844</v>
      </c>
      <c r="K15" s="143">
        <v>551907</v>
      </c>
      <c r="L15" s="143">
        <v>586937</v>
      </c>
      <c r="M15" s="144">
        <v>94.03172742560105</v>
      </c>
      <c r="N15" s="145">
        <v>6223</v>
      </c>
      <c r="O15" s="120">
        <v>0.5494335704529583</v>
      </c>
      <c r="P15" s="145">
        <v>333603</v>
      </c>
    </row>
    <row r="16" spans="1:16" ht="15" customHeight="1">
      <c r="A16" s="150" t="s">
        <v>363</v>
      </c>
      <c r="B16" s="138">
        <v>753800</v>
      </c>
      <c r="C16" s="145">
        <v>366900</v>
      </c>
      <c r="D16" s="145">
        <v>386900</v>
      </c>
      <c r="E16" s="146">
        <v>94.83070560868441</v>
      </c>
      <c r="F16" s="145">
        <v>700</v>
      </c>
      <c r="G16" s="120">
        <v>0.09294914354003453</v>
      </c>
      <c r="H16" s="147">
        <v>151786</v>
      </c>
      <c r="I16" s="133" t="s">
        <v>53</v>
      </c>
      <c r="J16" s="138">
        <v>1143722</v>
      </c>
      <c r="K16" s="143">
        <v>553858</v>
      </c>
      <c r="L16" s="143">
        <v>589864</v>
      </c>
      <c r="M16" s="144">
        <v>93.89588108445336</v>
      </c>
      <c r="N16" s="145">
        <v>4878</v>
      </c>
      <c r="O16" s="120">
        <v>0.4283290775558373</v>
      </c>
      <c r="P16" s="145">
        <v>336901</v>
      </c>
    </row>
    <row r="17" spans="1:16" ht="15" customHeight="1">
      <c r="A17" s="150" t="s">
        <v>364</v>
      </c>
      <c r="B17" s="138">
        <v>756835</v>
      </c>
      <c r="C17" s="145">
        <v>368402</v>
      </c>
      <c r="D17" s="145">
        <v>388433</v>
      </c>
      <c r="E17" s="146">
        <v>94.84312609896688</v>
      </c>
      <c r="F17" s="145">
        <v>3035</v>
      </c>
      <c r="G17" s="120">
        <v>0.4026266914300875</v>
      </c>
      <c r="H17" s="147">
        <v>155075</v>
      </c>
      <c r="I17" s="133" t="s">
        <v>43</v>
      </c>
      <c r="J17" s="138">
        <v>1152325</v>
      </c>
      <c r="K17" s="143">
        <v>557664</v>
      </c>
      <c r="L17" s="143">
        <v>594661</v>
      </c>
      <c r="M17" s="144">
        <v>93.77847210427454</v>
      </c>
      <c r="N17" s="145">
        <v>8603</v>
      </c>
      <c r="O17" s="120">
        <v>0.7521932777370725</v>
      </c>
      <c r="P17" s="145">
        <v>338066</v>
      </c>
    </row>
    <row r="18" spans="1:16" ht="15" customHeight="1">
      <c r="A18" s="150" t="s">
        <v>365</v>
      </c>
      <c r="B18" s="138">
        <v>758000</v>
      </c>
      <c r="C18" s="145">
        <v>368800</v>
      </c>
      <c r="D18" s="145">
        <v>389200</v>
      </c>
      <c r="E18" s="146">
        <v>94.7584789311408</v>
      </c>
      <c r="F18" s="145">
        <v>1165</v>
      </c>
      <c r="G18" s="120">
        <v>0.1539305132558616</v>
      </c>
      <c r="H18" s="147">
        <v>151948</v>
      </c>
      <c r="I18" s="133" t="s">
        <v>54</v>
      </c>
      <c r="J18" s="138">
        <v>1155470</v>
      </c>
      <c r="K18" s="143">
        <v>559046</v>
      </c>
      <c r="L18" s="143">
        <v>596424</v>
      </c>
      <c r="M18" s="144">
        <v>93.73298190549005</v>
      </c>
      <c r="N18" s="145">
        <v>3145</v>
      </c>
      <c r="O18" s="120">
        <v>0.2729264747358601</v>
      </c>
      <c r="P18" s="145">
        <v>341344</v>
      </c>
    </row>
    <row r="19" spans="1:9" ht="15" customHeight="1">
      <c r="A19" s="132"/>
      <c r="B19" s="138"/>
      <c r="C19" s="145"/>
      <c r="D19" s="145"/>
      <c r="E19" s="146"/>
      <c r="F19" s="145"/>
      <c r="G19" s="120"/>
      <c r="H19" s="147"/>
      <c r="I19" s="149"/>
    </row>
    <row r="20" spans="1:16" ht="15" customHeight="1">
      <c r="A20" s="150" t="s">
        <v>366</v>
      </c>
      <c r="B20" s="138">
        <v>759200</v>
      </c>
      <c r="C20" s="145">
        <v>369300</v>
      </c>
      <c r="D20" s="145">
        <v>389900</v>
      </c>
      <c r="E20" s="146">
        <v>94.71659399846115</v>
      </c>
      <c r="F20" s="145">
        <v>1200</v>
      </c>
      <c r="G20" s="120">
        <v>0.15831134564643798</v>
      </c>
      <c r="H20" s="147">
        <v>152624</v>
      </c>
      <c r="I20" s="133" t="s">
        <v>55</v>
      </c>
      <c r="J20" s="138">
        <v>1157474</v>
      </c>
      <c r="K20" s="143">
        <v>559769</v>
      </c>
      <c r="L20" s="143">
        <v>597705</v>
      </c>
      <c r="M20" s="144">
        <v>93.65305627357978</v>
      </c>
      <c r="N20" s="145">
        <v>2004</v>
      </c>
      <c r="O20" s="120">
        <v>0.17343591785161017</v>
      </c>
      <c r="P20" s="145">
        <v>344754</v>
      </c>
    </row>
    <row r="21" spans="1:16" ht="15" customHeight="1">
      <c r="A21" s="150" t="s">
        <v>333</v>
      </c>
      <c r="B21" s="138">
        <v>760400</v>
      </c>
      <c r="C21" s="145">
        <v>369800</v>
      </c>
      <c r="D21" s="145">
        <v>390600</v>
      </c>
      <c r="E21" s="146">
        <v>94.67485919098823</v>
      </c>
      <c r="F21" s="145">
        <v>1200</v>
      </c>
      <c r="G21" s="120">
        <v>0.15806111696522657</v>
      </c>
      <c r="H21" s="147">
        <v>153433</v>
      </c>
      <c r="I21" s="133" t="s">
        <v>56</v>
      </c>
      <c r="J21" s="138">
        <v>1159972</v>
      </c>
      <c r="K21" s="143">
        <v>560659</v>
      </c>
      <c r="L21" s="143">
        <v>599313</v>
      </c>
      <c r="M21" s="144">
        <v>93.55028173925811</v>
      </c>
      <c r="N21" s="145">
        <v>2498</v>
      </c>
      <c r="O21" s="120">
        <v>0.21581478288065217</v>
      </c>
      <c r="P21" s="145">
        <v>348258</v>
      </c>
    </row>
    <row r="22" spans="1:16" ht="15" customHeight="1">
      <c r="A22" s="150" t="s">
        <v>367</v>
      </c>
      <c r="B22" s="138">
        <v>761600</v>
      </c>
      <c r="C22" s="145">
        <v>370300</v>
      </c>
      <c r="D22" s="145">
        <v>391300</v>
      </c>
      <c r="E22" s="146">
        <v>94.63327370304114</v>
      </c>
      <c r="F22" s="145">
        <v>1200</v>
      </c>
      <c r="G22" s="120">
        <v>0.15781167806417673</v>
      </c>
      <c r="H22" s="147">
        <v>153888</v>
      </c>
      <c r="I22" s="133" t="s">
        <v>126</v>
      </c>
      <c r="J22" s="138">
        <v>1160897</v>
      </c>
      <c r="K22" s="143">
        <v>560758</v>
      </c>
      <c r="L22" s="143">
        <v>600139</v>
      </c>
      <c r="M22" s="144">
        <v>93.43802019198885</v>
      </c>
      <c r="N22" s="145">
        <v>925</v>
      </c>
      <c r="O22" s="120">
        <v>0.07974330414872083</v>
      </c>
      <c r="P22" s="145">
        <v>352284</v>
      </c>
    </row>
    <row r="23" spans="1:16" ht="15" customHeight="1">
      <c r="A23" s="150" t="s">
        <v>368</v>
      </c>
      <c r="B23" s="138">
        <v>768416</v>
      </c>
      <c r="C23" s="145">
        <v>370907</v>
      </c>
      <c r="D23" s="145">
        <v>397509</v>
      </c>
      <c r="E23" s="146">
        <v>93.30782447693008</v>
      </c>
      <c r="F23" s="145">
        <v>6816</v>
      </c>
      <c r="G23" s="120">
        <v>0.8949579831932774</v>
      </c>
      <c r="H23" s="147">
        <v>158110</v>
      </c>
      <c r="I23" s="133" t="s">
        <v>127</v>
      </c>
      <c r="J23" s="138">
        <v>1164628</v>
      </c>
      <c r="K23" s="143">
        <v>562684</v>
      </c>
      <c r="L23" s="143">
        <v>601944</v>
      </c>
      <c r="M23" s="144">
        <v>93.47779859920524</v>
      </c>
      <c r="N23" s="145">
        <v>3731</v>
      </c>
      <c r="O23" s="120">
        <v>0.32138940836267127</v>
      </c>
      <c r="P23" s="145">
        <v>361157</v>
      </c>
    </row>
    <row r="24" spans="1:16" ht="15" customHeight="1">
      <c r="A24" s="150" t="s">
        <v>369</v>
      </c>
      <c r="B24" s="138">
        <v>770800</v>
      </c>
      <c r="C24" s="145">
        <v>371900</v>
      </c>
      <c r="D24" s="145">
        <v>398900</v>
      </c>
      <c r="E24" s="146">
        <v>93.23138631235899</v>
      </c>
      <c r="F24" s="145">
        <v>2384</v>
      </c>
      <c r="G24" s="120">
        <v>0.31024861533336107</v>
      </c>
      <c r="H24" s="147">
        <v>155964</v>
      </c>
      <c r="I24" s="133" t="s">
        <v>57</v>
      </c>
      <c r="J24" s="138">
        <v>1166455</v>
      </c>
      <c r="K24" s="143">
        <v>563074</v>
      </c>
      <c r="L24" s="143">
        <v>603381</v>
      </c>
      <c r="M24" s="144">
        <v>93.31980953990927</v>
      </c>
      <c r="N24" s="145">
        <v>1827</v>
      </c>
      <c r="O24" s="120">
        <v>0.15687412633046777</v>
      </c>
      <c r="P24" s="145">
        <v>365374</v>
      </c>
    </row>
    <row r="25" spans="1:9" ht="15" customHeight="1">
      <c r="A25" s="132"/>
      <c r="B25" s="138"/>
      <c r="C25" s="145"/>
      <c r="D25" s="145"/>
      <c r="E25" s="146"/>
      <c r="F25" s="145"/>
      <c r="G25" s="120"/>
      <c r="H25" s="147"/>
      <c r="I25" s="149"/>
    </row>
    <row r="26" spans="1:16" ht="15" customHeight="1">
      <c r="A26" s="150" t="s">
        <v>370</v>
      </c>
      <c r="B26" s="138">
        <v>773200</v>
      </c>
      <c r="C26" s="145">
        <v>373100</v>
      </c>
      <c r="D26" s="145">
        <v>400100</v>
      </c>
      <c r="E26" s="146">
        <v>93.25168707823045</v>
      </c>
      <c r="F26" s="145">
        <v>2400</v>
      </c>
      <c r="G26" s="120">
        <v>0.3113648157758173</v>
      </c>
      <c r="H26" s="147">
        <v>155828</v>
      </c>
      <c r="I26" s="133" t="s">
        <v>58</v>
      </c>
      <c r="J26" s="138">
        <v>1168925</v>
      </c>
      <c r="K26" s="143">
        <v>563981</v>
      </c>
      <c r="L26" s="143">
        <v>604944</v>
      </c>
      <c r="M26" s="144">
        <v>93.22862942685605</v>
      </c>
      <c r="N26" s="145">
        <v>2470</v>
      </c>
      <c r="O26" s="120">
        <v>0.21175270370481503</v>
      </c>
      <c r="P26" s="145">
        <v>370090</v>
      </c>
    </row>
    <row r="27" spans="1:16" ht="15" customHeight="1">
      <c r="A27" s="150" t="s">
        <v>371</v>
      </c>
      <c r="B27" s="138">
        <v>775600</v>
      </c>
      <c r="C27" s="145">
        <v>374100</v>
      </c>
      <c r="D27" s="145">
        <v>401500</v>
      </c>
      <c r="E27" s="146">
        <v>93.17559153175591</v>
      </c>
      <c r="F27" s="145">
        <v>2400</v>
      </c>
      <c r="G27" s="120">
        <v>0.3103983445421624</v>
      </c>
      <c r="H27" s="147">
        <v>155771</v>
      </c>
      <c r="I27" s="133" t="s">
        <v>59</v>
      </c>
      <c r="J27" s="138">
        <v>1170912</v>
      </c>
      <c r="K27" s="143">
        <v>564827</v>
      </c>
      <c r="L27" s="143">
        <v>606085</v>
      </c>
      <c r="M27" s="144">
        <v>93.19270399366425</v>
      </c>
      <c r="N27" s="145">
        <v>1987</v>
      </c>
      <c r="O27" s="120">
        <v>0.1699852428513378</v>
      </c>
      <c r="P27" s="145">
        <v>374294</v>
      </c>
    </row>
    <row r="28" spans="1:16" ht="15" customHeight="1">
      <c r="A28" s="150" t="s">
        <v>334</v>
      </c>
      <c r="B28" s="138">
        <v>777100</v>
      </c>
      <c r="C28" s="145">
        <v>374200</v>
      </c>
      <c r="D28" s="145">
        <v>402900</v>
      </c>
      <c r="E28" s="146">
        <v>92.87664432861752</v>
      </c>
      <c r="F28" s="145">
        <v>1500</v>
      </c>
      <c r="G28" s="120">
        <v>0.19339865910263024</v>
      </c>
      <c r="H28" s="147">
        <v>156537</v>
      </c>
      <c r="I28" s="133" t="s">
        <v>60</v>
      </c>
      <c r="J28" s="138">
        <v>1173301</v>
      </c>
      <c r="K28" s="143">
        <v>566081</v>
      </c>
      <c r="L28" s="143">
        <v>607220</v>
      </c>
      <c r="M28" s="144">
        <v>93.22502552616844</v>
      </c>
      <c r="N28" s="145">
        <v>2389</v>
      </c>
      <c r="O28" s="120">
        <v>0.20402899620125167</v>
      </c>
      <c r="P28" s="145">
        <v>378692</v>
      </c>
    </row>
    <row r="29" spans="1:16" ht="15" customHeight="1">
      <c r="A29" s="150" t="s">
        <v>372</v>
      </c>
      <c r="B29" s="138">
        <v>757676</v>
      </c>
      <c r="C29" s="145">
        <v>363922</v>
      </c>
      <c r="D29" s="145">
        <v>393754</v>
      </c>
      <c r="E29" s="146">
        <v>92.42369601324685</v>
      </c>
      <c r="F29" s="145">
        <v>-19424</v>
      </c>
      <c r="G29" s="120">
        <v>-2.4995496075151205</v>
      </c>
      <c r="H29" s="147">
        <v>158886</v>
      </c>
      <c r="I29" s="133" t="s">
        <v>128</v>
      </c>
      <c r="J29" s="138">
        <v>1180068</v>
      </c>
      <c r="K29" s="143">
        <v>570835</v>
      </c>
      <c r="L29" s="143">
        <v>609233</v>
      </c>
      <c r="M29" s="144">
        <v>93.69732105778905</v>
      </c>
      <c r="N29" s="145">
        <v>6767</v>
      </c>
      <c r="O29" s="120">
        <v>0.5767488479085929</v>
      </c>
      <c r="P29" s="145">
        <v>390212</v>
      </c>
    </row>
    <row r="30" spans="1:16" ht="15" customHeight="1">
      <c r="A30" s="150" t="s">
        <v>373</v>
      </c>
      <c r="B30" s="138">
        <v>757700</v>
      </c>
      <c r="C30" s="145">
        <v>360900</v>
      </c>
      <c r="D30" s="145">
        <v>396800</v>
      </c>
      <c r="E30" s="146">
        <v>90.95262096774194</v>
      </c>
      <c r="F30" s="145">
        <v>24</v>
      </c>
      <c r="G30" s="120">
        <v>0.0031675808656998505</v>
      </c>
      <c r="H30" s="147" t="s">
        <v>110</v>
      </c>
      <c r="I30" s="133" t="s">
        <v>61</v>
      </c>
      <c r="J30" s="138">
        <v>1181790</v>
      </c>
      <c r="K30" s="143">
        <v>571779</v>
      </c>
      <c r="L30" s="143">
        <v>610011</v>
      </c>
      <c r="M30" s="144">
        <v>93.73257203558624</v>
      </c>
      <c r="N30" s="145">
        <v>1722</v>
      </c>
      <c r="O30" s="120">
        <v>0.15</v>
      </c>
      <c r="P30" s="145">
        <v>395029</v>
      </c>
    </row>
    <row r="31" spans="1:9" ht="15" customHeight="1">
      <c r="A31" s="132"/>
      <c r="B31" s="138"/>
      <c r="C31" s="145"/>
      <c r="D31" s="145"/>
      <c r="E31" s="146"/>
      <c r="F31" s="145"/>
      <c r="G31" s="120"/>
      <c r="H31" s="147"/>
      <c r="I31" s="149"/>
    </row>
    <row r="32" spans="1:16" ht="15" customHeight="1">
      <c r="A32" s="150" t="s">
        <v>374</v>
      </c>
      <c r="B32" s="138">
        <v>761800</v>
      </c>
      <c r="C32" s="145">
        <v>355700</v>
      </c>
      <c r="D32" s="145">
        <v>406100</v>
      </c>
      <c r="E32" s="146">
        <v>87.58926372814578</v>
      </c>
      <c r="F32" s="145">
        <v>4100</v>
      </c>
      <c r="G32" s="120">
        <v>0.5411112577537284</v>
      </c>
      <c r="H32" s="147" t="s">
        <v>110</v>
      </c>
      <c r="I32" s="133" t="s">
        <v>62</v>
      </c>
      <c r="J32" s="138">
        <v>1181773</v>
      </c>
      <c r="K32" s="143">
        <v>571878</v>
      </c>
      <c r="L32" s="143">
        <v>609895</v>
      </c>
      <c r="M32" s="144">
        <v>93.76663196123923</v>
      </c>
      <c r="N32" s="145" t="s">
        <v>292</v>
      </c>
      <c r="O32" s="120" t="s">
        <v>293</v>
      </c>
      <c r="P32" s="145">
        <v>399266</v>
      </c>
    </row>
    <row r="33" spans="1:16" ht="15" customHeight="1">
      <c r="A33" s="150" t="s">
        <v>375</v>
      </c>
      <c r="B33" s="138">
        <v>761600</v>
      </c>
      <c r="C33" s="145">
        <v>347700</v>
      </c>
      <c r="D33" s="145">
        <v>413900</v>
      </c>
      <c r="E33" s="146">
        <v>84.00579850205364</v>
      </c>
      <c r="F33" s="145">
        <v>-200</v>
      </c>
      <c r="G33" s="120">
        <v>-0.026253609871357313</v>
      </c>
      <c r="H33" s="147" t="s">
        <v>110</v>
      </c>
      <c r="I33" s="133" t="s">
        <v>63</v>
      </c>
      <c r="J33" s="138">
        <v>1181833</v>
      </c>
      <c r="K33" s="143">
        <v>572388</v>
      </c>
      <c r="L33" s="143">
        <v>609445</v>
      </c>
      <c r="M33" s="144">
        <v>93.91954975428463</v>
      </c>
      <c r="N33" s="145">
        <v>60</v>
      </c>
      <c r="O33" s="120">
        <v>0.01</v>
      </c>
      <c r="P33" s="145">
        <v>403529</v>
      </c>
    </row>
    <row r="34" spans="1:16" ht="15" customHeight="1">
      <c r="A34" s="150" t="s">
        <v>376</v>
      </c>
      <c r="B34" s="138">
        <v>743672</v>
      </c>
      <c r="C34" s="145">
        <v>333341</v>
      </c>
      <c r="D34" s="145">
        <v>410331</v>
      </c>
      <c r="E34" s="146">
        <v>81.23709882996897</v>
      </c>
      <c r="F34" s="145">
        <v>-17928</v>
      </c>
      <c r="G34" s="120">
        <v>-2.3539915966386555</v>
      </c>
      <c r="H34" s="147">
        <v>169117</v>
      </c>
      <c r="I34" s="133" t="s">
        <v>64</v>
      </c>
      <c r="J34" s="138">
        <v>1180949</v>
      </c>
      <c r="K34" s="143">
        <v>572158</v>
      </c>
      <c r="L34" s="143">
        <v>608791</v>
      </c>
      <c r="M34" s="144">
        <v>93.98266400127466</v>
      </c>
      <c r="N34" s="145" t="s">
        <v>294</v>
      </c>
      <c r="O34" s="120" t="s">
        <v>377</v>
      </c>
      <c r="P34" s="145">
        <v>407519</v>
      </c>
    </row>
    <row r="35" spans="1:16" ht="15" customHeight="1">
      <c r="A35" s="150" t="s">
        <v>335</v>
      </c>
      <c r="B35" s="138">
        <v>887510</v>
      </c>
      <c r="C35" s="145">
        <v>405264</v>
      </c>
      <c r="D35" s="145">
        <v>482246</v>
      </c>
      <c r="E35" s="146">
        <v>84.03677791002931</v>
      </c>
      <c r="F35" s="145">
        <v>143838</v>
      </c>
      <c r="G35" s="120">
        <v>19.341591454297056</v>
      </c>
      <c r="H35" s="147">
        <v>186375</v>
      </c>
      <c r="I35" s="133" t="s">
        <v>156</v>
      </c>
      <c r="J35" s="138">
        <v>1180977</v>
      </c>
      <c r="K35" s="143">
        <v>572244</v>
      </c>
      <c r="L35" s="143">
        <v>608733</v>
      </c>
      <c r="M35" s="144">
        <v>94.00574636170538</v>
      </c>
      <c r="N35" s="145">
        <v>28</v>
      </c>
      <c r="O35" s="120">
        <v>0</v>
      </c>
      <c r="P35" s="145">
        <v>411341</v>
      </c>
    </row>
    <row r="36" spans="1:16" ht="15" customHeight="1">
      <c r="A36" s="150" t="s">
        <v>378</v>
      </c>
      <c r="B36" s="138">
        <v>877197</v>
      </c>
      <c r="C36" s="145">
        <v>407430</v>
      </c>
      <c r="D36" s="145">
        <v>469767</v>
      </c>
      <c r="E36" s="146">
        <v>86.73023009279068</v>
      </c>
      <c r="F36" s="145">
        <v>-10313</v>
      </c>
      <c r="G36" s="120">
        <v>-1.162015075886469</v>
      </c>
      <c r="H36" s="147">
        <v>187181</v>
      </c>
      <c r="I36" s="133" t="s">
        <v>65</v>
      </c>
      <c r="J36" s="138">
        <v>1180372</v>
      </c>
      <c r="K36" s="143">
        <v>571555</v>
      </c>
      <c r="L36" s="143">
        <v>608817</v>
      </c>
      <c r="M36" s="144">
        <v>93.8796058585749</v>
      </c>
      <c r="N36" s="145" t="s">
        <v>295</v>
      </c>
      <c r="O36" s="120" t="s">
        <v>296</v>
      </c>
      <c r="P36" s="145">
        <v>413911</v>
      </c>
    </row>
    <row r="37" spans="1:9" ht="15" customHeight="1">
      <c r="A37" s="132"/>
      <c r="B37" s="138"/>
      <c r="C37" s="145"/>
      <c r="D37" s="145"/>
      <c r="E37" s="146"/>
      <c r="F37" s="145"/>
      <c r="G37" s="120"/>
      <c r="H37" s="147"/>
      <c r="I37" s="149"/>
    </row>
    <row r="38" spans="1:16" ht="15" customHeight="1">
      <c r="A38" s="150" t="s">
        <v>379</v>
      </c>
      <c r="B38" s="138">
        <v>927743</v>
      </c>
      <c r="C38" s="145">
        <v>443872</v>
      </c>
      <c r="D38" s="145">
        <v>483871</v>
      </c>
      <c r="E38" s="146">
        <v>91.73354055109729</v>
      </c>
      <c r="F38" s="145">
        <v>50546</v>
      </c>
      <c r="G38" s="120">
        <v>5.762217609043351</v>
      </c>
      <c r="H38" s="147">
        <v>195257</v>
      </c>
      <c r="I38" s="133" t="s">
        <v>18</v>
      </c>
      <c r="J38" s="138">
        <v>1180260</v>
      </c>
      <c r="K38" s="143">
        <v>571299</v>
      </c>
      <c r="L38" s="143">
        <v>608961</v>
      </c>
      <c r="M38" s="144">
        <v>93.8153674865878</v>
      </c>
      <c r="N38" s="145" t="s">
        <v>297</v>
      </c>
      <c r="O38" s="120" t="s">
        <v>380</v>
      </c>
      <c r="P38" s="145">
        <v>416851</v>
      </c>
    </row>
    <row r="39" spans="1:16" ht="15" customHeight="1">
      <c r="A39" s="150" t="s">
        <v>381</v>
      </c>
      <c r="B39" s="138">
        <v>942000</v>
      </c>
      <c r="C39" s="145">
        <v>450800</v>
      </c>
      <c r="D39" s="145">
        <v>491200</v>
      </c>
      <c r="E39" s="146">
        <v>91.77524429967427</v>
      </c>
      <c r="F39" s="145">
        <v>14257</v>
      </c>
      <c r="G39" s="120">
        <v>1.5367402394844263</v>
      </c>
      <c r="H39" s="147">
        <v>194824</v>
      </c>
      <c r="I39" s="133" t="s">
        <v>19</v>
      </c>
      <c r="J39" s="138">
        <v>1178709</v>
      </c>
      <c r="K39" s="291">
        <v>570334</v>
      </c>
      <c r="L39" s="291">
        <v>608375</v>
      </c>
      <c r="M39" s="151">
        <v>93.74711321142387</v>
      </c>
      <c r="N39" s="292" t="s">
        <v>298</v>
      </c>
      <c r="O39" s="152" t="s">
        <v>382</v>
      </c>
      <c r="P39" s="145">
        <v>419247</v>
      </c>
    </row>
    <row r="40" spans="1:16" ht="15" customHeight="1">
      <c r="A40" s="150" t="s">
        <v>383</v>
      </c>
      <c r="B40" s="138">
        <v>965100</v>
      </c>
      <c r="C40" s="145">
        <v>463700</v>
      </c>
      <c r="D40" s="145">
        <v>501400</v>
      </c>
      <c r="E40" s="146">
        <v>92.48105305145593</v>
      </c>
      <c r="F40" s="145">
        <v>23100</v>
      </c>
      <c r="G40" s="120">
        <v>2.4522292993630574</v>
      </c>
      <c r="H40" s="147">
        <v>196218</v>
      </c>
      <c r="I40" s="133" t="s">
        <v>20</v>
      </c>
      <c r="J40" s="138">
        <v>1176522</v>
      </c>
      <c r="K40" s="291">
        <v>568674</v>
      </c>
      <c r="L40" s="291">
        <v>607848</v>
      </c>
      <c r="M40" s="151">
        <v>93.55529671891657</v>
      </c>
      <c r="N40" s="292" t="s">
        <v>299</v>
      </c>
      <c r="O40" s="152" t="s">
        <v>384</v>
      </c>
      <c r="P40" s="145">
        <v>421996</v>
      </c>
    </row>
    <row r="41" spans="1:16" ht="15" customHeight="1">
      <c r="A41" s="150" t="s">
        <v>385</v>
      </c>
      <c r="B41" s="138">
        <v>957279</v>
      </c>
      <c r="C41" s="145">
        <v>460859</v>
      </c>
      <c r="D41" s="145">
        <v>496420</v>
      </c>
      <c r="E41" s="146">
        <v>92.83650940735667</v>
      </c>
      <c r="F41" s="145">
        <v>-7821</v>
      </c>
      <c r="G41" s="120">
        <v>-0.8103823437985701</v>
      </c>
      <c r="H41" s="147">
        <v>194652</v>
      </c>
      <c r="I41" s="133" t="s">
        <v>157</v>
      </c>
      <c r="J41" s="138">
        <v>1174026</v>
      </c>
      <c r="K41" s="291">
        <v>567060</v>
      </c>
      <c r="L41" s="291">
        <v>606966</v>
      </c>
      <c r="M41" s="151">
        <v>93.42533189667955</v>
      </c>
      <c r="N41" s="292" t="s">
        <v>300</v>
      </c>
      <c r="O41" s="152" t="s">
        <v>386</v>
      </c>
      <c r="P41" s="145">
        <v>424585</v>
      </c>
    </row>
    <row r="42" spans="1:16" ht="15" customHeight="1">
      <c r="A42" s="150" t="s">
        <v>387</v>
      </c>
      <c r="B42" s="138">
        <v>960100</v>
      </c>
      <c r="C42" s="145">
        <v>462200</v>
      </c>
      <c r="D42" s="145">
        <v>497900</v>
      </c>
      <c r="E42" s="146">
        <v>92.82988551918056</v>
      </c>
      <c r="F42" s="145">
        <v>2821</v>
      </c>
      <c r="G42" s="120">
        <v>0.2946894270113519</v>
      </c>
      <c r="H42" s="147">
        <v>195709</v>
      </c>
      <c r="I42" s="153" t="s">
        <v>21</v>
      </c>
      <c r="J42" s="138">
        <v>1172859</v>
      </c>
      <c r="K42" s="291">
        <v>566481</v>
      </c>
      <c r="L42" s="291">
        <v>606378</v>
      </c>
      <c r="M42" s="151">
        <v>93.42044071519744</v>
      </c>
      <c r="N42" s="292" t="s">
        <v>388</v>
      </c>
      <c r="O42" s="152" t="s">
        <v>389</v>
      </c>
      <c r="P42" s="145">
        <v>428675</v>
      </c>
    </row>
    <row r="43" spans="1:9" ht="15" customHeight="1">
      <c r="A43" s="132"/>
      <c r="B43" s="138"/>
      <c r="C43" s="145"/>
      <c r="D43" s="145"/>
      <c r="E43" s="146"/>
      <c r="F43" s="145"/>
      <c r="G43" s="120"/>
      <c r="H43" s="147"/>
      <c r="I43" s="149"/>
    </row>
    <row r="44" spans="1:16" ht="15" customHeight="1">
      <c r="A44" s="150" t="s">
        <v>390</v>
      </c>
      <c r="B44" s="138">
        <v>959300</v>
      </c>
      <c r="C44" s="145">
        <v>461600</v>
      </c>
      <c r="D44" s="145">
        <v>497700</v>
      </c>
      <c r="E44" s="146">
        <v>92.74663451878642</v>
      </c>
      <c r="F44" s="145">
        <v>-800</v>
      </c>
      <c r="G44" s="120">
        <v>-0.08332465368190813</v>
      </c>
      <c r="H44" s="147">
        <v>195490</v>
      </c>
      <c r="I44" s="153" t="s">
        <v>22</v>
      </c>
      <c r="J44" s="293">
        <v>1172550</v>
      </c>
      <c r="K44" s="291">
        <v>566277</v>
      </c>
      <c r="L44" s="291">
        <v>606273</v>
      </c>
      <c r="M44" s="154">
        <v>93.40297192848766</v>
      </c>
      <c r="N44" s="294" t="s">
        <v>301</v>
      </c>
      <c r="O44" s="155" t="s">
        <v>302</v>
      </c>
      <c r="P44" s="145">
        <v>432145</v>
      </c>
    </row>
    <row r="45" spans="1:16" ht="15" customHeight="1">
      <c r="A45" s="150" t="s">
        <v>391</v>
      </c>
      <c r="B45" s="138">
        <v>958000</v>
      </c>
      <c r="C45" s="145">
        <v>461100</v>
      </c>
      <c r="D45" s="145">
        <v>496900</v>
      </c>
      <c r="E45" s="146">
        <v>92.79533105252565</v>
      </c>
      <c r="F45" s="145">
        <v>-1300</v>
      </c>
      <c r="G45" s="120">
        <v>-0.13551548003752736</v>
      </c>
      <c r="H45" s="147">
        <v>196079</v>
      </c>
      <c r="I45" s="156" t="s">
        <v>23</v>
      </c>
      <c r="J45" s="293">
        <v>1172371</v>
      </c>
      <c r="K45" s="291">
        <v>566198</v>
      </c>
      <c r="L45" s="291">
        <v>606173</v>
      </c>
      <c r="M45" s="154">
        <v>93.40534797821743</v>
      </c>
      <c r="N45" s="294" t="s">
        <v>303</v>
      </c>
      <c r="O45" s="155" t="s">
        <v>304</v>
      </c>
      <c r="P45" s="145">
        <v>436027</v>
      </c>
    </row>
    <row r="46" spans="1:16" ht="15" customHeight="1">
      <c r="A46" s="150" t="s">
        <v>392</v>
      </c>
      <c r="B46" s="138">
        <v>962400</v>
      </c>
      <c r="C46" s="145">
        <v>462700</v>
      </c>
      <c r="D46" s="145">
        <v>499700</v>
      </c>
      <c r="E46" s="146">
        <v>92.59555733440064</v>
      </c>
      <c r="F46" s="145">
        <v>4400</v>
      </c>
      <c r="G46" s="120">
        <v>0.4592901878914405</v>
      </c>
      <c r="H46" s="147">
        <v>197301</v>
      </c>
      <c r="I46" s="157" t="s">
        <v>24</v>
      </c>
      <c r="J46" s="293">
        <v>1170928</v>
      </c>
      <c r="K46" s="291">
        <v>565414</v>
      </c>
      <c r="L46" s="291">
        <v>605514</v>
      </c>
      <c r="M46" s="154">
        <v>93.37752719177426</v>
      </c>
      <c r="N46" s="294" t="s">
        <v>393</v>
      </c>
      <c r="O46" s="155" t="s">
        <v>305</v>
      </c>
      <c r="P46" s="145">
        <v>438708</v>
      </c>
    </row>
    <row r="47" spans="1:16" ht="15" customHeight="1">
      <c r="A47" s="150" t="s">
        <v>394</v>
      </c>
      <c r="B47" s="138">
        <v>966187</v>
      </c>
      <c r="C47" s="145">
        <v>463477</v>
      </c>
      <c r="D47" s="145">
        <v>502710</v>
      </c>
      <c r="E47" s="146">
        <v>92.1956993097412</v>
      </c>
      <c r="F47" s="145">
        <v>3787</v>
      </c>
      <c r="G47" s="120">
        <v>0.3934954280964256</v>
      </c>
      <c r="H47" s="147">
        <v>198161</v>
      </c>
      <c r="I47" s="157" t="s">
        <v>306</v>
      </c>
      <c r="J47" s="293">
        <v>1169788</v>
      </c>
      <c r="K47" s="291">
        <v>564972</v>
      </c>
      <c r="L47" s="291">
        <v>604816</v>
      </c>
      <c r="M47" s="154">
        <v>93.41221131716092</v>
      </c>
      <c r="N47" s="294">
        <v>-1140</v>
      </c>
      <c r="O47" s="158">
        <v>-0.0973586761952913</v>
      </c>
      <c r="P47" s="145">
        <v>441170</v>
      </c>
    </row>
    <row r="48" spans="1:16" ht="15" customHeight="1">
      <c r="A48" s="150" t="s">
        <v>336</v>
      </c>
      <c r="B48" s="138">
        <v>968531</v>
      </c>
      <c r="C48" s="145">
        <v>463670</v>
      </c>
      <c r="D48" s="145">
        <v>504861</v>
      </c>
      <c r="E48" s="146">
        <v>91.84112062528102</v>
      </c>
      <c r="F48" s="145">
        <v>2344</v>
      </c>
      <c r="G48" s="120">
        <v>0.24260313997186883</v>
      </c>
      <c r="H48" s="147">
        <v>199927</v>
      </c>
      <c r="I48" s="157" t="s">
        <v>307</v>
      </c>
      <c r="J48" s="159">
        <v>1166637</v>
      </c>
      <c r="K48" s="291">
        <v>563596</v>
      </c>
      <c r="L48" s="291">
        <v>603041</v>
      </c>
      <c r="M48" s="154">
        <v>93.5</v>
      </c>
      <c r="N48" s="294" t="s">
        <v>325</v>
      </c>
      <c r="O48" s="155" t="s">
        <v>329</v>
      </c>
      <c r="P48" s="145">
        <v>443452</v>
      </c>
    </row>
    <row r="49" spans="1:9" ht="15" customHeight="1">
      <c r="A49" s="132"/>
      <c r="B49" s="138"/>
      <c r="C49" s="145"/>
      <c r="D49" s="145"/>
      <c r="E49" s="146"/>
      <c r="F49" s="145"/>
      <c r="G49" s="120"/>
      <c r="H49" s="147"/>
      <c r="I49" s="149"/>
    </row>
    <row r="50" spans="1:16" ht="15" customHeight="1">
      <c r="A50" s="150" t="s">
        <v>308</v>
      </c>
      <c r="B50" s="138">
        <v>971390</v>
      </c>
      <c r="C50" s="145">
        <v>463818</v>
      </c>
      <c r="D50" s="145">
        <v>507572</v>
      </c>
      <c r="E50" s="146">
        <v>91.37974513960582</v>
      </c>
      <c r="F50" s="145">
        <v>2859</v>
      </c>
      <c r="G50" s="120">
        <v>0.29518931247425223</v>
      </c>
      <c r="H50" s="147">
        <v>200795</v>
      </c>
      <c r="I50" s="160" t="s">
        <v>309</v>
      </c>
      <c r="J50" s="159">
        <v>1163597</v>
      </c>
      <c r="K50" s="291">
        <v>562246</v>
      </c>
      <c r="L50" s="291">
        <v>601351</v>
      </c>
      <c r="M50" s="154">
        <v>93.5</v>
      </c>
      <c r="N50" s="294" t="s">
        <v>326</v>
      </c>
      <c r="O50" s="155" t="s">
        <v>330</v>
      </c>
      <c r="P50" s="145">
        <v>445479</v>
      </c>
    </row>
    <row r="51" spans="1:16" ht="15" customHeight="1">
      <c r="A51" s="150" t="s">
        <v>310</v>
      </c>
      <c r="B51" s="138">
        <v>973808</v>
      </c>
      <c r="C51" s="145">
        <v>464779</v>
      </c>
      <c r="D51" s="145">
        <v>509029</v>
      </c>
      <c r="E51" s="146">
        <v>91.34294183146966</v>
      </c>
      <c r="F51" s="145">
        <v>2418</v>
      </c>
      <c r="G51" s="120">
        <v>0.25</v>
      </c>
      <c r="H51" s="147">
        <v>201747</v>
      </c>
      <c r="I51" s="160" t="s">
        <v>311</v>
      </c>
      <c r="J51" s="159">
        <v>1159981</v>
      </c>
      <c r="K51" s="291">
        <v>560863</v>
      </c>
      <c r="L51" s="291">
        <v>599118</v>
      </c>
      <c r="M51" s="154">
        <v>93.6</v>
      </c>
      <c r="N51" s="294" t="s">
        <v>327</v>
      </c>
      <c r="O51" s="155" t="s">
        <v>331</v>
      </c>
      <c r="P51" s="145">
        <v>447934</v>
      </c>
    </row>
    <row r="52" spans="1:16" ht="15" customHeight="1">
      <c r="A52" s="150" t="s">
        <v>312</v>
      </c>
      <c r="B52" s="138">
        <v>974420</v>
      </c>
      <c r="C52" s="145">
        <v>464363</v>
      </c>
      <c r="D52" s="145">
        <v>510057</v>
      </c>
      <c r="E52" s="146">
        <v>91.04139341289307</v>
      </c>
      <c r="F52" s="145">
        <v>612</v>
      </c>
      <c r="G52" s="120">
        <v>0.06</v>
      </c>
      <c r="H52" s="147">
        <v>202454</v>
      </c>
      <c r="I52" s="160" t="s">
        <v>313</v>
      </c>
      <c r="J52" s="159">
        <v>1156738</v>
      </c>
      <c r="K52" s="291">
        <v>559610</v>
      </c>
      <c r="L52" s="291">
        <v>597128</v>
      </c>
      <c r="M52" s="154">
        <v>93.7</v>
      </c>
      <c r="N52" s="294" t="s">
        <v>328</v>
      </c>
      <c r="O52" s="155" t="s">
        <v>332</v>
      </c>
      <c r="P52" s="145">
        <v>450360</v>
      </c>
    </row>
    <row r="53" spans="1:16" ht="15" customHeight="1">
      <c r="A53" s="150" t="s">
        <v>395</v>
      </c>
      <c r="B53" s="138">
        <v>973418</v>
      </c>
      <c r="C53" s="145">
        <v>464889</v>
      </c>
      <c r="D53" s="145">
        <v>508529</v>
      </c>
      <c r="E53" s="146">
        <v>91.41838518550564</v>
      </c>
      <c r="F53" s="145">
        <v>-1002</v>
      </c>
      <c r="G53" s="120">
        <v>-0.10283040167484248</v>
      </c>
      <c r="H53" s="147">
        <v>211265</v>
      </c>
      <c r="I53" s="157" t="s">
        <v>314</v>
      </c>
      <c r="J53" s="159">
        <v>1154008</v>
      </c>
      <c r="K53" s="291">
        <v>558589</v>
      </c>
      <c r="L53" s="291">
        <v>595419</v>
      </c>
      <c r="M53" s="154">
        <v>93.8</v>
      </c>
      <c r="N53" s="294">
        <v>-2730</v>
      </c>
      <c r="O53" s="155">
        <v>-0.24</v>
      </c>
      <c r="P53" s="145">
        <v>453368</v>
      </c>
    </row>
    <row r="54" spans="1:16" ht="15" customHeight="1">
      <c r="A54" s="150" t="s">
        <v>315</v>
      </c>
      <c r="B54" s="138">
        <v>976048</v>
      </c>
      <c r="C54" s="145">
        <v>465944</v>
      </c>
      <c r="D54" s="145">
        <v>510104</v>
      </c>
      <c r="E54" s="146">
        <v>91.34294183146966</v>
      </c>
      <c r="F54" s="145">
        <v>2630</v>
      </c>
      <c r="G54" s="120">
        <v>0.2701819773211508</v>
      </c>
      <c r="H54" s="147">
        <v>213411</v>
      </c>
      <c r="I54" s="160" t="s">
        <v>316</v>
      </c>
      <c r="J54" s="159">
        <v>1151291</v>
      </c>
      <c r="K54" s="291">
        <v>557386</v>
      </c>
      <c r="L54" s="291">
        <v>593905</v>
      </c>
      <c r="M54" s="154">
        <v>93.85103678197692</v>
      </c>
      <c r="N54" s="294">
        <v>-2717</v>
      </c>
      <c r="O54" s="155">
        <v>-0.23544030890600412</v>
      </c>
      <c r="P54" s="145">
        <v>457086</v>
      </c>
    </row>
    <row r="55" spans="1:16" ht="15" customHeight="1">
      <c r="A55" s="132"/>
      <c r="B55" s="138"/>
      <c r="C55" s="145"/>
      <c r="D55" s="145"/>
      <c r="E55" s="146"/>
      <c r="F55" s="145"/>
      <c r="G55" s="120"/>
      <c r="H55" s="147"/>
      <c r="I55" s="160"/>
      <c r="J55" s="159"/>
      <c r="K55" s="291"/>
      <c r="L55" s="291"/>
      <c r="M55" s="154"/>
      <c r="N55" s="294"/>
      <c r="O55" s="155"/>
      <c r="P55" s="145"/>
    </row>
    <row r="56" spans="1:16" ht="15" customHeight="1">
      <c r="A56" s="150" t="s">
        <v>317</v>
      </c>
      <c r="B56" s="138">
        <v>975911</v>
      </c>
      <c r="C56" s="145">
        <v>465332</v>
      </c>
      <c r="D56" s="145">
        <v>510579</v>
      </c>
      <c r="E56" s="146">
        <v>91.13810007853829</v>
      </c>
      <c r="F56" s="145">
        <v>-137</v>
      </c>
      <c r="G56" s="120">
        <v>-0.0140361949412324</v>
      </c>
      <c r="H56" s="147">
        <v>215824</v>
      </c>
      <c r="I56" s="160" t="s">
        <v>340</v>
      </c>
      <c r="J56" s="159">
        <v>1148394</v>
      </c>
      <c r="K56" s="291">
        <v>556383</v>
      </c>
      <c r="L56" s="291">
        <v>592011</v>
      </c>
      <c r="M56" s="154">
        <v>93.98186858014462</v>
      </c>
      <c r="N56" s="294">
        <v>-2897</v>
      </c>
      <c r="O56" s="155">
        <v>-0.25163056082258956</v>
      </c>
      <c r="P56" s="145">
        <v>460843</v>
      </c>
    </row>
    <row r="57" spans="1:16" ht="15" customHeight="1">
      <c r="A57" s="150" t="s">
        <v>318</v>
      </c>
      <c r="B57" s="138">
        <v>978059</v>
      </c>
      <c r="C57" s="145">
        <v>466263</v>
      </c>
      <c r="D57" s="145">
        <v>511796</v>
      </c>
      <c r="E57" s="146">
        <v>91.1032911550696</v>
      </c>
      <c r="F57" s="145">
        <v>2148</v>
      </c>
      <c r="G57" s="120">
        <v>0.22010203799321865</v>
      </c>
      <c r="H57" s="147">
        <v>219942</v>
      </c>
      <c r="I57" s="160" t="s">
        <v>406</v>
      </c>
      <c r="J57" s="159">
        <v>1144385</v>
      </c>
      <c r="K57" s="291">
        <v>554960</v>
      </c>
      <c r="L57" s="291">
        <v>589425</v>
      </c>
      <c r="M57" s="154">
        <v>94.15277601051872</v>
      </c>
      <c r="N57" s="294">
        <v>-4009</v>
      </c>
      <c r="O57" s="155">
        <v>-0.3490962161070155</v>
      </c>
      <c r="P57" s="145">
        <v>464073</v>
      </c>
    </row>
    <row r="58" spans="1:16" ht="15" customHeight="1">
      <c r="A58" s="150" t="s">
        <v>319</v>
      </c>
      <c r="B58" s="138">
        <v>982278</v>
      </c>
      <c r="C58" s="145">
        <v>468264</v>
      </c>
      <c r="D58" s="145">
        <v>514014</v>
      </c>
      <c r="E58" s="146">
        <v>91.09946421692794</v>
      </c>
      <c r="F58" s="145">
        <v>4219</v>
      </c>
      <c r="G58" s="120">
        <v>0.43136457003105133</v>
      </c>
      <c r="H58" s="147">
        <v>224085</v>
      </c>
      <c r="I58" s="133" t="s">
        <v>407</v>
      </c>
      <c r="J58" s="159">
        <v>1139075</v>
      </c>
      <c r="K58" s="291">
        <v>552968</v>
      </c>
      <c r="L58" s="291">
        <v>586107</v>
      </c>
      <c r="M58" s="154">
        <v>94.34591294763585</v>
      </c>
      <c r="N58" s="294">
        <v>-5310</v>
      </c>
      <c r="O58" s="155">
        <v>-0.46400468373842724</v>
      </c>
      <c r="P58" s="145">
        <v>467363</v>
      </c>
    </row>
    <row r="59" spans="1:16" ht="15" customHeight="1">
      <c r="A59" s="150" t="s">
        <v>396</v>
      </c>
      <c r="B59" s="138">
        <v>980499</v>
      </c>
      <c r="C59" s="145">
        <v>468518</v>
      </c>
      <c r="D59" s="145">
        <v>511981</v>
      </c>
      <c r="E59" s="146">
        <v>91.51081778425372</v>
      </c>
      <c r="F59" s="145">
        <v>-1779</v>
      </c>
      <c r="G59" s="120">
        <v>-0.18110962477017709</v>
      </c>
      <c r="H59" s="147">
        <v>230451</v>
      </c>
      <c r="I59" s="295" t="s">
        <v>127</v>
      </c>
      <c r="J59" s="162">
        <v>1132526</v>
      </c>
      <c r="K59" s="163">
        <v>549771</v>
      </c>
      <c r="L59" s="163">
        <v>582755</v>
      </c>
      <c r="M59" s="164">
        <v>94.33998850288715</v>
      </c>
      <c r="N59" s="165">
        <v>-6549</v>
      </c>
      <c r="O59" s="166">
        <v>-0.5749401927002172</v>
      </c>
      <c r="P59" s="296">
        <v>469910</v>
      </c>
    </row>
    <row r="60" spans="1:16" ht="15" customHeight="1">
      <c r="A60" s="150" t="s">
        <v>320</v>
      </c>
      <c r="B60" s="138">
        <v>980230</v>
      </c>
      <c r="C60" s="145">
        <v>468814</v>
      </c>
      <c r="D60" s="145">
        <v>511416</v>
      </c>
      <c r="E60" s="146">
        <v>91.66979523519014</v>
      </c>
      <c r="F60" s="145">
        <v>-269</v>
      </c>
      <c r="G60" s="120">
        <v>-0.027435010132595746</v>
      </c>
      <c r="H60" s="147">
        <v>235357</v>
      </c>
      <c r="I60" s="161"/>
      <c r="J60" s="162"/>
      <c r="K60" s="163"/>
      <c r="L60" s="163"/>
      <c r="M60" s="164"/>
      <c r="N60" s="165"/>
      <c r="O60" s="166"/>
      <c r="P60" s="296"/>
    </row>
    <row r="61" spans="1:16" ht="15" customHeight="1">
      <c r="A61" s="132"/>
      <c r="B61" s="138"/>
      <c r="C61" s="145"/>
      <c r="D61" s="145"/>
      <c r="E61" s="146"/>
      <c r="F61" s="145"/>
      <c r="G61" s="120"/>
      <c r="H61" s="147"/>
      <c r="I61" s="133" t="s">
        <v>408</v>
      </c>
      <c r="J61" s="159">
        <v>1137996</v>
      </c>
      <c r="K61" s="291">
        <v>552389</v>
      </c>
      <c r="L61" s="291">
        <v>585607</v>
      </c>
      <c r="M61" s="154">
        <v>94.32759512779047</v>
      </c>
      <c r="N61" s="294">
        <v>-680</v>
      </c>
      <c r="O61" s="155">
        <v>-0.05971848005929694</v>
      </c>
      <c r="P61" s="145">
        <v>467862</v>
      </c>
    </row>
    <row r="62" spans="1:16" ht="15" customHeight="1">
      <c r="A62" s="150" t="s">
        <v>397</v>
      </c>
      <c r="B62" s="138">
        <v>982420</v>
      </c>
      <c r="C62" s="145">
        <v>470469</v>
      </c>
      <c r="D62" s="145">
        <v>511951</v>
      </c>
      <c r="E62" s="146">
        <v>91.89727141855373</v>
      </c>
      <c r="F62" s="145">
        <v>2190</v>
      </c>
      <c r="G62" s="120">
        <v>0.22341695316405336</v>
      </c>
      <c r="H62" s="147">
        <v>240728</v>
      </c>
      <c r="I62" s="160" t="s">
        <v>25</v>
      </c>
      <c r="J62" s="159">
        <v>1137405</v>
      </c>
      <c r="K62" s="291">
        <v>552094</v>
      </c>
      <c r="L62" s="291">
        <v>585311</v>
      </c>
      <c r="M62" s="154">
        <v>94.32489736225699</v>
      </c>
      <c r="N62" s="294">
        <v>-591</v>
      </c>
      <c r="O62" s="155">
        <v>-0.05193339871141901</v>
      </c>
      <c r="P62" s="145">
        <v>467870</v>
      </c>
    </row>
    <row r="63" spans="1:16" ht="15" customHeight="1">
      <c r="A63" s="150" t="s">
        <v>398</v>
      </c>
      <c r="B63" s="138">
        <v>983589</v>
      </c>
      <c r="C63" s="145">
        <v>471597</v>
      </c>
      <c r="D63" s="145">
        <v>511992</v>
      </c>
      <c r="E63" s="146">
        <v>92.11022828481696</v>
      </c>
      <c r="F63" s="145">
        <v>1169</v>
      </c>
      <c r="G63" s="120">
        <v>0.11899187720119705</v>
      </c>
      <c r="H63" s="147">
        <v>246269</v>
      </c>
      <c r="I63" s="160" t="s">
        <v>26</v>
      </c>
      <c r="J63" s="159">
        <v>1136111</v>
      </c>
      <c r="K63" s="291">
        <v>551376</v>
      </c>
      <c r="L63" s="291">
        <v>584735</v>
      </c>
      <c r="M63" s="154">
        <v>94.29502253157413</v>
      </c>
      <c r="N63" s="294">
        <v>-1294</v>
      </c>
      <c r="O63" s="155">
        <v>-0.11376774324009478</v>
      </c>
      <c r="P63" s="145">
        <v>467183</v>
      </c>
    </row>
    <row r="64" spans="1:16" ht="15" customHeight="1">
      <c r="A64" s="150" t="s">
        <v>399</v>
      </c>
      <c r="B64" s="138">
        <v>985147</v>
      </c>
      <c r="C64" s="145">
        <v>473918</v>
      </c>
      <c r="D64" s="145">
        <v>511229</v>
      </c>
      <c r="E64" s="146">
        <v>92.70170510671343</v>
      </c>
      <c r="F64" s="145">
        <v>1558</v>
      </c>
      <c r="G64" s="120">
        <v>0.15839949409763632</v>
      </c>
      <c r="H64" s="147">
        <v>249896</v>
      </c>
      <c r="I64" s="160" t="s">
        <v>27</v>
      </c>
      <c r="J64" s="159">
        <v>1133668</v>
      </c>
      <c r="K64" s="291">
        <v>550132</v>
      </c>
      <c r="L64" s="291">
        <v>583536</v>
      </c>
      <c r="M64" s="154">
        <v>94.27558882399715</v>
      </c>
      <c r="N64" s="294">
        <v>-2443</v>
      </c>
      <c r="O64" s="155">
        <v>-0.21503180587108128</v>
      </c>
      <c r="P64" s="145">
        <v>467278</v>
      </c>
    </row>
    <row r="65" spans="1:16" ht="15" customHeight="1">
      <c r="A65" s="150" t="s">
        <v>400</v>
      </c>
      <c r="B65" s="138">
        <v>1002420</v>
      </c>
      <c r="C65" s="145">
        <v>480380</v>
      </c>
      <c r="D65" s="145">
        <v>522040</v>
      </c>
      <c r="E65" s="146">
        <v>92.01976860010727</v>
      </c>
      <c r="F65" s="145">
        <v>17273</v>
      </c>
      <c r="G65" s="120">
        <v>1.7533423945867976</v>
      </c>
      <c r="H65" s="147">
        <v>254543</v>
      </c>
      <c r="I65" s="160" t="s">
        <v>10</v>
      </c>
      <c r="J65" s="159">
        <v>1134531</v>
      </c>
      <c r="K65" s="291">
        <v>550672</v>
      </c>
      <c r="L65" s="291">
        <v>583859</v>
      </c>
      <c r="M65" s="154">
        <v>94.31592216613943</v>
      </c>
      <c r="N65" s="294">
        <v>863</v>
      </c>
      <c r="O65" s="155">
        <v>0.07612457968294069</v>
      </c>
      <c r="P65" s="145">
        <v>469173</v>
      </c>
    </row>
    <row r="66" spans="1:16" ht="15" customHeight="1">
      <c r="A66" s="150" t="s">
        <v>401</v>
      </c>
      <c r="B66" s="138">
        <v>1011571</v>
      </c>
      <c r="C66" s="145">
        <v>485212</v>
      </c>
      <c r="D66" s="145">
        <v>526359</v>
      </c>
      <c r="E66" s="146">
        <v>92.18271179936127</v>
      </c>
      <c r="F66" s="145">
        <v>9151</v>
      </c>
      <c r="G66" s="120">
        <v>0.9128908042537061</v>
      </c>
      <c r="H66" s="147">
        <v>260198</v>
      </c>
      <c r="I66" s="160" t="s">
        <v>11</v>
      </c>
      <c r="J66" s="159">
        <v>1134136</v>
      </c>
      <c r="K66" s="291">
        <v>550503</v>
      </c>
      <c r="L66" s="291">
        <v>583633</v>
      </c>
      <c r="M66" s="154">
        <v>94.32348753411819</v>
      </c>
      <c r="N66" s="294">
        <v>-395</v>
      </c>
      <c r="O66" s="155">
        <v>-0.03481614869933038</v>
      </c>
      <c r="P66" s="145">
        <v>469186</v>
      </c>
    </row>
    <row r="67" spans="1:17" ht="15" customHeight="1">
      <c r="A67" s="132"/>
      <c r="B67" s="138"/>
      <c r="C67" s="145"/>
      <c r="D67" s="145"/>
      <c r="E67" s="146"/>
      <c r="F67" s="145"/>
      <c r="G67" s="120"/>
      <c r="H67" s="147"/>
      <c r="I67" s="160" t="s">
        <v>405</v>
      </c>
      <c r="J67" s="159">
        <v>1134017</v>
      </c>
      <c r="K67" s="291">
        <v>550475</v>
      </c>
      <c r="L67" s="291">
        <v>583542</v>
      </c>
      <c r="M67" s="154">
        <v>94.33339845289628</v>
      </c>
      <c r="N67" s="294">
        <v>-119</v>
      </c>
      <c r="O67" s="155">
        <v>-0.010492568792455225</v>
      </c>
      <c r="P67" s="145">
        <v>469768</v>
      </c>
      <c r="Q67" s="15"/>
    </row>
    <row r="68" spans="1:16" ht="15" customHeight="1">
      <c r="A68" s="150" t="s">
        <v>402</v>
      </c>
      <c r="B68" s="138">
        <v>1021994</v>
      </c>
      <c r="C68" s="143">
        <v>490898</v>
      </c>
      <c r="D68" s="143">
        <v>531096</v>
      </c>
      <c r="E68" s="146">
        <v>92.43112356334825</v>
      </c>
      <c r="F68" s="145">
        <v>10423</v>
      </c>
      <c r="G68" s="120">
        <v>1.0303775019252233</v>
      </c>
      <c r="H68" s="145">
        <v>266051</v>
      </c>
      <c r="I68" s="160" t="s">
        <v>12</v>
      </c>
      <c r="J68" s="159">
        <v>1133637</v>
      </c>
      <c r="K68" s="291">
        <v>550353</v>
      </c>
      <c r="L68" s="291">
        <v>583284</v>
      </c>
      <c r="M68" s="154">
        <v>94.35420824161129</v>
      </c>
      <c r="N68" s="294">
        <v>-380</v>
      </c>
      <c r="O68" s="155">
        <v>-0.03350919783389491</v>
      </c>
      <c r="P68" s="145">
        <v>469984</v>
      </c>
    </row>
    <row r="69" spans="1:16" ht="15" customHeight="1">
      <c r="A69" s="150" t="s">
        <v>337</v>
      </c>
      <c r="B69" s="138">
        <v>1035425</v>
      </c>
      <c r="C69" s="143">
        <v>498391</v>
      </c>
      <c r="D69" s="143">
        <v>537034</v>
      </c>
      <c r="E69" s="146">
        <v>92.80436620400198</v>
      </c>
      <c r="F69" s="145">
        <v>13431</v>
      </c>
      <c r="G69" s="120">
        <v>1.3141955823615403</v>
      </c>
      <c r="H69" s="145">
        <v>272882</v>
      </c>
      <c r="I69" s="160" t="s">
        <v>13</v>
      </c>
      <c r="J69" s="159">
        <v>1133129</v>
      </c>
      <c r="K69" s="291">
        <v>550078</v>
      </c>
      <c r="L69" s="291">
        <v>583051</v>
      </c>
      <c r="M69" s="154">
        <v>94.34474857259485</v>
      </c>
      <c r="N69" s="294">
        <v>-508</v>
      </c>
      <c r="O69" s="155">
        <v>-0.04481152255969063</v>
      </c>
      <c r="P69" s="145">
        <v>470007</v>
      </c>
    </row>
    <row r="70" spans="1:16" ht="15" customHeight="1">
      <c r="A70" s="150" t="s">
        <v>321</v>
      </c>
      <c r="B70" s="138">
        <v>1049243</v>
      </c>
      <c r="C70" s="143">
        <v>505954</v>
      </c>
      <c r="D70" s="143">
        <v>543289</v>
      </c>
      <c r="E70" s="144">
        <v>93.1279668831874</v>
      </c>
      <c r="F70" s="145">
        <v>13818</v>
      </c>
      <c r="G70" s="120">
        <v>1.334524470628003</v>
      </c>
      <c r="H70" s="145">
        <v>279180</v>
      </c>
      <c r="I70" s="160" t="s">
        <v>410</v>
      </c>
      <c r="J70" s="159">
        <v>1132526</v>
      </c>
      <c r="K70" s="291">
        <v>549771</v>
      </c>
      <c r="L70" s="291">
        <v>582755</v>
      </c>
      <c r="M70" s="154">
        <v>94.33998850288715</v>
      </c>
      <c r="N70" s="294">
        <v>-603</v>
      </c>
      <c r="O70" s="155">
        <v>-0.053215476790374264</v>
      </c>
      <c r="P70" s="145">
        <v>469910</v>
      </c>
    </row>
    <row r="71" spans="1:16" ht="15" customHeight="1">
      <c r="A71" s="132" t="s">
        <v>403</v>
      </c>
      <c r="B71" s="138">
        <v>1069872</v>
      </c>
      <c r="C71" s="143">
        <v>518594</v>
      </c>
      <c r="D71" s="143">
        <v>551278</v>
      </c>
      <c r="E71" s="144">
        <v>94.0712308490453</v>
      </c>
      <c r="F71" s="145">
        <v>20629</v>
      </c>
      <c r="G71" s="120">
        <v>1.9660841196939127</v>
      </c>
      <c r="H71" s="145">
        <v>290183</v>
      </c>
      <c r="I71" s="160" t="s">
        <v>411</v>
      </c>
      <c r="J71" s="159">
        <v>1132005</v>
      </c>
      <c r="K71" s="291">
        <v>549523</v>
      </c>
      <c r="L71" s="291">
        <v>582482</v>
      </c>
      <c r="M71" s="154">
        <v>94.34162772411851</v>
      </c>
      <c r="N71" s="294">
        <v>-521</v>
      </c>
      <c r="O71" s="155">
        <v>-0.046003358863284376</v>
      </c>
      <c r="P71" s="145">
        <v>470048</v>
      </c>
    </row>
    <row r="72" spans="1:16" ht="15" customHeight="1">
      <c r="A72" s="148" t="s">
        <v>322</v>
      </c>
      <c r="B72" s="138">
        <v>1081602</v>
      </c>
      <c r="C72" s="143">
        <v>524869</v>
      </c>
      <c r="D72" s="143">
        <v>556733</v>
      </c>
      <c r="E72" s="144">
        <v>94.27661015244291</v>
      </c>
      <c r="F72" s="145">
        <v>11730</v>
      </c>
      <c r="G72" s="120">
        <v>1.0963928395172506</v>
      </c>
      <c r="H72" s="145">
        <v>295974</v>
      </c>
      <c r="I72" s="160" t="s">
        <v>412</v>
      </c>
      <c r="J72" s="159">
        <v>1131729</v>
      </c>
      <c r="K72" s="291">
        <v>549398</v>
      </c>
      <c r="L72" s="291">
        <v>582331</v>
      </c>
      <c r="M72" s="154">
        <v>94.34462530759997</v>
      </c>
      <c r="N72" s="294">
        <v>-276</v>
      </c>
      <c r="O72" s="155">
        <v>-0.024381517749479907</v>
      </c>
      <c r="P72" s="145">
        <v>470215</v>
      </c>
    </row>
    <row r="73" spans="1:16" ht="15" customHeight="1">
      <c r="A73" s="167"/>
      <c r="B73" s="145"/>
      <c r="C73" s="143"/>
      <c r="D73" s="143"/>
      <c r="E73" s="144"/>
      <c r="F73" s="145"/>
      <c r="G73" s="120"/>
      <c r="H73" s="145"/>
      <c r="I73" s="297" t="s">
        <v>409</v>
      </c>
      <c r="J73" s="159">
        <v>1131335</v>
      </c>
      <c r="K73" s="291">
        <v>549236</v>
      </c>
      <c r="L73" s="291">
        <v>582099</v>
      </c>
      <c r="M73" s="154">
        <v>94.35439676068847</v>
      </c>
      <c r="N73" s="294">
        <v>-394</v>
      </c>
      <c r="O73" s="155">
        <v>-0.03481398815440799</v>
      </c>
      <c r="P73" s="145">
        <v>470349</v>
      </c>
    </row>
    <row r="74" spans="1:17" ht="15" customHeight="1">
      <c r="A74" s="168"/>
      <c r="B74" s="15"/>
      <c r="C74" s="15"/>
      <c r="D74" s="15"/>
      <c r="E74" s="15"/>
      <c r="F74" s="15"/>
      <c r="G74" s="15"/>
      <c r="H74" s="15"/>
      <c r="I74" s="297" t="s">
        <v>25</v>
      </c>
      <c r="J74" s="159">
        <v>1130889</v>
      </c>
      <c r="K74" s="291">
        <v>548974</v>
      </c>
      <c r="L74" s="291">
        <v>581915</v>
      </c>
      <c r="M74" s="154">
        <v>94.33920761623261</v>
      </c>
      <c r="N74" s="294">
        <v>-446</v>
      </c>
      <c r="O74" s="120">
        <v>-0.03942245223563312</v>
      </c>
      <c r="P74" s="145">
        <v>470380</v>
      </c>
      <c r="Q74" s="15"/>
    </row>
    <row r="75" spans="1:17" ht="15" customHeight="1">
      <c r="A75" s="168"/>
      <c r="B75" s="15"/>
      <c r="C75" s="15"/>
      <c r="D75" s="15"/>
      <c r="E75" s="15"/>
      <c r="F75" s="15"/>
      <c r="G75" s="15"/>
      <c r="H75" s="15"/>
      <c r="I75" s="297" t="s">
        <v>26</v>
      </c>
      <c r="J75" s="159">
        <v>1129921</v>
      </c>
      <c r="K75" s="291">
        <v>548473</v>
      </c>
      <c r="L75" s="291">
        <v>581448</v>
      </c>
      <c r="M75" s="154">
        <v>94.32881358264196</v>
      </c>
      <c r="N75" s="294">
        <v>-968</v>
      </c>
      <c r="O75" s="155">
        <v>-0.08559637594847946</v>
      </c>
      <c r="P75" s="145">
        <v>470019</v>
      </c>
      <c r="Q75" s="15"/>
    </row>
    <row r="76" spans="1:17" ht="15" customHeight="1">
      <c r="A76" s="168"/>
      <c r="B76" s="15"/>
      <c r="C76" s="15"/>
      <c r="D76" s="15"/>
      <c r="E76" s="15"/>
      <c r="F76" s="15"/>
      <c r="G76" s="15"/>
      <c r="H76" s="15"/>
      <c r="I76" s="297" t="s">
        <v>27</v>
      </c>
      <c r="J76" s="159">
        <v>1127506</v>
      </c>
      <c r="K76" s="291">
        <v>547159</v>
      </c>
      <c r="L76" s="291">
        <v>580347</v>
      </c>
      <c r="M76" s="154">
        <v>94.28135236332746</v>
      </c>
      <c r="N76" s="294">
        <v>-2415</v>
      </c>
      <c r="O76" s="155">
        <v>-0.21373175646793005</v>
      </c>
      <c r="P76" s="145">
        <v>470383</v>
      </c>
      <c r="Q76" s="15"/>
    </row>
    <row r="77" spans="1:17" ht="15" customHeight="1">
      <c r="A77" s="168"/>
      <c r="B77" s="15"/>
      <c r="C77" s="15"/>
      <c r="D77" s="15"/>
      <c r="E77" s="15"/>
      <c r="F77" s="15"/>
      <c r="G77" s="15"/>
      <c r="H77" s="15"/>
      <c r="I77" s="297" t="s">
        <v>10</v>
      </c>
      <c r="J77" s="159">
        <v>1127538</v>
      </c>
      <c r="K77" s="291">
        <v>547250</v>
      </c>
      <c r="L77" s="291">
        <v>580288</v>
      </c>
      <c r="M77" s="154">
        <v>94.30662016102349</v>
      </c>
      <c r="N77" s="294">
        <v>32</v>
      </c>
      <c r="O77" s="155">
        <v>0.002838122369193601</v>
      </c>
      <c r="P77" s="145">
        <v>471671</v>
      </c>
      <c r="Q77" s="15"/>
    </row>
    <row r="78" spans="1:17" ht="15" customHeight="1">
      <c r="A78" s="169"/>
      <c r="B78" s="170"/>
      <c r="C78" s="169"/>
      <c r="D78" s="169"/>
      <c r="E78" s="169"/>
      <c r="F78" s="169"/>
      <c r="G78" s="169"/>
      <c r="H78" s="171"/>
      <c r="I78" s="298" t="s">
        <v>11</v>
      </c>
      <c r="J78" s="299">
        <v>1126990</v>
      </c>
      <c r="K78" s="300">
        <v>547010</v>
      </c>
      <c r="L78" s="300">
        <v>579980</v>
      </c>
      <c r="M78" s="301">
        <v>94.31532121797304</v>
      </c>
      <c r="N78" s="302">
        <v>-548</v>
      </c>
      <c r="O78" s="303">
        <v>-0.04860146620335634</v>
      </c>
      <c r="P78" s="304">
        <v>471769</v>
      </c>
      <c r="Q78" s="15"/>
    </row>
    <row r="79" spans="1:16" ht="15" customHeight="1">
      <c r="A79" s="22" t="s">
        <v>14</v>
      </c>
      <c r="B79" s="12"/>
      <c r="C79" s="12"/>
      <c r="D79" s="12"/>
      <c r="E79" s="12"/>
      <c r="F79" s="305"/>
      <c r="G79" s="12"/>
      <c r="I79" s="172"/>
      <c r="J79" s="15"/>
      <c r="K79" s="15"/>
      <c r="L79" s="15"/>
      <c r="M79" s="15"/>
      <c r="N79" s="15"/>
      <c r="O79" s="15"/>
      <c r="P79" s="15"/>
    </row>
    <row r="80" spans="1:16" ht="15" customHeight="1">
      <c r="A80" s="22" t="s">
        <v>423</v>
      </c>
      <c r="B80" s="12"/>
      <c r="C80" s="12"/>
      <c r="D80" s="12"/>
      <c r="E80" s="12"/>
      <c r="F80" s="305"/>
      <c r="G80" s="12"/>
      <c r="I80" s="172"/>
      <c r="J80" s="15"/>
      <c r="K80" s="15"/>
      <c r="L80" s="15"/>
      <c r="M80" s="15"/>
      <c r="N80" s="15"/>
      <c r="O80" s="15"/>
      <c r="P80" s="15"/>
    </row>
    <row r="81" spans="1:16" ht="15" customHeight="1">
      <c r="A81" s="22" t="s">
        <v>15</v>
      </c>
      <c r="N81" s="173"/>
      <c r="O81" s="174"/>
      <c r="P81" s="174"/>
    </row>
    <row r="82" spans="1:16" ht="15" customHeight="1">
      <c r="A82" s="22" t="s">
        <v>323</v>
      </c>
      <c r="O82" s="174"/>
      <c r="P82" s="174"/>
    </row>
    <row r="83" spans="1:16" ht="15" customHeight="1">
      <c r="A83" s="22" t="s">
        <v>424</v>
      </c>
      <c r="O83" s="174"/>
      <c r="P83" s="174"/>
    </row>
    <row r="84" spans="1:16" ht="14.25">
      <c r="A84" s="22" t="s">
        <v>16</v>
      </c>
      <c r="O84" s="174"/>
      <c r="P84" s="174"/>
    </row>
  </sheetData>
  <sheetProtection/>
  <mergeCells count="17">
    <mergeCell ref="A2:P2"/>
    <mergeCell ref="A3:P3"/>
    <mergeCell ref="B5:G5"/>
    <mergeCell ref="I5:I7"/>
    <mergeCell ref="J5:O5"/>
    <mergeCell ref="B6:B7"/>
    <mergeCell ref="C6:C7"/>
    <mergeCell ref="D6:D7"/>
    <mergeCell ref="E6:E7"/>
    <mergeCell ref="F6:F7"/>
    <mergeCell ref="O6:O7"/>
    <mergeCell ref="G6:G7"/>
    <mergeCell ref="J6:J7"/>
    <mergeCell ref="K6:K7"/>
    <mergeCell ref="L6:L7"/>
    <mergeCell ref="M6:M7"/>
    <mergeCell ref="N6:N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="60" zoomScaleNormal="60" zoomScaleSheetLayoutView="75" zoomScalePageLayoutView="0" workbookViewId="0" topLeftCell="A1">
      <selection activeCell="E10" sqref="E10:G10"/>
    </sheetView>
  </sheetViews>
  <sheetFormatPr defaultColWidth="10.59765625" defaultRowHeight="15"/>
  <cols>
    <col min="1" max="1" width="2.09765625" style="22" customWidth="1"/>
    <col min="2" max="2" width="2.59765625" style="22" customWidth="1"/>
    <col min="3" max="3" width="11.59765625" style="22" customWidth="1"/>
    <col min="4" max="8" width="12.59765625" style="22" customWidth="1"/>
    <col min="9" max="9" width="11.59765625" style="22" customWidth="1"/>
    <col min="10" max="10" width="14.59765625" style="22" customWidth="1"/>
    <col min="11" max="11" width="12.59765625" style="22" customWidth="1"/>
    <col min="12" max="13" width="13.09765625" style="22" customWidth="1"/>
    <col min="14" max="15" width="12.59765625" style="22" customWidth="1"/>
    <col min="16" max="19" width="14.59765625" style="22" customWidth="1"/>
    <col min="20" max="20" width="16.09765625" style="22" customWidth="1"/>
    <col min="21" max="16384" width="10.59765625" style="22" customWidth="1"/>
  </cols>
  <sheetData>
    <row r="1" spans="1:20" s="36" customFormat="1" ht="19.5" customHeight="1">
      <c r="A1" s="127" t="s">
        <v>341</v>
      </c>
      <c r="O1" s="36" t="s">
        <v>342</v>
      </c>
      <c r="S1" s="36" t="s">
        <v>343</v>
      </c>
      <c r="T1" s="1" t="s">
        <v>344</v>
      </c>
    </row>
    <row r="2" spans="1:20" ht="19.5" customHeight="1">
      <c r="A2" s="449" t="s">
        <v>345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</row>
    <row r="3" spans="1:20" ht="15.75" customHeight="1" thickBot="1">
      <c r="A3" s="229"/>
      <c r="B3" s="229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1" t="s">
        <v>1</v>
      </c>
    </row>
    <row r="4" spans="1:20" ht="15" customHeight="1">
      <c r="A4" s="450" t="s">
        <v>346</v>
      </c>
      <c r="B4" s="451"/>
      <c r="C4" s="452"/>
      <c r="D4" s="455" t="s">
        <v>430</v>
      </c>
      <c r="E4" s="456"/>
      <c r="F4" s="457"/>
      <c r="G4" s="455" t="s">
        <v>431</v>
      </c>
      <c r="H4" s="456"/>
      <c r="I4" s="457"/>
      <c r="J4" s="455" t="s">
        <v>347</v>
      </c>
      <c r="K4" s="458"/>
      <c r="L4" s="445" t="s">
        <v>432</v>
      </c>
      <c r="M4" s="445" t="s">
        <v>433</v>
      </c>
      <c r="N4" s="455" t="s">
        <v>348</v>
      </c>
      <c r="O4" s="458"/>
      <c r="P4" s="460" t="s">
        <v>41</v>
      </c>
      <c r="Q4" s="443" t="s">
        <v>2</v>
      </c>
      <c r="R4" s="443" t="s">
        <v>3</v>
      </c>
      <c r="S4" s="445" t="s">
        <v>4</v>
      </c>
      <c r="T4" s="447" t="s">
        <v>434</v>
      </c>
    </row>
    <row r="5" spans="1:20" ht="15" customHeight="1">
      <c r="A5" s="453"/>
      <c r="B5" s="453"/>
      <c r="C5" s="454"/>
      <c r="D5" s="259" t="s">
        <v>349</v>
      </c>
      <c r="E5" s="277" t="s">
        <v>69</v>
      </c>
      <c r="F5" s="278" t="s">
        <v>70</v>
      </c>
      <c r="G5" s="259" t="s">
        <v>349</v>
      </c>
      <c r="H5" s="277" t="s">
        <v>69</v>
      </c>
      <c r="I5" s="278" t="s">
        <v>70</v>
      </c>
      <c r="J5" s="279" t="s">
        <v>5</v>
      </c>
      <c r="K5" s="280" t="s">
        <v>6</v>
      </c>
      <c r="L5" s="459"/>
      <c r="M5" s="459"/>
      <c r="N5" s="281" t="s">
        <v>7</v>
      </c>
      <c r="O5" s="280" t="s">
        <v>8</v>
      </c>
      <c r="P5" s="454"/>
      <c r="Q5" s="444"/>
      <c r="R5" s="444"/>
      <c r="S5" s="446"/>
      <c r="T5" s="448"/>
    </row>
    <row r="6" spans="1:20" ht="15" customHeight="1">
      <c r="A6" s="237"/>
      <c r="B6" s="237"/>
      <c r="C6" s="238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</row>
    <row r="7" spans="1:20" s="7" customFormat="1" ht="24.75" customHeight="1">
      <c r="A7" s="440" t="s">
        <v>149</v>
      </c>
      <c r="B7" s="442"/>
      <c r="C7" s="441"/>
      <c r="D7" s="414">
        <v>1139075</v>
      </c>
      <c r="E7" s="414">
        <v>552968</v>
      </c>
      <c r="F7" s="414">
        <v>586107</v>
      </c>
      <c r="G7" s="414">
        <v>1132526</v>
      </c>
      <c r="H7" s="414">
        <v>549771</v>
      </c>
      <c r="I7" s="414">
        <v>582755</v>
      </c>
      <c r="J7" s="415">
        <v>-6549</v>
      </c>
      <c r="K7" s="416">
        <v>-0.5749401927002172</v>
      </c>
      <c r="L7" s="414">
        <v>467363</v>
      </c>
      <c r="M7" s="414">
        <v>469910</v>
      </c>
      <c r="N7" s="417">
        <v>2547</v>
      </c>
      <c r="O7" s="416">
        <v>0.5449725374066839</v>
      </c>
      <c r="P7" s="416">
        <v>100</v>
      </c>
      <c r="Q7" s="416">
        <v>2.4100912940775894</v>
      </c>
      <c r="R7" s="418">
        <v>94.34591294763584</v>
      </c>
      <c r="S7" s="416">
        <v>270.53731179276724</v>
      </c>
      <c r="T7" s="419">
        <v>4186.209999999999</v>
      </c>
    </row>
    <row r="8" spans="1:20" s="7" customFormat="1" ht="24.75" customHeight="1">
      <c r="A8" s="72"/>
      <c r="B8" s="73"/>
      <c r="C8" s="244"/>
      <c r="D8" s="414"/>
      <c r="E8" s="414"/>
      <c r="F8" s="414"/>
      <c r="G8" s="414"/>
      <c r="H8" s="414"/>
      <c r="I8" s="414"/>
      <c r="J8" s="194"/>
      <c r="K8" s="194"/>
      <c r="L8" s="414"/>
      <c r="M8" s="414"/>
      <c r="N8" s="194"/>
      <c r="O8" s="194"/>
      <c r="P8" s="194"/>
      <c r="Q8" s="194"/>
      <c r="R8" s="194"/>
      <c r="S8" s="194"/>
      <c r="T8" s="194"/>
    </row>
    <row r="9" spans="1:20" s="7" customFormat="1" ht="24.75" customHeight="1">
      <c r="A9" s="440" t="s">
        <v>150</v>
      </c>
      <c r="B9" s="442"/>
      <c r="C9" s="441"/>
      <c r="D9" s="414">
        <v>996885</v>
      </c>
      <c r="E9" s="414">
        <v>484603</v>
      </c>
      <c r="F9" s="414">
        <v>512282</v>
      </c>
      <c r="G9" s="414">
        <v>991992</v>
      </c>
      <c r="H9" s="414">
        <v>482180</v>
      </c>
      <c r="I9" s="414">
        <v>509812</v>
      </c>
      <c r="J9" s="415">
        <v>-4893</v>
      </c>
      <c r="K9" s="416">
        <v>-0.4908289321235649</v>
      </c>
      <c r="L9" s="414">
        <v>413605</v>
      </c>
      <c r="M9" s="414">
        <v>416070</v>
      </c>
      <c r="N9" s="417">
        <v>2465</v>
      </c>
      <c r="O9" s="416">
        <v>0.5959792555699278</v>
      </c>
      <c r="P9" s="416">
        <v>87.5911016612422</v>
      </c>
      <c r="Q9" s="416">
        <v>2.3841949671930203</v>
      </c>
      <c r="R9" s="418">
        <v>94.59692122698046</v>
      </c>
      <c r="S9" s="416">
        <v>316.28061203342656</v>
      </c>
      <c r="T9" s="419">
        <v>3136.43</v>
      </c>
    </row>
    <row r="10" spans="1:20" s="7" customFormat="1" ht="24.75" customHeight="1">
      <c r="A10" s="440" t="s">
        <v>151</v>
      </c>
      <c r="B10" s="442"/>
      <c r="C10" s="441"/>
      <c r="D10" s="414">
        <v>142190</v>
      </c>
      <c r="E10" s="414">
        <v>68365</v>
      </c>
      <c r="F10" s="414">
        <v>73825</v>
      </c>
      <c r="G10" s="414">
        <v>140534</v>
      </c>
      <c r="H10" s="414">
        <v>67591</v>
      </c>
      <c r="I10" s="414">
        <v>72943</v>
      </c>
      <c r="J10" s="415">
        <v>-1656</v>
      </c>
      <c r="K10" s="416">
        <v>-1.16463886349251</v>
      </c>
      <c r="L10" s="414">
        <v>53758</v>
      </c>
      <c r="M10" s="414">
        <v>53840</v>
      </c>
      <c r="N10" s="415">
        <v>82</v>
      </c>
      <c r="O10" s="416">
        <v>0.15253543658618252</v>
      </c>
      <c r="P10" s="416">
        <v>12.408898338757785</v>
      </c>
      <c r="Q10" s="416">
        <v>2.610215453194651</v>
      </c>
      <c r="R10" s="418">
        <v>92.60413139180494</v>
      </c>
      <c r="S10" s="416">
        <v>133.87122893586215</v>
      </c>
      <c r="T10" s="420">
        <v>1049.77</v>
      </c>
    </row>
    <row r="11" spans="1:20" s="7" customFormat="1" ht="24.75" customHeight="1">
      <c r="A11" s="72"/>
      <c r="B11" s="73"/>
      <c r="C11" s="244"/>
      <c r="D11" s="414"/>
      <c r="E11" s="414"/>
      <c r="F11" s="414"/>
      <c r="G11" s="414"/>
      <c r="H11" s="414"/>
      <c r="I11" s="414"/>
      <c r="J11" s="194"/>
      <c r="K11" s="194"/>
      <c r="L11" s="414"/>
      <c r="M11" s="414"/>
      <c r="N11" s="194"/>
      <c r="O11" s="194"/>
      <c r="P11" s="194"/>
      <c r="Q11" s="194"/>
      <c r="R11" s="194"/>
      <c r="S11" s="194"/>
      <c r="T11" s="421"/>
    </row>
    <row r="12" spans="1:20" s="7" customFormat="1" ht="24.75" customHeight="1">
      <c r="A12" s="440" t="s">
        <v>152</v>
      </c>
      <c r="B12" s="442"/>
      <c r="C12" s="441"/>
      <c r="D12" s="414">
        <v>955948</v>
      </c>
      <c r="E12" s="414">
        <v>466074</v>
      </c>
      <c r="F12" s="414">
        <v>489874</v>
      </c>
      <c r="G12" s="414">
        <v>953414</v>
      </c>
      <c r="H12" s="414">
        <v>464742</v>
      </c>
      <c r="I12" s="414">
        <v>488672</v>
      </c>
      <c r="J12" s="415">
        <v>-2534</v>
      </c>
      <c r="K12" s="416">
        <v>-0.2650771799302891</v>
      </c>
      <c r="L12" s="414">
        <v>394849</v>
      </c>
      <c r="M12" s="414">
        <v>398087</v>
      </c>
      <c r="N12" s="417">
        <v>3238</v>
      </c>
      <c r="O12" s="416">
        <v>0.8200603268591283</v>
      </c>
      <c r="P12" s="416">
        <v>84.18473394871287</v>
      </c>
      <c r="Q12" s="416">
        <v>2.3949890350601755</v>
      </c>
      <c r="R12" s="418">
        <v>95.14160784201651</v>
      </c>
      <c r="S12" s="416">
        <v>431.7333381635075</v>
      </c>
      <c r="T12" s="420">
        <v>2208.3399999999997</v>
      </c>
    </row>
    <row r="13" spans="1:20" s="7" customFormat="1" ht="24.75" customHeight="1">
      <c r="A13" s="440" t="s">
        <v>153</v>
      </c>
      <c r="B13" s="442"/>
      <c r="C13" s="441"/>
      <c r="D13" s="414">
        <v>183127</v>
      </c>
      <c r="E13" s="414">
        <v>86894</v>
      </c>
      <c r="F13" s="414">
        <v>96233</v>
      </c>
      <c r="G13" s="414">
        <v>179112</v>
      </c>
      <c r="H13" s="414">
        <v>85029</v>
      </c>
      <c r="I13" s="414">
        <v>94083</v>
      </c>
      <c r="J13" s="415">
        <v>-4015</v>
      </c>
      <c r="K13" s="416">
        <v>-2.192467522539003</v>
      </c>
      <c r="L13" s="414">
        <v>72514</v>
      </c>
      <c r="M13" s="414">
        <v>71823</v>
      </c>
      <c r="N13" s="415">
        <v>-691</v>
      </c>
      <c r="O13" s="416">
        <v>-0.9529194362467938</v>
      </c>
      <c r="P13" s="416">
        <v>15.815266051287121</v>
      </c>
      <c r="Q13" s="416">
        <v>2.493797251576793</v>
      </c>
      <c r="R13" s="418">
        <v>90.29542880300936</v>
      </c>
      <c r="S13" s="416">
        <v>90.55802454155229</v>
      </c>
      <c r="T13" s="420">
        <v>1977.87</v>
      </c>
    </row>
    <row r="14" spans="1:20" s="7" customFormat="1" ht="24.75" customHeight="1">
      <c r="A14" s="72"/>
      <c r="B14" s="73"/>
      <c r="C14" s="244"/>
      <c r="D14" s="414"/>
      <c r="E14" s="414"/>
      <c r="F14" s="414"/>
      <c r="G14" s="414"/>
      <c r="H14" s="414"/>
      <c r="I14" s="414"/>
      <c r="J14" s="194"/>
      <c r="K14" s="194"/>
      <c r="L14" s="414"/>
      <c r="M14" s="414"/>
      <c r="N14" s="194"/>
      <c r="O14" s="194"/>
      <c r="P14" s="194"/>
      <c r="Q14" s="194"/>
      <c r="R14" s="194"/>
      <c r="S14" s="194"/>
      <c r="T14" s="194"/>
    </row>
    <row r="15" spans="1:20" s="7" customFormat="1" ht="24.75" customHeight="1">
      <c r="A15" s="241"/>
      <c r="B15" s="440" t="s">
        <v>73</v>
      </c>
      <c r="C15" s="441"/>
      <c r="D15" s="414">
        <v>464478</v>
      </c>
      <c r="E15" s="414">
        <v>225171</v>
      </c>
      <c r="F15" s="414">
        <v>239307</v>
      </c>
      <c r="G15" s="414">
        <v>463254</v>
      </c>
      <c r="H15" s="414">
        <v>224549</v>
      </c>
      <c r="I15" s="414">
        <v>238705</v>
      </c>
      <c r="J15" s="415">
        <v>-1224</v>
      </c>
      <c r="K15" s="416">
        <v>-0.26352163073385604</v>
      </c>
      <c r="L15" s="414">
        <v>205847</v>
      </c>
      <c r="M15" s="414">
        <v>207520</v>
      </c>
      <c r="N15" s="417">
        <v>1673</v>
      </c>
      <c r="O15" s="416">
        <v>0.8127395589928442</v>
      </c>
      <c r="P15" s="416">
        <v>40.90449137591543</v>
      </c>
      <c r="Q15" s="416">
        <v>2.232334232845027</v>
      </c>
      <c r="R15" s="418">
        <v>94.0929433739924</v>
      </c>
      <c r="S15" s="416">
        <v>988.1908743787196</v>
      </c>
      <c r="T15" s="416">
        <v>468.79</v>
      </c>
    </row>
    <row r="16" spans="1:20" s="7" customFormat="1" ht="24.75" customHeight="1">
      <c r="A16" s="241"/>
      <c r="B16" s="440" t="s">
        <v>77</v>
      </c>
      <c r="C16" s="441"/>
      <c r="D16" s="414">
        <v>51445</v>
      </c>
      <c r="E16" s="414">
        <v>24456</v>
      </c>
      <c r="F16" s="414">
        <v>26989</v>
      </c>
      <c r="G16" s="126">
        <v>50300</v>
      </c>
      <c r="H16" s="414">
        <v>23970</v>
      </c>
      <c r="I16" s="414">
        <v>26330</v>
      </c>
      <c r="J16" s="415">
        <v>-1145</v>
      </c>
      <c r="K16" s="416">
        <v>-2.2256779084459133</v>
      </c>
      <c r="L16" s="414">
        <v>20510</v>
      </c>
      <c r="M16" s="414">
        <v>20328</v>
      </c>
      <c r="N16" s="415">
        <v>-182</v>
      </c>
      <c r="O16" s="416">
        <v>-0.8873720136518772</v>
      </c>
      <c r="P16" s="416">
        <v>4.441399137856437</v>
      </c>
      <c r="Q16" s="416">
        <v>2.4744195198740653</v>
      </c>
      <c r="R16" s="418">
        <v>90.61469487569009</v>
      </c>
      <c r="S16" s="416">
        <v>158.03198341135442</v>
      </c>
      <c r="T16" s="416">
        <v>318.29</v>
      </c>
    </row>
    <row r="17" spans="1:20" s="7" customFormat="1" ht="24.75" customHeight="1">
      <c r="A17" s="241"/>
      <c r="B17" s="440" t="s">
        <v>78</v>
      </c>
      <c r="C17" s="441"/>
      <c r="D17" s="414">
        <v>106850</v>
      </c>
      <c r="E17" s="414">
        <v>52445</v>
      </c>
      <c r="F17" s="414">
        <v>54405</v>
      </c>
      <c r="G17" s="414">
        <v>106216</v>
      </c>
      <c r="H17" s="414">
        <v>52182</v>
      </c>
      <c r="I17" s="414">
        <v>54034</v>
      </c>
      <c r="J17" s="296">
        <v>-634</v>
      </c>
      <c r="K17" s="419">
        <v>-0.5933551708001872</v>
      </c>
      <c r="L17" s="414">
        <v>40951</v>
      </c>
      <c r="M17" s="414">
        <v>41312</v>
      </c>
      <c r="N17" s="296">
        <v>361</v>
      </c>
      <c r="O17" s="419">
        <v>0.8815413543014824</v>
      </c>
      <c r="P17" s="419">
        <v>9.378680930945514</v>
      </c>
      <c r="Q17" s="419">
        <v>2.571068938807126</v>
      </c>
      <c r="R17" s="422">
        <v>96.39738994577704</v>
      </c>
      <c r="S17" s="419">
        <v>286.2579167228136</v>
      </c>
      <c r="T17" s="420">
        <v>371.05</v>
      </c>
    </row>
    <row r="18" spans="1:20" s="7" customFormat="1" ht="24.75" customHeight="1">
      <c r="A18" s="241"/>
      <c r="B18" s="440" t="s">
        <v>79</v>
      </c>
      <c r="C18" s="441"/>
      <c r="D18" s="414">
        <v>25312</v>
      </c>
      <c r="E18" s="414">
        <v>12063</v>
      </c>
      <c r="F18" s="414">
        <v>13249</v>
      </c>
      <c r="G18" s="414">
        <v>24608</v>
      </c>
      <c r="H18" s="414">
        <v>11714</v>
      </c>
      <c r="I18" s="414">
        <v>12894</v>
      </c>
      <c r="J18" s="296">
        <v>-704</v>
      </c>
      <c r="K18" s="419">
        <v>-2.781289506953224</v>
      </c>
      <c r="L18" s="414">
        <v>10444</v>
      </c>
      <c r="M18" s="414">
        <v>10208</v>
      </c>
      <c r="N18" s="296">
        <v>-236</v>
      </c>
      <c r="O18" s="419">
        <v>-2.2596706242818843</v>
      </c>
      <c r="P18" s="419">
        <v>2.172841947999428</v>
      </c>
      <c r="Q18" s="419">
        <v>2.4106583072100314</v>
      </c>
      <c r="R18" s="422">
        <v>91.04838100988754</v>
      </c>
      <c r="S18" s="419">
        <v>57.72189904297242</v>
      </c>
      <c r="T18" s="419">
        <v>426.32</v>
      </c>
    </row>
    <row r="19" spans="1:20" s="7" customFormat="1" ht="24.75" customHeight="1">
      <c r="A19" s="241"/>
      <c r="B19" s="440" t="s">
        <v>161</v>
      </c>
      <c r="C19" s="441"/>
      <c r="D19" s="414">
        <v>13268</v>
      </c>
      <c r="E19" s="414">
        <v>6101</v>
      </c>
      <c r="F19" s="414">
        <v>7167</v>
      </c>
      <c r="G19" s="414">
        <v>12929</v>
      </c>
      <c r="H19" s="414">
        <v>5933</v>
      </c>
      <c r="I19" s="414">
        <v>6996</v>
      </c>
      <c r="J19" s="296">
        <v>-339</v>
      </c>
      <c r="K19" s="419">
        <v>-2.5550195960205</v>
      </c>
      <c r="L19" s="414">
        <v>5587</v>
      </c>
      <c r="M19" s="414">
        <v>5517</v>
      </c>
      <c r="N19" s="296">
        <v>-70</v>
      </c>
      <c r="O19" s="419">
        <v>-1.2529085376767497</v>
      </c>
      <c r="P19" s="419">
        <v>1.1416073449969362</v>
      </c>
      <c r="Q19" s="419">
        <v>2.343483777415262</v>
      </c>
      <c r="R19" s="422">
        <v>85.1262731965955</v>
      </c>
      <c r="S19" s="419">
        <v>52.301779935275086</v>
      </c>
      <c r="T19" s="419">
        <v>247.2</v>
      </c>
    </row>
    <row r="20" spans="1:20" s="7" customFormat="1" ht="24.75" customHeight="1">
      <c r="A20" s="241"/>
      <c r="B20" s="440" t="s">
        <v>80</v>
      </c>
      <c r="C20" s="441"/>
      <c r="D20" s="414">
        <v>64213</v>
      </c>
      <c r="E20" s="414">
        <v>30390</v>
      </c>
      <c r="F20" s="414">
        <v>33823</v>
      </c>
      <c r="G20" s="414">
        <v>63220</v>
      </c>
      <c r="H20" s="414">
        <v>29939</v>
      </c>
      <c r="I20" s="414">
        <v>33281</v>
      </c>
      <c r="J20" s="296">
        <v>-993</v>
      </c>
      <c r="K20" s="419">
        <v>-1.546415834799807</v>
      </c>
      <c r="L20" s="414">
        <v>25342</v>
      </c>
      <c r="M20" s="414">
        <v>25261</v>
      </c>
      <c r="N20" s="296">
        <v>-81</v>
      </c>
      <c r="O20" s="419">
        <v>-0.3196274958566806</v>
      </c>
      <c r="P20" s="419">
        <v>5.582211799111014</v>
      </c>
      <c r="Q20" s="419">
        <v>2.5026721032421517</v>
      </c>
      <c r="R20" s="422">
        <v>89.85010200159655</v>
      </c>
      <c r="S20" s="419">
        <v>206.68911629123482</v>
      </c>
      <c r="T20" s="419">
        <v>305.87</v>
      </c>
    </row>
    <row r="21" spans="1:20" s="7" customFormat="1" ht="24.75" customHeight="1">
      <c r="A21" s="241"/>
      <c r="B21" s="440" t="s">
        <v>81</v>
      </c>
      <c r="C21" s="441"/>
      <c r="D21" s="414">
        <v>20761</v>
      </c>
      <c r="E21" s="414">
        <v>9839</v>
      </c>
      <c r="F21" s="414">
        <v>10922</v>
      </c>
      <c r="G21" s="414">
        <v>20407</v>
      </c>
      <c r="H21" s="414">
        <v>9669</v>
      </c>
      <c r="I21" s="414">
        <v>10738</v>
      </c>
      <c r="J21" s="296">
        <v>-354</v>
      </c>
      <c r="K21" s="419">
        <v>-1.7051201772554307</v>
      </c>
      <c r="L21" s="414">
        <v>8073</v>
      </c>
      <c r="M21" s="414">
        <v>8046</v>
      </c>
      <c r="N21" s="296">
        <v>-27</v>
      </c>
      <c r="O21" s="419">
        <v>-0.33444816053511706</v>
      </c>
      <c r="P21" s="419">
        <v>1.8019012367044995</v>
      </c>
      <c r="Q21" s="419">
        <v>2.5362913248819288</v>
      </c>
      <c r="R21" s="422">
        <v>90.0842336568394</v>
      </c>
      <c r="S21" s="419">
        <v>249.32193036041542</v>
      </c>
      <c r="T21" s="419">
        <v>81.85</v>
      </c>
    </row>
    <row r="22" spans="1:20" s="7" customFormat="1" ht="24.75" customHeight="1">
      <c r="A22" s="241"/>
      <c r="B22" s="440" t="s">
        <v>350</v>
      </c>
      <c r="C22" s="441"/>
      <c r="D22" s="414">
        <v>34740</v>
      </c>
      <c r="E22" s="414">
        <v>16821</v>
      </c>
      <c r="F22" s="414">
        <v>17919</v>
      </c>
      <c r="G22" s="414">
        <v>34889</v>
      </c>
      <c r="H22" s="414">
        <v>16875</v>
      </c>
      <c r="I22" s="414">
        <v>18014</v>
      </c>
      <c r="J22" s="296">
        <v>149</v>
      </c>
      <c r="K22" s="419">
        <v>0.4289004029936673</v>
      </c>
      <c r="L22" s="414">
        <v>12324</v>
      </c>
      <c r="M22" s="414">
        <v>12528</v>
      </c>
      <c r="N22" s="296">
        <v>204</v>
      </c>
      <c r="O22" s="419">
        <v>1.6553067185978578</v>
      </c>
      <c r="P22" s="419">
        <v>3.080635676355333</v>
      </c>
      <c r="Q22" s="419">
        <v>2.784881864623244</v>
      </c>
      <c r="R22" s="422">
        <v>93.8724259166248</v>
      </c>
      <c r="S22" s="419">
        <v>541.4183736809435</v>
      </c>
      <c r="T22" s="419">
        <v>64.44</v>
      </c>
    </row>
    <row r="23" spans="1:20" s="7" customFormat="1" ht="24.75" customHeight="1">
      <c r="A23" s="241"/>
      <c r="B23" s="440" t="s">
        <v>134</v>
      </c>
      <c r="C23" s="441"/>
      <c r="D23" s="414">
        <v>110341</v>
      </c>
      <c r="E23" s="414">
        <v>53704</v>
      </c>
      <c r="F23" s="414">
        <v>56637</v>
      </c>
      <c r="G23" s="414">
        <v>110408</v>
      </c>
      <c r="H23" s="414">
        <v>53670</v>
      </c>
      <c r="I23" s="414">
        <v>56738</v>
      </c>
      <c r="J23" s="296">
        <v>67</v>
      </c>
      <c r="K23" s="419">
        <v>0.06072085625470133</v>
      </c>
      <c r="L23" s="414">
        <v>40594</v>
      </c>
      <c r="M23" s="414">
        <v>40958</v>
      </c>
      <c r="N23" s="296">
        <v>364</v>
      </c>
      <c r="O23" s="419">
        <v>0.896684239050106</v>
      </c>
      <c r="P23" s="419">
        <v>9.748826958498084</v>
      </c>
      <c r="Q23" s="419">
        <v>2.6956394355193125</v>
      </c>
      <c r="R23" s="422">
        <v>94.82140650105055</v>
      </c>
      <c r="S23" s="419">
        <v>146.2493211291113</v>
      </c>
      <c r="T23" s="419">
        <v>754.93</v>
      </c>
    </row>
    <row r="24" spans="1:20" s="7" customFormat="1" ht="24.75" customHeight="1">
      <c r="A24" s="241"/>
      <c r="B24" s="440" t="s">
        <v>9</v>
      </c>
      <c r="C24" s="441"/>
      <c r="D24" s="414">
        <v>48906</v>
      </c>
      <c r="E24" s="414">
        <v>24409</v>
      </c>
      <c r="F24" s="414">
        <v>24497</v>
      </c>
      <c r="G24" s="414">
        <v>48523</v>
      </c>
      <c r="H24" s="414">
        <v>24129</v>
      </c>
      <c r="I24" s="414">
        <v>24394</v>
      </c>
      <c r="J24" s="296">
        <v>-383</v>
      </c>
      <c r="K24" s="419">
        <v>-0.7831349936613095</v>
      </c>
      <c r="L24" s="414">
        <v>18210</v>
      </c>
      <c r="M24" s="414">
        <v>18192</v>
      </c>
      <c r="N24" s="296">
        <v>-18</v>
      </c>
      <c r="O24" s="419">
        <v>-0.09884678747940692</v>
      </c>
      <c r="P24" s="419">
        <v>4.284493247837136</v>
      </c>
      <c r="Q24" s="419">
        <v>2.6672713280562883</v>
      </c>
      <c r="R24" s="422">
        <v>99.64077233947013</v>
      </c>
      <c r="S24" s="419">
        <v>576.693605894937</v>
      </c>
      <c r="T24" s="419">
        <v>84.14</v>
      </c>
    </row>
    <row r="25" spans="1:20" s="423" customFormat="1" ht="24.75" customHeight="1">
      <c r="A25" s="241"/>
      <c r="B25" s="440" t="s">
        <v>175</v>
      </c>
      <c r="C25" s="441"/>
      <c r="D25" s="414">
        <v>56571</v>
      </c>
      <c r="E25" s="414">
        <v>29204</v>
      </c>
      <c r="F25" s="414">
        <v>27367</v>
      </c>
      <c r="G25" s="414">
        <v>57238</v>
      </c>
      <c r="H25" s="414">
        <v>29550</v>
      </c>
      <c r="I25" s="414">
        <v>27688</v>
      </c>
      <c r="J25" s="296">
        <v>667</v>
      </c>
      <c r="K25" s="419">
        <v>1.179049336232345</v>
      </c>
      <c r="L25" s="414">
        <v>25723</v>
      </c>
      <c r="M25" s="414">
        <v>26200</v>
      </c>
      <c r="N25" s="296">
        <v>477</v>
      </c>
      <c r="O25" s="419">
        <v>1.8543715740776738</v>
      </c>
      <c r="P25" s="419">
        <v>5.054012005022401</v>
      </c>
      <c r="Q25" s="419">
        <v>2.1846564885496185</v>
      </c>
      <c r="R25" s="422">
        <v>106.71246391639566</v>
      </c>
      <c r="S25" s="419">
        <v>4221.091445427728</v>
      </c>
      <c r="T25" s="419">
        <v>13.56</v>
      </c>
    </row>
    <row r="26" spans="1:20" s="7" customFormat="1" ht="24.75" customHeight="1">
      <c r="A26" s="241"/>
      <c r="B26" s="72"/>
      <c r="C26" s="244"/>
      <c r="D26" s="218"/>
      <c r="E26" s="218"/>
      <c r="F26" s="218"/>
      <c r="G26" s="218"/>
      <c r="H26" s="218"/>
      <c r="I26" s="218"/>
      <c r="J26" s="194"/>
      <c r="K26" s="194"/>
      <c r="L26" s="218"/>
      <c r="M26" s="218"/>
      <c r="N26" s="194"/>
      <c r="O26" s="194"/>
      <c r="P26" s="194"/>
      <c r="Q26" s="194"/>
      <c r="R26" s="194"/>
      <c r="S26" s="194"/>
      <c r="T26" s="194"/>
    </row>
    <row r="27" spans="1:20" s="423" customFormat="1" ht="24.75" customHeight="1">
      <c r="A27" s="241"/>
      <c r="B27" s="440" t="s">
        <v>36</v>
      </c>
      <c r="C27" s="441"/>
      <c r="D27" s="414">
        <v>6192</v>
      </c>
      <c r="E27" s="414">
        <v>3058</v>
      </c>
      <c r="F27" s="414">
        <v>3134</v>
      </c>
      <c r="G27" s="414">
        <v>6135</v>
      </c>
      <c r="H27" s="414">
        <v>3030</v>
      </c>
      <c r="I27" s="414">
        <v>3105</v>
      </c>
      <c r="J27" s="296">
        <v>-57</v>
      </c>
      <c r="K27" s="419">
        <v>-0.9205426356589148</v>
      </c>
      <c r="L27" s="414">
        <v>1906</v>
      </c>
      <c r="M27" s="414">
        <v>1915</v>
      </c>
      <c r="N27" s="296">
        <v>9</v>
      </c>
      <c r="O27" s="419">
        <v>0.472193074501574</v>
      </c>
      <c r="P27" s="419">
        <v>0.5417094177087325</v>
      </c>
      <c r="Q27" s="419">
        <v>3.2036553524804177</v>
      </c>
      <c r="R27" s="422">
        <v>97.57498404594767</v>
      </c>
      <c r="S27" s="419">
        <v>419.05737704918033</v>
      </c>
      <c r="T27" s="419">
        <v>14.64</v>
      </c>
    </row>
    <row r="28" spans="1:20" s="15" customFormat="1" ht="24.75" customHeight="1">
      <c r="A28" s="74"/>
      <c r="B28" s="74"/>
      <c r="C28" s="282" t="s">
        <v>158</v>
      </c>
      <c r="D28" s="143">
        <v>6192</v>
      </c>
      <c r="E28" s="143">
        <v>3058</v>
      </c>
      <c r="F28" s="143">
        <v>3134</v>
      </c>
      <c r="G28" s="143">
        <v>6135</v>
      </c>
      <c r="H28" s="143">
        <v>3030</v>
      </c>
      <c r="I28" s="143">
        <v>3105</v>
      </c>
      <c r="J28" s="145">
        <v>-57</v>
      </c>
      <c r="K28" s="120">
        <v>-0.9205426356589148</v>
      </c>
      <c r="L28" s="143">
        <v>1906</v>
      </c>
      <c r="M28" s="143">
        <v>1915</v>
      </c>
      <c r="N28" s="145">
        <v>9</v>
      </c>
      <c r="O28" s="120">
        <v>0.472193074501574</v>
      </c>
      <c r="P28" s="120">
        <v>0.5417094177087325</v>
      </c>
      <c r="Q28" s="120">
        <v>3.2036553524804177</v>
      </c>
      <c r="R28" s="146">
        <v>97.57498404594767</v>
      </c>
      <c r="S28" s="120">
        <v>419.05737704918033</v>
      </c>
      <c r="T28" s="120">
        <v>14.64</v>
      </c>
    </row>
    <row r="29" spans="1:20" s="15" customFormat="1" ht="24.75" customHeight="1">
      <c r="A29" s="74"/>
      <c r="B29" s="74"/>
      <c r="C29" s="282"/>
      <c r="D29" s="143"/>
      <c r="E29" s="143"/>
      <c r="F29" s="143"/>
      <c r="G29" s="143"/>
      <c r="H29" s="143"/>
      <c r="I29" s="143"/>
      <c r="J29" s="38"/>
      <c r="K29" s="38"/>
      <c r="L29" s="143"/>
      <c r="M29" s="143"/>
      <c r="N29" s="336"/>
      <c r="O29" s="336"/>
      <c r="P29" s="336"/>
      <c r="Q29" s="336"/>
      <c r="R29" s="336"/>
      <c r="S29" s="336"/>
      <c r="T29" s="336"/>
    </row>
    <row r="30" spans="1:20" s="423" customFormat="1" ht="24.75" customHeight="1">
      <c r="A30" s="241"/>
      <c r="B30" s="440" t="s">
        <v>37</v>
      </c>
      <c r="C30" s="441"/>
      <c r="D30" s="414">
        <v>63657</v>
      </c>
      <c r="E30" s="414">
        <v>30872</v>
      </c>
      <c r="F30" s="414">
        <v>32785</v>
      </c>
      <c r="G30" s="414">
        <v>63531</v>
      </c>
      <c r="H30" s="414">
        <v>30818</v>
      </c>
      <c r="I30" s="414">
        <v>32713</v>
      </c>
      <c r="J30" s="296">
        <v>-126</v>
      </c>
      <c r="K30" s="419">
        <v>-0.4688428073780361</v>
      </c>
      <c r="L30" s="414">
        <v>23952</v>
      </c>
      <c r="M30" s="414">
        <v>24201</v>
      </c>
      <c r="N30" s="296">
        <v>249</v>
      </c>
      <c r="O30" s="419">
        <v>2.001141139488145</v>
      </c>
      <c r="P30" s="419">
        <v>5.6096725373192315</v>
      </c>
      <c r="Q30" s="419">
        <v>2.6251394570472293</v>
      </c>
      <c r="R30" s="422">
        <v>94.16501448833309</v>
      </c>
      <c r="S30" s="419">
        <v>485.2658111824014</v>
      </c>
      <c r="T30" s="419">
        <v>130.92000000000002</v>
      </c>
    </row>
    <row r="31" spans="1:20" s="15" customFormat="1" ht="24.75" customHeight="1">
      <c r="A31" s="74"/>
      <c r="B31" s="74"/>
      <c r="C31" s="282" t="s">
        <v>104</v>
      </c>
      <c r="D31" s="143">
        <v>36960</v>
      </c>
      <c r="E31" s="143">
        <v>18027</v>
      </c>
      <c r="F31" s="143">
        <v>18933</v>
      </c>
      <c r="G31" s="143">
        <v>36957</v>
      </c>
      <c r="H31" s="143">
        <v>18044</v>
      </c>
      <c r="I31" s="143">
        <v>18913</v>
      </c>
      <c r="J31" s="145">
        <v>-3</v>
      </c>
      <c r="K31" s="120">
        <v>-0.008116883116883116</v>
      </c>
      <c r="L31" s="143">
        <v>13217</v>
      </c>
      <c r="M31" s="143">
        <v>13399</v>
      </c>
      <c r="N31" s="145">
        <v>182</v>
      </c>
      <c r="O31" s="120">
        <v>1.377014451085723</v>
      </c>
      <c r="P31" s="120">
        <v>3.263236340710942</v>
      </c>
      <c r="Q31" s="120">
        <v>2.758190909769386</v>
      </c>
      <c r="R31" s="146">
        <v>95.21470448423388</v>
      </c>
      <c r="S31" s="120">
        <v>334.18030563342074</v>
      </c>
      <c r="T31" s="120">
        <v>110.59</v>
      </c>
    </row>
    <row r="32" spans="1:20" s="15" customFormat="1" ht="24.75" customHeight="1">
      <c r="A32" s="74"/>
      <c r="B32" s="74"/>
      <c r="C32" s="282" t="s">
        <v>105</v>
      </c>
      <c r="D32" s="143">
        <v>26697</v>
      </c>
      <c r="E32" s="143">
        <v>12845</v>
      </c>
      <c r="F32" s="143">
        <v>13852</v>
      </c>
      <c r="G32" s="143">
        <v>26574</v>
      </c>
      <c r="H32" s="143">
        <v>12774</v>
      </c>
      <c r="I32" s="143">
        <v>13800</v>
      </c>
      <c r="J32" s="145">
        <v>-123</v>
      </c>
      <c r="K32" s="120">
        <v>-0.46072592426115294</v>
      </c>
      <c r="L32" s="143">
        <v>10735</v>
      </c>
      <c r="M32" s="143">
        <v>10802</v>
      </c>
      <c r="N32" s="145">
        <v>67</v>
      </c>
      <c r="O32" s="120">
        <v>0.624126688402422</v>
      </c>
      <c r="P32" s="120">
        <v>2.34643619660829</v>
      </c>
      <c r="Q32" s="120">
        <v>2.4600999814849103</v>
      </c>
      <c r="R32" s="146">
        <v>92.73029165463471</v>
      </c>
      <c r="S32" s="120">
        <v>1307.1323167732417</v>
      </c>
      <c r="T32" s="120">
        <v>20.33</v>
      </c>
    </row>
    <row r="33" spans="1:20" s="15" customFormat="1" ht="24.75" customHeight="1">
      <c r="A33" s="74"/>
      <c r="B33" s="74"/>
      <c r="C33" s="282"/>
      <c r="D33" s="143"/>
      <c r="E33" s="143"/>
      <c r="F33" s="143"/>
      <c r="G33" s="143"/>
      <c r="H33" s="143"/>
      <c r="I33" s="143"/>
      <c r="J33" s="38"/>
      <c r="K33" s="38"/>
      <c r="L33" s="143"/>
      <c r="M33" s="143"/>
      <c r="N33" s="38"/>
      <c r="O33" s="38"/>
      <c r="P33" s="38"/>
      <c r="Q33" s="38"/>
      <c r="R33" s="38"/>
      <c r="S33" s="38"/>
      <c r="T33" s="38"/>
    </row>
    <row r="34" spans="1:20" s="423" customFormat="1" ht="24.75" customHeight="1">
      <c r="A34" s="241"/>
      <c r="B34" s="440" t="s">
        <v>38</v>
      </c>
      <c r="C34" s="441"/>
      <c r="D34" s="414">
        <v>31425</v>
      </c>
      <c r="E34" s="414">
        <v>14902</v>
      </c>
      <c r="F34" s="414">
        <v>16523</v>
      </c>
      <c r="G34" s="414">
        <v>30751</v>
      </c>
      <c r="H34" s="414">
        <v>14596</v>
      </c>
      <c r="I34" s="414">
        <v>16155</v>
      </c>
      <c r="J34" s="296">
        <v>-674</v>
      </c>
      <c r="K34" s="419">
        <v>-4.178658680774538</v>
      </c>
      <c r="L34" s="414">
        <v>11937</v>
      </c>
      <c r="M34" s="414">
        <v>11875</v>
      </c>
      <c r="N34" s="296">
        <v>-62</v>
      </c>
      <c r="O34" s="419">
        <v>-0.7974856049529792</v>
      </c>
      <c r="P34" s="419">
        <v>2.715257751256925</v>
      </c>
      <c r="Q34" s="419">
        <v>2.589557894736842</v>
      </c>
      <c r="R34" s="422">
        <v>90.18943291169884</v>
      </c>
      <c r="S34" s="419">
        <v>85.82951881210228</v>
      </c>
      <c r="T34" s="419">
        <v>358.28</v>
      </c>
    </row>
    <row r="35" spans="1:20" s="15" customFormat="1" ht="24.75" customHeight="1">
      <c r="A35" s="74"/>
      <c r="B35" s="74"/>
      <c r="C35" s="282" t="s">
        <v>160</v>
      </c>
      <c r="D35" s="143">
        <v>19078</v>
      </c>
      <c r="E35" s="143">
        <v>9067</v>
      </c>
      <c r="F35" s="143">
        <v>10011</v>
      </c>
      <c r="G35" s="143">
        <v>18630</v>
      </c>
      <c r="H35" s="143">
        <v>8878</v>
      </c>
      <c r="I35" s="143">
        <v>9752</v>
      </c>
      <c r="J35" s="145">
        <v>-448</v>
      </c>
      <c r="K35" s="120">
        <v>-2.348254534018241</v>
      </c>
      <c r="L35" s="143">
        <v>7512</v>
      </c>
      <c r="M35" s="143">
        <v>7447</v>
      </c>
      <c r="N35" s="145">
        <v>-65</v>
      </c>
      <c r="O35" s="120">
        <v>-0.8652822151224707</v>
      </c>
      <c r="P35" s="120">
        <v>1.6449953466851974</v>
      </c>
      <c r="Q35" s="120">
        <v>2.501678528266416</v>
      </c>
      <c r="R35" s="146">
        <v>90.57037259015084</v>
      </c>
      <c r="S35" s="120">
        <v>75.49846004214622</v>
      </c>
      <c r="T35" s="120">
        <v>246.76</v>
      </c>
    </row>
    <row r="36" spans="1:20" s="15" customFormat="1" ht="24.75" customHeight="1">
      <c r="A36" s="74"/>
      <c r="B36" s="74"/>
      <c r="C36" s="283" t="s">
        <v>98</v>
      </c>
      <c r="D36" s="143">
        <v>12347</v>
      </c>
      <c r="E36" s="143">
        <v>5835</v>
      </c>
      <c r="F36" s="143">
        <v>6512</v>
      </c>
      <c r="G36" s="143">
        <v>12121</v>
      </c>
      <c r="H36" s="143">
        <v>5718</v>
      </c>
      <c r="I36" s="143">
        <v>6403</v>
      </c>
      <c r="J36" s="145">
        <v>-226</v>
      </c>
      <c r="K36" s="120">
        <v>-1.830404146756297</v>
      </c>
      <c r="L36" s="143">
        <v>4425</v>
      </c>
      <c r="M36" s="143">
        <v>4428</v>
      </c>
      <c r="N36" s="145">
        <v>3</v>
      </c>
      <c r="O36" s="120">
        <v>0.06779661016949153</v>
      </c>
      <c r="P36" s="120">
        <v>1.0702624045717273</v>
      </c>
      <c r="Q36" s="120">
        <v>2.737353206865402</v>
      </c>
      <c r="R36" s="146">
        <v>89.60380835380835</v>
      </c>
      <c r="S36" s="120">
        <v>108.6890243902439</v>
      </c>
      <c r="T36" s="120">
        <v>111.52</v>
      </c>
    </row>
    <row r="37" spans="1:20" s="15" customFormat="1" ht="24.75" customHeight="1">
      <c r="A37" s="74"/>
      <c r="B37" s="74"/>
      <c r="C37" s="283"/>
      <c r="D37" s="143"/>
      <c r="E37" s="143"/>
      <c r="F37" s="143"/>
      <c r="G37" s="143"/>
      <c r="H37" s="143"/>
      <c r="I37" s="143"/>
      <c r="J37" s="145"/>
      <c r="K37" s="120"/>
      <c r="L37" s="143"/>
      <c r="M37" s="143"/>
      <c r="N37" s="424"/>
      <c r="O37" s="120"/>
      <c r="P37" s="425"/>
      <c r="Q37" s="120"/>
      <c r="R37" s="146"/>
      <c r="S37" s="120"/>
      <c r="T37" s="120"/>
    </row>
    <row r="38" spans="1:20" s="423" customFormat="1" ht="24.75" customHeight="1">
      <c r="A38" s="241"/>
      <c r="B38" s="440" t="s">
        <v>39</v>
      </c>
      <c r="C38" s="441"/>
      <c r="D38" s="414">
        <v>16761</v>
      </c>
      <c r="E38" s="414">
        <v>8080</v>
      </c>
      <c r="F38" s="414">
        <v>8681</v>
      </c>
      <c r="G38" s="414">
        <v>16540</v>
      </c>
      <c r="H38" s="414">
        <v>7977</v>
      </c>
      <c r="I38" s="414">
        <v>8563</v>
      </c>
      <c r="J38" s="296">
        <v>-221</v>
      </c>
      <c r="K38" s="419">
        <v>-1.3185370801264842</v>
      </c>
      <c r="L38" s="414">
        <v>6087</v>
      </c>
      <c r="M38" s="414">
        <v>6103</v>
      </c>
      <c r="N38" s="296">
        <v>16</v>
      </c>
      <c r="O38" s="419">
        <v>0.26285526531953346</v>
      </c>
      <c r="P38" s="419">
        <v>1.4604521220704867</v>
      </c>
      <c r="Q38" s="419">
        <v>2.710142552842864</v>
      </c>
      <c r="R38" s="422">
        <v>93.07683446607534</v>
      </c>
      <c r="S38" s="419">
        <v>184.9077697037451</v>
      </c>
      <c r="T38" s="419">
        <v>89.45</v>
      </c>
    </row>
    <row r="39" spans="1:20" s="15" customFormat="1" ht="24.75" customHeight="1">
      <c r="A39" s="74"/>
      <c r="B39" s="74"/>
      <c r="C39" s="282" t="s">
        <v>136</v>
      </c>
      <c r="D39" s="143">
        <v>16761</v>
      </c>
      <c r="E39" s="143">
        <v>8080</v>
      </c>
      <c r="F39" s="143">
        <v>8681</v>
      </c>
      <c r="G39" s="143">
        <v>16540</v>
      </c>
      <c r="H39" s="143">
        <v>7977</v>
      </c>
      <c r="I39" s="143">
        <v>8563</v>
      </c>
      <c r="J39" s="145">
        <v>-221</v>
      </c>
      <c r="K39" s="120">
        <v>-1.3185370801264842</v>
      </c>
      <c r="L39" s="143">
        <v>6087</v>
      </c>
      <c r="M39" s="143">
        <v>6103</v>
      </c>
      <c r="N39" s="145">
        <v>16</v>
      </c>
      <c r="O39" s="120">
        <v>0.26285526531953346</v>
      </c>
      <c r="P39" s="120">
        <v>1.4604521220704867</v>
      </c>
      <c r="Q39" s="120">
        <v>2.710142552842864</v>
      </c>
      <c r="R39" s="146">
        <v>93.07683446607534</v>
      </c>
      <c r="S39" s="120">
        <v>184.9077697037451</v>
      </c>
      <c r="T39" s="120">
        <v>89.45</v>
      </c>
    </row>
    <row r="40" spans="1:20" s="15" customFormat="1" ht="24.75" customHeight="1">
      <c r="A40" s="74"/>
      <c r="B40" s="74"/>
      <c r="C40" s="282"/>
      <c r="D40" s="143"/>
      <c r="E40" s="143"/>
      <c r="F40" s="143"/>
      <c r="G40" s="143"/>
      <c r="H40" s="143"/>
      <c r="I40" s="143"/>
      <c r="J40" s="145"/>
      <c r="K40" s="120"/>
      <c r="L40" s="143"/>
      <c r="M40" s="143"/>
      <c r="N40" s="424"/>
      <c r="O40" s="120"/>
      <c r="P40" s="425"/>
      <c r="Q40" s="120"/>
      <c r="R40" s="146"/>
      <c r="S40" s="120"/>
      <c r="T40" s="120"/>
    </row>
    <row r="41" spans="1:20" s="423" customFormat="1" ht="24.75" customHeight="1">
      <c r="A41" s="241"/>
      <c r="B41" s="440" t="s">
        <v>100</v>
      </c>
      <c r="C41" s="441"/>
      <c r="D41" s="414">
        <v>24155</v>
      </c>
      <c r="E41" s="414">
        <v>11453</v>
      </c>
      <c r="F41" s="414">
        <v>12702</v>
      </c>
      <c r="G41" s="414">
        <v>23577</v>
      </c>
      <c r="H41" s="414">
        <v>11170</v>
      </c>
      <c r="I41" s="414">
        <v>12407</v>
      </c>
      <c r="J41" s="296">
        <v>-578</v>
      </c>
      <c r="K41" s="419">
        <v>-4.722977479178038</v>
      </c>
      <c r="L41" s="414">
        <v>9876</v>
      </c>
      <c r="M41" s="414">
        <v>9746</v>
      </c>
      <c r="N41" s="296">
        <v>-130</v>
      </c>
      <c r="O41" s="419">
        <v>-2.429014270769051</v>
      </c>
      <c r="P41" s="419">
        <v>2.0818065104024104</v>
      </c>
      <c r="Q41" s="419">
        <v>2.4191463164375127</v>
      </c>
      <c r="R41" s="422">
        <v>90.16690284994489</v>
      </c>
      <c r="S41" s="419">
        <v>51.64957939011567</v>
      </c>
      <c r="T41" s="419">
        <v>456.48</v>
      </c>
    </row>
    <row r="42" spans="1:20" s="15" customFormat="1" ht="24.75" customHeight="1">
      <c r="A42" s="74"/>
      <c r="B42" s="74"/>
      <c r="C42" s="282" t="s">
        <v>107</v>
      </c>
      <c r="D42" s="143">
        <v>8073</v>
      </c>
      <c r="E42" s="143">
        <v>3888</v>
      </c>
      <c r="F42" s="143">
        <v>4185</v>
      </c>
      <c r="G42" s="143">
        <v>7890</v>
      </c>
      <c r="H42" s="143">
        <v>3793</v>
      </c>
      <c r="I42" s="143">
        <v>4097</v>
      </c>
      <c r="J42" s="145">
        <v>-183</v>
      </c>
      <c r="K42" s="120">
        <v>-2.266815310293571</v>
      </c>
      <c r="L42" s="143">
        <v>3318</v>
      </c>
      <c r="M42" s="143">
        <v>3288</v>
      </c>
      <c r="N42" s="145">
        <v>-30</v>
      </c>
      <c r="O42" s="120">
        <v>-0.9041591320072333</v>
      </c>
      <c r="P42" s="120">
        <v>0.6966727474689323</v>
      </c>
      <c r="Q42" s="120">
        <v>2.3996350364963503</v>
      </c>
      <c r="R42" s="146">
        <v>92.90322580645162</v>
      </c>
      <c r="S42" s="120">
        <v>43.06533486163419</v>
      </c>
      <c r="T42" s="120">
        <v>183.21</v>
      </c>
    </row>
    <row r="43" spans="1:20" s="15" customFormat="1" ht="24.75" customHeight="1">
      <c r="A43" s="251"/>
      <c r="B43" s="251"/>
      <c r="C43" s="284" t="s">
        <v>163</v>
      </c>
      <c r="D43" s="426">
        <v>16082</v>
      </c>
      <c r="E43" s="426">
        <v>7565</v>
      </c>
      <c r="F43" s="426">
        <v>8517</v>
      </c>
      <c r="G43" s="426">
        <v>15687</v>
      </c>
      <c r="H43" s="426">
        <v>7377</v>
      </c>
      <c r="I43" s="426">
        <v>8310</v>
      </c>
      <c r="J43" s="304">
        <v>-395</v>
      </c>
      <c r="K43" s="427">
        <v>-2.4561621688844673</v>
      </c>
      <c r="L43" s="426">
        <v>6558</v>
      </c>
      <c r="M43" s="426">
        <v>6458</v>
      </c>
      <c r="N43" s="304">
        <v>-100</v>
      </c>
      <c r="O43" s="427">
        <v>-1.5248551387618177</v>
      </c>
      <c r="P43" s="427">
        <v>1.385133762933478</v>
      </c>
      <c r="Q43" s="427">
        <v>2.4290802105915144</v>
      </c>
      <c r="R43" s="428">
        <v>88.82235528942115</v>
      </c>
      <c r="S43" s="427">
        <v>57.404764518607976</v>
      </c>
      <c r="T43" s="427">
        <v>273.27</v>
      </c>
    </row>
    <row r="44" spans="1:20" s="15" customFormat="1" ht="24.75" customHeight="1">
      <c r="A44" s="21" t="s">
        <v>435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85"/>
      <c r="Q44" s="285"/>
      <c r="R44" s="286"/>
      <c r="S44" s="285"/>
      <c r="T44" s="285"/>
    </row>
    <row r="45" spans="1:20" s="15" customFormat="1" ht="21.75" customHeight="1">
      <c r="A45" s="15" t="s">
        <v>404</v>
      </c>
      <c r="B45" s="287"/>
      <c r="C45" s="287"/>
      <c r="D45" s="287"/>
      <c r="E45" s="287"/>
      <c r="F45" s="287"/>
      <c r="G45" s="287"/>
      <c r="H45" s="287"/>
      <c r="I45" s="288"/>
      <c r="J45" s="287"/>
      <c r="K45" s="287"/>
      <c r="L45" s="287"/>
      <c r="M45" s="289"/>
      <c r="N45" s="289"/>
      <c r="O45" s="289"/>
      <c r="P45" s="290"/>
      <c r="Q45" s="289"/>
      <c r="R45" s="289"/>
      <c r="S45" s="75"/>
      <c r="T45" s="75" t="s">
        <v>351</v>
      </c>
    </row>
    <row r="46" spans="1:20" s="15" customFormat="1" ht="19.5" customHeight="1">
      <c r="A46" s="15" t="s">
        <v>352</v>
      </c>
      <c r="B46" s="287"/>
      <c r="C46" s="287"/>
      <c r="D46" s="287"/>
      <c r="E46" s="287"/>
      <c r="F46" s="287"/>
      <c r="G46" s="287"/>
      <c r="H46" s="287"/>
      <c r="I46" s="288"/>
      <c r="J46" s="287"/>
      <c r="K46" s="287"/>
      <c r="L46" s="287"/>
      <c r="M46" s="289"/>
      <c r="N46" s="289"/>
      <c r="O46" s="289"/>
      <c r="P46" s="290"/>
      <c r="Q46" s="289"/>
      <c r="R46" s="289"/>
      <c r="S46" s="76"/>
      <c r="T46" s="76"/>
    </row>
    <row r="47" spans="1:20" s="15" customFormat="1" ht="19.5" customHeight="1">
      <c r="A47" s="74" t="s">
        <v>353</v>
      </c>
      <c r="B47" s="74"/>
      <c r="C47" s="74"/>
      <c r="D47" s="76"/>
      <c r="E47" s="76"/>
      <c r="F47" s="76"/>
      <c r="G47" s="287"/>
      <c r="H47" s="287"/>
      <c r="I47" s="288"/>
      <c r="J47" s="287"/>
      <c r="K47" s="287"/>
      <c r="L47" s="287"/>
      <c r="M47" s="289"/>
      <c r="N47" s="289"/>
      <c r="O47" s="289"/>
      <c r="P47" s="290"/>
      <c r="Q47" s="289"/>
      <c r="R47" s="289"/>
      <c r="S47" s="76"/>
      <c r="T47" s="76"/>
    </row>
    <row r="48" spans="1:20" s="15" customFormat="1" ht="24.75" customHeight="1">
      <c r="A48" s="74"/>
      <c r="B48" s="74"/>
      <c r="C48" s="74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112"/>
      <c r="O48" s="76"/>
      <c r="P48" s="76"/>
      <c r="Q48" s="76"/>
      <c r="R48" s="76"/>
      <c r="S48" s="76"/>
      <c r="T48" s="76"/>
    </row>
  </sheetData>
  <sheetProtection/>
  <mergeCells count="34">
    <mergeCell ref="A2:T2"/>
    <mergeCell ref="A4:C5"/>
    <mergeCell ref="D4:F4"/>
    <mergeCell ref="G4:I4"/>
    <mergeCell ref="J4:K4"/>
    <mergeCell ref="L4:L5"/>
    <mergeCell ref="M4:M5"/>
    <mergeCell ref="N4:O4"/>
    <mergeCell ref="P4:P5"/>
    <mergeCell ref="Q4:Q5"/>
    <mergeCell ref="R4:R5"/>
    <mergeCell ref="S4:S5"/>
    <mergeCell ref="T4:T5"/>
    <mergeCell ref="A7:C7"/>
    <mergeCell ref="A9:C9"/>
    <mergeCell ref="A10:C10"/>
    <mergeCell ref="A12:C12"/>
    <mergeCell ref="A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30:C30"/>
    <mergeCell ref="B34:C34"/>
    <mergeCell ref="B38:C38"/>
    <mergeCell ref="B41:C41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8"/>
  <sheetViews>
    <sheetView zoomScale="70" zoomScaleNormal="70" zoomScaleSheetLayoutView="50" zoomScalePageLayoutView="0" workbookViewId="0" topLeftCell="A1">
      <selection activeCell="E10" sqref="E10:G10"/>
    </sheetView>
  </sheetViews>
  <sheetFormatPr defaultColWidth="10.59765625" defaultRowHeight="15"/>
  <cols>
    <col min="1" max="2" width="2.09765625" style="22" customWidth="1"/>
    <col min="3" max="3" width="10.3984375" style="22" customWidth="1"/>
    <col min="4" max="4" width="12.3984375" style="22" customWidth="1"/>
    <col min="5" max="7" width="9.8984375" style="22" customWidth="1"/>
    <col min="8" max="8" width="12.3984375" style="22" customWidth="1"/>
    <col min="9" max="11" width="9.8984375" style="22" customWidth="1"/>
    <col min="12" max="12" width="13" style="22" customWidth="1"/>
    <col min="13" max="15" width="9.8984375" style="22" customWidth="1"/>
    <col min="16" max="16" width="12.3984375" style="22" customWidth="1"/>
    <col min="17" max="19" width="9.8984375" style="22" customWidth="1"/>
    <col min="20" max="20" width="12.5" style="22" customWidth="1"/>
    <col min="21" max="23" width="9.8984375" style="22" customWidth="1"/>
    <col min="24" max="24" width="12.5" style="22" customWidth="1"/>
    <col min="25" max="27" width="9.8984375" style="22" customWidth="1"/>
    <col min="28" max="16384" width="10.59765625" style="22" customWidth="1"/>
  </cols>
  <sheetData>
    <row r="1" spans="1:27" s="36" customFormat="1" ht="19.5" customHeight="1">
      <c r="A1" s="127" t="s">
        <v>143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W1" s="1"/>
      <c r="AA1" s="1" t="s">
        <v>138</v>
      </c>
    </row>
    <row r="2" spans="1:27" s="36" customFormat="1" ht="38.25" customHeight="1">
      <c r="A2" s="127"/>
      <c r="D2" s="255"/>
      <c r="E2" s="255"/>
      <c r="F2" s="255"/>
      <c r="G2" s="255"/>
      <c r="H2" s="255"/>
      <c r="I2" s="255"/>
      <c r="J2" s="255"/>
      <c r="K2" s="255"/>
      <c r="L2" s="255"/>
      <c r="M2" s="255"/>
      <c r="W2" s="1"/>
      <c r="AA2" s="1"/>
    </row>
    <row r="3" spans="1:27" ht="19.5" customHeight="1">
      <c r="A3" s="449" t="s">
        <v>120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</row>
    <row r="4" spans="1:27" ht="15.75" customHeight="1" thickBot="1">
      <c r="A4" s="229"/>
      <c r="B4" s="229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74"/>
      <c r="Q4" s="230"/>
      <c r="R4" s="230"/>
      <c r="S4" s="230"/>
      <c r="T4" s="74"/>
      <c r="U4" s="230"/>
      <c r="V4" s="230"/>
      <c r="W4" s="231"/>
      <c r="X4" s="74"/>
      <c r="Y4" s="230"/>
      <c r="Z4" s="230"/>
      <c r="AA4" s="231" t="s">
        <v>139</v>
      </c>
    </row>
    <row r="5" spans="1:27" ht="24" customHeight="1">
      <c r="A5" s="466" t="s">
        <v>176</v>
      </c>
      <c r="B5" s="467"/>
      <c r="C5" s="468"/>
      <c r="D5" s="463" t="s">
        <v>179</v>
      </c>
      <c r="E5" s="464"/>
      <c r="F5" s="464"/>
      <c r="G5" s="465"/>
      <c r="H5" s="463" t="s">
        <v>144</v>
      </c>
      <c r="I5" s="464"/>
      <c r="J5" s="464"/>
      <c r="K5" s="465"/>
      <c r="L5" s="463" t="s">
        <v>145</v>
      </c>
      <c r="M5" s="464"/>
      <c r="N5" s="464"/>
      <c r="O5" s="465"/>
      <c r="P5" s="463" t="s">
        <v>132</v>
      </c>
      <c r="Q5" s="464"/>
      <c r="R5" s="464"/>
      <c r="S5" s="464"/>
      <c r="T5" s="463" t="s">
        <v>180</v>
      </c>
      <c r="U5" s="464"/>
      <c r="V5" s="464"/>
      <c r="W5" s="464"/>
      <c r="X5" s="463" t="s">
        <v>413</v>
      </c>
      <c r="Y5" s="464"/>
      <c r="Z5" s="464"/>
      <c r="AA5" s="465"/>
    </row>
    <row r="6" spans="1:27" ht="24" customHeight="1">
      <c r="A6" s="453"/>
      <c r="B6" s="453"/>
      <c r="C6" s="469"/>
      <c r="D6" s="256" t="s">
        <v>140</v>
      </c>
      <c r="E6" s="256" t="s">
        <v>113</v>
      </c>
      <c r="F6" s="256" t="s">
        <v>17</v>
      </c>
      <c r="G6" s="256" t="s">
        <v>113</v>
      </c>
      <c r="H6" s="256" t="s">
        <v>140</v>
      </c>
      <c r="I6" s="256" t="s">
        <v>113</v>
      </c>
      <c r="J6" s="256" t="s">
        <v>17</v>
      </c>
      <c r="K6" s="256" t="s">
        <v>113</v>
      </c>
      <c r="L6" s="257" t="s">
        <v>140</v>
      </c>
      <c r="M6" s="256" t="s">
        <v>113</v>
      </c>
      <c r="N6" s="256" t="s">
        <v>17</v>
      </c>
      <c r="O6" s="258" t="s">
        <v>113</v>
      </c>
      <c r="P6" s="257" t="s">
        <v>140</v>
      </c>
      <c r="Q6" s="256" t="s">
        <v>113</v>
      </c>
      <c r="R6" s="256" t="s">
        <v>17</v>
      </c>
      <c r="S6" s="258" t="s">
        <v>113</v>
      </c>
      <c r="T6" s="257" t="s">
        <v>140</v>
      </c>
      <c r="U6" s="256" t="s">
        <v>113</v>
      </c>
      <c r="V6" s="256" t="s">
        <v>141</v>
      </c>
      <c r="W6" s="258" t="s">
        <v>113</v>
      </c>
      <c r="X6" s="259" t="s">
        <v>140</v>
      </c>
      <c r="Y6" s="256" t="s">
        <v>113</v>
      </c>
      <c r="Z6" s="256" t="s">
        <v>17</v>
      </c>
      <c r="AA6" s="256" t="s">
        <v>113</v>
      </c>
    </row>
    <row r="7" spans="1:27" ht="18" customHeight="1">
      <c r="A7" s="237"/>
      <c r="B7" s="237"/>
      <c r="C7" s="238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</row>
    <row r="8" spans="1:27" ht="21" customHeight="1">
      <c r="A8" s="440" t="s">
        <v>149</v>
      </c>
      <c r="B8" s="462"/>
      <c r="C8" s="461"/>
      <c r="D8" s="261">
        <v>1180068</v>
      </c>
      <c r="E8" s="121">
        <v>1.3257452164983086</v>
      </c>
      <c r="F8" s="261">
        <v>390212</v>
      </c>
      <c r="G8" s="121">
        <v>8.044977668991592</v>
      </c>
      <c r="H8" s="261">
        <v>1180977</v>
      </c>
      <c r="I8" s="121">
        <v>0.07702945931928884</v>
      </c>
      <c r="J8" s="261">
        <v>411341</v>
      </c>
      <c r="K8" s="121">
        <v>5.414748905723044</v>
      </c>
      <c r="L8" s="261">
        <v>1174026</v>
      </c>
      <c r="M8" s="121">
        <v>-0.5885804719312882</v>
      </c>
      <c r="N8" s="261">
        <v>424585</v>
      </c>
      <c r="O8" s="121">
        <v>3.219713084764231</v>
      </c>
      <c r="P8" s="261">
        <v>1169788</v>
      </c>
      <c r="Q8" s="121">
        <v>-0.36098008050928776</v>
      </c>
      <c r="R8" s="261">
        <v>441170</v>
      </c>
      <c r="S8" s="121">
        <v>3.9061671985585855</v>
      </c>
      <c r="T8" s="261">
        <v>1154008</v>
      </c>
      <c r="U8" s="121">
        <v>-1.3489623760886587</v>
      </c>
      <c r="V8" s="261">
        <v>453368</v>
      </c>
      <c r="W8" s="121">
        <v>2.764920552168099</v>
      </c>
      <c r="X8" s="261">
        <v>1132526</v>
      </c>
      <c r="Y8" s="121">
        <v>-1.8615122252185428</v>
      </c>
      <c r="Z8" s="261">
        <v>469910</v>
      </c>
      <c r="AA8" s="121">
        <v>3.648691570644598</v>
      </c>
    </row>
    <row r="9" spans="1:27" ht="21" customHeight="1">
      <c r="A9" s="241"/>
      <c r="B9" s="242"/>
      <c r="C9" s="262"/>
      <c r="D9" s="261"/>
      <c r="E9" s="121"/>
      <c r="F9" s="261"/>
      <c r="G9" s="121"/>
      <c r="H9" s="261"/>
      <c r="I9" s="121"/>
      <c r="J9" s="261"/>
      <c r="K9" s="121"/>
      <c r="L9" s="261"/>
      <c r="M9" s="121"/>
      <c r="N9" s="261"/>
      <c r="O9" s="121"/>
      <c r="P9" s="261"/>
      <c r="Q9" s="121"/>
      <c r="R9" s="261"/>
      <c r="S9" s="121"/>
      <c r="T9" s="261"/>
      <c r="U9" s="121"/>
      <c r="V9" s="261"/>
      <c r="W9" s="121"/>
      <c r="X9" s="261"/>
      <c r="Y9" s="121"/>
      <c r="Z9" s="261"/>
      <c r="AA9" s="121"/>
    </row>
    <row r="10" spans="1:27" ht="21" customHeight="1">
      <c r="A10" s="440" t="s">
        <v>150</v>
      </c>
      <c r="B10" s="462"/>
      <c r="C10" s="461"/>
      <c r="D10" s="261">
        <v>1018136</v>
      </c>
      <c r="E10" s="121">
        <v>1.6</v>
      </c>
      <c r="F10" s="261">
        <v>342307</v>
      </c>
      <c r="G10" s="121">
        <v>8.4</v>
      </c>
      <c r="H10" s="261">
        <v>1019815</v>
      </c>
      <c r="I10" s="121">
        <v>0.2</v>
      </c>
      <c r="J10" s="261">
        <v>360858</v>
      </c>
      <c r="K10" s="121">
        <v>5.4</v>
      </c>
      <c r="L10" s="261">
        <v>1015415</v>
      </c>
      <c r="M10" s="121">
        <v>-0.4</v>
      </c>
      <c r="N10" s="261">
        <v>372606</v>
      </c>
      <c r="O10" s="121">
        <v>3.3</v>
      </c>
      <c r="P10" s="261">
        <v>1015446</v>
      </c>
      <c r="Q10" s="121">
        <v>0</v>
      </c>
      <c r="R10" s="261">
        <v>387924</v>
      </c>
      <c r="S10" s="121">
        <v>4.1</v>
      </c>
      <c r="T10" s="261">
        <v>1006185</v>
      </c>
      <c r="U10" s="121">
        <v>-0.9</v>
      </c>
      <c r="V10" s="261">
        <v>400164</v>
      </c>
      <c r="W10" s="121">
        <v>3.2</v>
      </c>
      <c r="X10" s="261">
        <v>991992</v>
      </c>
      <c r="Y10" s="121">
        <v>-1.4105755899759984</v>
      </c>
      <c r="Z10" s="261">
        <v>416070</v>
      </c>
      <c r="AA10" s="121">
        <v>3.974870303175698</v>
      </c>
    </row>
    <row r="11" spans="1:27" ht="21" customHeight="1">
      <c r="A11" s="440" t="s">
        <v>151</v>
      </c>
      <c r="B11" s="462"/>
      <c r="C11" s="461"/>
      <c r="D11" s="261">
        <v>161932</v>
      </c>
      <c r="E11" s="121">
        <v>-0.4</v>
      </c>
      <c r="F11" s="261">
        <v>47905</v>
      </c>
      <c r="G11" s="121">
        <v>5.4</v>
      </c>
      <c r="H11" s="261">
        <v>161162</v>
      </c>
      <c r="I11" s="121">
        <v>-0.5</v>
      </c>
      <c r="J11" s="261">
        <v>50483</v>
      </c>
      <c r="K11" s="121">
        <v>5.4</v>
      </c>
      <c r="L11" s="261">
        <v>158611</v>
      </c>
      <c r="M11" s="121">
        <v>-1.6</v>
      </c>
      <c r="N11" s="261">
        <v>51979</v>
      </c>
      <c r="O11" s="121">
        <v>3</v>
      </c>
      <c r="P11" s="261">
        <v>154342</v>
      </c>
      <c r="Q11" s="121">
        <v>-2.7</v>
      </c>
      <c r="R11" s="261">
        <v>53246</v>
      </c>
      <c r="S11" s="121">
        <v>2.4</v>
      </c>
      <c r="T11" s="261">
        <v>147823</v>
      </c>
      <c r="U11" s="121">
        <v>-4.2</v>
      </c>
      <c r="V11" s="261">
        <v>53204</v>
      </c>
      <c r="W11" s="121">
        <v>-0.1</v>
      </c>
      <c r="X11" s="261">
        <v>140534</v>
      </c>
      <c r="Y11" s="121">
        <v>-4.930897086380334</v>
      </c>
      <c r="Z11" s="261">
        <v>53840</v>
      </c>
      <c r="AA11" s="121">
        <v>1.1953988421923163</v>
      </c>
    </row>
    <row r="12" spans="1:27" ht="21" customHeight="1">
      <c r="A12" s="242"/>
      <c r="B12" s="242"/>
      <c r="C12" s="262"/>
      <c r="D12" s="261"/>
      <c r="E12" s="121"/>
      <c r="F12" s="261"/>
      <c r="G12" s="121"/>
      <c r="H12" s="261"/>
      <c r="I12" s="121"/>
      <c r="J12" s="261"/>
      <c r="K12" s="121"/>
      <c r="L12" s="261"/>
      <c r="M12" s="121"/>
      <c r="N12" s="261"/>
      <c r="O12" s="121"/>
      <c r="P12" s="261"/>
      <c r="Q12" s="121"/>
      <c r="R12" s="261"/>
      <c r="S12" s="121"/>
      <c r="T12" s="261"/>
      <c r="U12" s="121"/>
      <c r="V12" s="261"/>
      <c r="W12" s="121"/>
      <c r="X12" s="261"/>
      <c r="Y12" s="121"/>
      <c r="Z12" s="261"/>
      <c r="AA12" s="121"/>
    </row>
    <row r="13" spans="1:27" ht="21" customHeight="1">
      <c r="A13" s="440" t="s">
        <v>152</v>
      </c>
      <c r="B13" s="462"/>
      <c r="C13" s="461"/>
      <c r="D13" s="261">
        <v>926752</v>
      </c>
      <c r="E13" s="121">
        <v>3.272393373643001</v>
      </c>
      <c r="F13" s="261">
        <v>312750</v>
      </c>
      <c r="G13" s="121">
        <v>10.04767853058639</v>
      </c>
      <c r="H13" s="261">
        <v>941714</v>
      </c>
      <c r="I13" s="121">
        <v>1.6144556472497573</v>
      </c>
      <c r="J13" s="261">
        <v>333378</v>
      </c>
      <c r="K13" s="121">
        <v>6.5956834532374</v>
      </c>
      <c r="L13" s="261">
        <v>946439</v>
      </c>
      <c r="M13" s="121">
        <v>0.5017446910633216</v>
      </c>
      <c r="N13" s="261">
        <v>346698</v>
      </c>
      <c r="O13" s="121">
        <v>3.9954646077425604</v>
      </c>
      <c r="P13" s="261">
        <v>958370</v>
      </c>
      <c r="Q13" s="121">
        <v>1.2606200716580807</v>
      </c>
      <c r="R13" s="261">
        <v>364981</v>
      </c>
      <c r="S13" s="121">
        <v>5.2734656675262</v>
      </c>
      <c r="T13" s="261">
        <v>957592</v>
      </c>
      <c r="U13" s="121">
        <v>-0.1</v>
      </c>
      <c r="V13" s="261">
        <v>379577</v>
      </c>
      <c r="W13" s="121">
        <v>3.999112282557174</v>
      </c>
      <c r="X13" s="261">
        <v>953414</v>
      </c>
      <c r="Y13" s="121">
        <v>-0.43630272600439435</v>
      </c>
      <c r="Z13" s="261">
        <v>398087</v>
      </c>
      <c r="AA13" s="121">
        <v>4.876480924818943</v>
      </c>
    </row>
    <row r="14" spans="1:27" ht="21" customHeight="1">
      <c r="A14" s="440" t="s">
        <v>153</v>
      </c>
      <c r="B14" s="462"/>
      <c r="C14" s="461"/>
      <c r="D14" s="261">
        <v>253316</v>
      </c>
      <c r="E14" s="121">
        <v>-5.211007251854127</v>
      </c>
      <c r="F14" s="261">
        <v>77462</v>
      </c>
      <c r="G14" s="121">
        <v>0.6496712663392357</v>
      </c>
      <c r="H14" s="261">
        <v>239263</v>
      </c>
      <c r="I14" s="121">
        <v>-5.547616415860035</v>
      </c>
      <c r="J14" s="261">
        <v>77963</v>
      </c>
      <c r="K14" s="121">
        <v>0.6467687382200271</v>
      </c>
      <c r="L14" s="261">
        <v>227587</v>
      </c>
      <c r="M14" s="121">
        <v>-4.8799856225158145</v>
      </c>
      <c r="N14" s="261">
        <v>77887</v>
      </c>
      <c r="O14" s="121">
        <v>-0.09748213896335622</v>
      </c>
      <c r="P14" s="261">
        <v>211418</v>
      </c>
      <c r="Q14" s="121">
        <v>-7.104535847829618</v>
      </c>
      <c r="R14" s="261">
        <v>76189</v>
      </c>
      <c r="S14" s="121">
        <v>-2.1800813999768853</v>
      </c>
      <c r="T14" s="261">
        <v>196416</v>
      </c>
      <c r="U14" s="121">
        <v>-7.095895335307306</v>
      </c>
      <c r="V14" s="261">
        <v>73791</v>
      </c>
      <c r="W14" s="121">
        <v>-3.147435981572143</v>
      </c>
      <c r="X14" s="261">
        <v>179112</v>
      </c>
      <c r="Y14" s="121">
        <v>-8.80987292277615</v>
      </c>
      <c r="Z14" s="261">
        <v>71823</v>
      </c>
      <c r="AA14" s="121">
        <v>-2.6669919095824697</v>
      </c>
    </row>
    <row r="15" spans="1:27" ht="21" customHeight="1">
      <c r="A15" s="245"/>
      <c r="B15" s="245"/>
      <c r="C15" s="262"/>
      <c r="D15" s="263"/>
      <c r="E15" s="121"/>
      <c r="F15" s="263"/>
      <c r="G15" s="121"/>
      <c r="H15" s="263"/>
      <c r="I15" s="121"/>
      <c r="J15" s="263"/>
      <c r="K15" s="121"/>
      <c r="L15" s="263"/>
      <c r="M15" s="121"/>
      <c r="N15" s="263"/>
      <c r="O15" s="121"/>
      <c r="P15" s="263"/>
      <c r="Q15" s="121"/>
      <c r="R15" s="263"/>
      <c r="S15" s="121"/>
      <c r="T15" s="263"/>
      <c r="U15" s="121"/>
      <c r="V15" s="263"/>
      <c r="W15" s="121"/>
      <c r="X15" s="263"/>
      <c r="Y15" s="121"/>
      <c r="Z15" s="263"/>
      <c r="AA15" s="121"/>
    </row>
    <row r="16" spans="1:27" ht="21" customHeight="1">
      <c r="A16" s="246"/>
      <c r="B16" s="440" t="s">
        <v>73</v>
      </c>
      <c r="C16" s="461"/>
      <c r="D16" s="261">
        <v>453975</v>
      </c>
      <c r="E16" s="121">
        <v>2.5079707723294486</v>
      </c>
      <c r="F16" s="261">
        <v>169151</v>
      </c>
      <c r="G16" s="125">
        <v>9.655315480010639</v>
      </c>
      <c r="H16" s="261">
        <v>456438</v>
      </c>
      <c r="I16" s="121">
        <v>0.5425408888154681</v>
      </c>
      <c r="J16" s="261">
        <v>177686</v>
      </c>
      <c r="K16" s="121">
        <v>5.045787491649478</v>
      </c>
      <c r="L16" s="261">
        <v>454607</v>
      </c>
      <c r="M16" s="121">
        <v>-0.4011497728059421</v>
      </c>
      <c r="N16" s="261">
        <v>181491</v>
      </c>
      <c r="O16" s="121">
        <v>2.1414180070461475</v>
      </c>
      <c r="P16" s="261">
        <v>462361</v>
      </c>
      <c r="Q16" s="121">
        <v>1.7056490551179415</v>
      </c>
      <c r="R16" s="261">
        <v>191256</v>
      </c>
      <c r="S16" s="121">
        <v>5.380432087541531</v>
      </c>
      <c r="T16" s="261">
        <v>465699</v>
      </c>
      <c r="U16" s="121">
        <v>0.721946703982386</v>
      </c>
      <c r="V16" s="261">
        <v>199572</v>
      </c>
      <c r="W16" s="121">
        <v>4.348098883172293</v>
      </c>
      <c r="X16" s="261">
        <v>463254</v>
      </c>
      <c r="Y16" s="121">
        <v>-0.5250172321606875</v>
      </c>
      <c r="Z16" s="261">
        <v>207520</v>
      </c>
      <c r="AA16" s="121">
        <v>3.9825225983604913</v>
      </c>
    </row>
    <row r="17" spans="1:27" ht="21" customHeight="1">
      <c r="A17" s="246"/>
      <c r="B17" s="440" t="s">
        <v>77</v>
      </c>
      <c r="C17" s="461"/>
      <c r="D17" s="261">
        <v>67368</v>
      </c>
      <c r="E17" s="121">
        <v>-1.9274442438711903</v>
      </c>
      <c r="F17" s="261">
        <v>20799</v>
      </c>
      <c r="G17" s="121">
        <v>4.465092918131597</v>
      </c>
      <c r="H17" s="261">
        <v>63963</v>
      </c>
      <c r="I17" s="121">
        <v>-5.0543284645529045</v>
      </c>
      <c r="J17" s="261">
        <v>21066</v>
      </c>
      <c r="K17" s="121">
        <v>1.2837155632482222</v>
      </c>
      <c r="L17" s="261">
        <v>61871</v>
      </c>
      <c r="M17" s="121">
        <v>-3.270640839235184</v>
      </c>
      <c r="N17" s="261">
        <v>21402</v>
      </c>
      <c r="O17" s="121">
        <v>1.5949871831387075</v>
      </c>
      <c r="P17" s="261">
        <v>57900</v>
      </c>
      <c r="Q17" s="121">
        <v>-6.418192691244684</v>
      </c>
      <c r="R17" s="261">
        <v>20944</v>
      </c>
      <c r="S17" s="121">
        <v>-2.139986917110548</v>
      </c>
      <c r="T17" s="261">
        <v>55325</v>
      </c>
      <c r="U17" s="121">
        <v>-4.447322970639033</v>
      </c>
      <c r="V17" s="261">
        <v>20855</v>
      </c>
      <c r="W17" s="121">
        <v>-0.42494270435446907</v>
      </c>
      <c r="X17" s="261">
        <v>50300</v>
      </c>
      <c r="Y17" s="121">
        <v>-9.082693176683236</v>
      </c>
      <c r="Z17" s="261">
        <v>20328</v>
      </c>
      <c r="AA17" s="121">
        <v>-2.5269719491728604</v>
      </c>
    </row>
    <row r="18" spans="1:27" ht="21" customHeight="1">
      <c r="A18" s="246"/>
      <c r="B18" s="440" t="s">
        <v>78</v>
      </c>
      <c r="C18" s="461"/>
      <c r="D18" s="261">
        <v>107965</v>
      </c>
      <c r="E18" s="121">
        <v>1.7817581899599366</v>
      </c>
      <c r="F18" s="261">
        <v>31778</v>
      </c>
      <c r="G18" s="121">
        <v>8.73939228031755</v>
      </c>
      <c r="H18" s="261">
        <v>108622</v>
      </c>
      <c r="I18" s="121">
        <v>0.6085305423053855</v>
      </c>
      <c r="J18" s="261">
        <v>34306</v>
      </c>
      <c r="K18" s="121">
        <v>7.955189124551576</v>
      </c>
      <c r="L18" s="261">
        <v>109084</v>
      </c>
      <c r="M18" s="121">
        <v>0.42532820238994073</v>
      </c>
      <c r="N18" s="261">
        <v>35901</v>
      </c>
      <c r="O18" s="121">
        <v>4.649332478283674</v>
      </c>
      <c r="P18" s="261">
        <v>108433</v>
      </c>
      <c r="Q18" s="121">
        <v>-0.5967877965604496</v>
      </c>
      <c r="R18" s="261">
        <v>37470</v>
      </c>
      <c r="S18" s="121">
        <v>4.370351800785488</v>
      </c>
      <c r="T18" s="261">
        <v>106919</v>
      </c>
      <c r="U18" s="121">
        <v>-1.396253907943154</v>
      </c>
      <c r="V18" s="261">
        <v>38166</v>
      </c>
      <c r="W18" s="121">
        <v>1.8574859887910327</v>
      </c>
      <c r="X18" s="261">
        <v>106216</v>
      </c>
      <c r="Y18" s="121">
        <v>-0.6575070848025141</v>
      </c>
      <c r="Z18" s="261">
        <v>41312</v>
      </c>
      <c r="AA18" s="121">
        <v>8.242938741288057</v>
      </c>
    </row>
    <row r="19" spans="1:27" ht="21" customHeight="1">
      <c r="A19" s="246"/>
      <c r="B19" s="440" t="s">
        <v>79</v>
      </c>
      <c r="C19" s="461"/>
      <c r="D19" s="261">
        <v>37133</v>
      </c>
      <c r="E19" s="121">
        <v>-7.879133692227547</v>
      </c>
      <c r="F19" s="261">
        <v>12312</v>
      </c>
      <c r="G19" s="121">
        <v>-1.19573067972073</v>
      </c>
      <c r="H19" s="261">
        <v>34531</v>
      </c>
      <c r="I19" s="121">
        <v>-7.00724423019955</v>
      </c>
      <c r="J19" s="261">
        <v>12171</v>
      </c>
      <c r="K19" s="121">
        <v>-1.1452241715399603</v>
      </c>
      <c r="L19" s="261">
        <v>32823</v>
      </c>
      <c r="M19" s="121">
        <v>-4.946280154064464</v>
      </c>
      <c r="N19" s="261">
        <v>11940</v>
      </c>
      <c r="O19" s="121">
        <v>-1.8979541533152622</v>
      </c>
      <c r="P19" s="261">
        <v>29858</v>
      </c>
      <c r="Q19" s="121">
        <v>-9.033299820247997</v>
      </c>
      <c r="R19" s="261">
        <v>11366</v>
      </c>
      <c r="S19" s="121">
        <v>-4.807370184254611</v>
      </c>
      <c r="T19" s="261">
        <v>27216</v>
      </c>
      <c r="U19" s="121">
        <v>-8.848549802398017</v>
      </c>
      <c r="V19" s="261">
        <v>10649</v>
      </c>
      <c r="W19" s="121">
        <v>-6.308287876121767</v>
      </c>
      <c r="X19" s="261">
        <v>24608</v>
      </c>
      <c r="Y19" s="121">
        <v>-9.58259847148736</v>
      </c>
      <c r="Z19" s="261">
        <v>10208</v>
      </c>
      <c r="AA19" s="121">
        <v>-4.14123391867781</v>
      </c>
    </row>
    <row r="20" spans="1:27" ht="21" customHeight="1">
      <c r="A20" s="246"/>
      <c r="B20" s="440" t="s">
        <v>161</v>
      </c>
      <c r="C20" s="461"/>
      <c r="D20" s="261">
        <v>21580</v>
      </c>
      <c r="E20" s="121">
        <v>-8.056750884069707</v>
      </c>
      <c r="F20" s="261">
        <v>6925</v>
      </c>
      <c r="G20" s="121">
        <v>-1.6754224052250466</v>
      </c>
      <c r="H20" s="261">
        <v>19852</v>
      </c>
      <c r="I20" s="121">
        <v>-8.007414272474511</v>
      </c>
      <c r="J20" s="261">
        <v>6769</v>
      </c>
      <c r="K20" s="121">
        <v>-2.252707581227442</v>
      </c>
      <c r="L20" s="261">
        <v>18050</v>
      </c>
      <c r="M20" s="121">
        <v>-9.077171065887569</v>
      </c>
      <c r="N20" s="261">
        <v>6515</v>
      </c>
      <c r="O20" s="121">
        <v>-3.7524006500221585</v>
      </c>
      <c r="P20" s="261">
        <v>16300</v>
      </c>
      <c r="Q20" s="121">
        <v>-9.695290858725759</v>
      </c>
      <c r="R20" s="261">
        <v>6228</v>
      </c>
      <c r="S20" s="121">
        <v>-4.40521872601688</v>
      </c>
      <c r="T20" s="261">
        <v>14625</v>
      </c>
      <c r="U20" s="121">
        <v>-10.276073619631902</v>
      </c>
      <c r="V20" s="261">
        <v>5861</v>
      </c>
      <c r="W20" s="121">
        <v>-5.892742453436095</v>
      </c>
      <c r="X20" s="261">
        <v>12929</v>
      </c>
      <c r="Y20" s="121">
        <v>-11.596581196581196</v>
      </c>
      <c r="Z20" s="261">
        <v>5517</v>
      </c>
      <c r="AA20" s="121">
        <v>-5.869305579252687</v>
      </c>
    </row>
    <row r="21" spans="1:27" ht="21" customHeight="1">
      <c r="A21" s="246"/>
      <c r="B21" s="440" t="s">
        <v>80</v>
      </c>
      <c r="C21" s="461"/>
      <c r="D21" s="261">
        <v>80333</v>
      </c>
      <c r="E21" s="121">
        <v>-0.4720370691577713</v>
      </c>
      <c r="F21" s="261">
        <v>26160</v>
      </c>
      <c r="G21" s="121">
        <v>4.372805617618902</v>
      </c>
      <c r="H21" s="261">
        <v>78563</v>
      </c>
      <c r="I21" s="121">
        <v>-2.2033286445171996</v>
      </c>
      <c r="J21" s="261">
        <v>26264</v>
      </c>
      <c r="K21" s="121">
        <v>0.39755351681958206</v>
      </c>
      <c r="L21" s="261">
        <v>74982</v>
      </c>
      <c r="M21" s="121">
        <v>-4.558125326171359</v>
      </c>
      <c r="N21" s="261">
        <v>25999</v>
      </c>
      <c r="O21" s="121">
        <v>-1.0089856838257694</v>
      </c>
      <c r="P21" s="261">
        <v>71887</v>
      </c>
      <c r="Q21" s="121">
        <v>-4.1276573044197296</v>
      </c>
      <c r="R21" s="261">
        <v>25966</v>
      </c>
      <c r="S21" s="121">
        <v>-0.12692795876764196</v>
      </c>
      <c r="T21" s="261">
        <v>67186</v>
      </c>
      <c r="U21" s="121">
        <v>-6.539429938653721</v>
      </c>
      <c r="V21" s="261">
        <v>24841</v>
      </c>
      <c r="W21" s="121">
        <v>-4.332588769929909</v>
      </c>
      <c r="X21" s="261">
        <v>63220</v>
      </c>
      <c r="Y21" s="121">
        <v>-5.903015509183461</v>
      </c>
      <c r="Z21" s="261">
        <v>25261</v>
      </c>
      <c r="AA21" s="121">
        <v>1.6907531902902462</v>
      </c>
    </row>
    <row r="22" spans="1:27" ht="21" customHeight="1">
      <c r="A22" s="246"/>
      <c r="B22" s="440" t="s">
        <v>81</v>
      </c>
      <c r="C22" s="461"/>
      <c r="D22" s="261">
        <v>26502</v>
      </c>
      <c r="E22" s="121">
        <v>-3.688628847621467</v>
      </c>
      <c r="F22" s="261">
        <v>7789</v>
      </c>
      <c r="G22" s="121">
        <v>1.4589032174026295</v>
      </c>
      <c r="H22" s="261">
        <v>25541</v>
      </c>
      <c r="I22" s="121">
        <v>-3.626141423288809</v>
      </c>
      <c r="J22" s="261">
        <v>7973</v>
      </c>
      <c r="K22" s="121">
        <v>2.3623058158942056</v>
      </c>
      <c r="L22" s="261">
        <v>24517</v>
      </c>
      <c r="M22" s="121">
        <v>-4.009240045417172</v>
      </c>
      <c r="N22" s="261">
        <v>8117</v>
      </c>
      <c r="O22" s="121">
        <v>1.8060955725573757</v>
      </c>
      <c r="P22" s="261">
        <v>23032</v>
      </c>
      <c r="Q22" s="121">
        <v>-6.057021658441086</v>
      </c>
      <c r="R22" s="261">
        <v>8085</v>
      </c>
      <c r="S22" s="121">
        <v>-0.3942343230257439</v>
      </c>
      <c r="T22" s="261">
        <v>21729</v>
      </c>
      <c r="U22" s="121">
        <v>-5.6573463007988884</v>
      </c>
      <c r="V22" s="261">
        <v>8066</v>
      </c>
      <c r="W22" s="121">
        <v>-0.23500309214594928</v>
      </c>
      <c r="X22" s="261">
        <v>20407</v>
      </c>
      <c r="Y22" s="121">
        <v>-6.084035160384739</v>
      </c>
      <c r="Z22" s="261">
        <v>8046</v>
      </c>
      <c r="AA22" s="121">
        <v>-0.24795437639474338</v>
      </c>
    </row>
    <row r="23" spans="1:27" ht="21" customHeight="1">
      <c r="A23" s="246"/>
      <c r="B23" s="440" t="s">
        <v>146</v>
      </c>
      <c r="C23" s="461"/>
      <c r="D23" s="261">
        <v>34722</v>
      </c>
      <c r="E23" s="121">
        <v>1.5055398017949528</v>
      </c>
      <c r="F23" s="261">
        <v>9218</v>
      </c>
      <c r="G23" s="121">
        <v>6.665123813931961</v>
      </c>
      <c r="H23" s="261">
        <v>34670</v>
      </c>
      <c r="I23" s="121">
        <v>-0.14976095847013537</v>
      </c>
      <c r="J23" s="261">
        <v>9820</v>
      </c>
      <c r="K23" s="121">
        <v>6.5307008027771785</v>
      </c>
      <c r="L23" s="261">
        <v>34847</v>
      </c>
      <c r="M23" s="121">
        <v>0.5105278338621178</v>
      </c>
      <c r="N23" s="261">
        <v>10536</v>
      </c>
      <c r="O23" s="121">
        <v>7.291242362525452</v>
      </c>
      <c r="P23" s="261">
        <v>34651</v>
      </c>
      <c r="Q23" s="121">
        <v>-0.5624587482423116</v>
      </c>
      <c r="R23" s="261">
        <v>11084</v>
      </c>
      <c r="S23" s="121">
        <v>5.201214882308269</v>
      </c>
      <c r="T23" s="261">
        <v>34219</v>
      </c>
      <c r="U23" s="121">
        <v>-1.2467172664569564</v>
      </c>
      <c r="V23" s="261">
        <v>11604</v>
      </c>
      <c r="W23" s="121">
        <v>4.691447130999639</v>
      </c>
      <c r="X23" s="261">
        <v>34889</v>
      </c>
      <c r="Y23" s="121">
        <v>1.957976562728309</v>
      </c>
      <c r="Z23" s="261">
        <v>12528</v>
      </c>
      <c r="AA23" s="121">
        <v>7.96277145811789</v>
      </c>
    </row>
    <row r="24" spans="1:27" ht="21" customHeight="1">
      <c r="A24" s="246"/>
      <c r="B24" s="440" t="s">
        <v>134</v>
      </c>
      <c r="C24" s="461"/>
      <c r="D24" s="261">
        <v>103580</v>
      </c>
      <c r="E24" s="121">
        <v>5.158428004345228</v>
      </c>
      <c r="F24" s="261">
        <v>29026</v>
      </c>
      <c r="G24" s="121">
        <v>10.66376911052651</v>
      </c>
      <c r="H24" s="261">
        <v>106977</v>
      </c>
      <c r="I24" s="121">
        <v>3.279590654566511</v>
      </c>
      <c r="J24" s="261">
        <v>32204</v>
      </c>
      <c r="K24" s="121">
        <v>10.948804520085442</v>
      </c>
      <c r="L24" s="261">
        <v>109450</v>
      </c>
      <c r="M24" s="121">
        <v>2.3117118632977274</v>
      </c>
      <c r="N24" s="261">
        <v>34869</v>
      </c>
      <c r="O24" s="121">
        <v>8.27536951931438</v>
      </c>
      <c r="P24" s="261">
        <v>110459</v>
      </c>
      <c r="Q24" s="121">
        <v>0.9218821379625375</v>
      </c>
      <c r="R24" s="261">
        <v>36556</v>
      </c>
      <c r="S24" s="121">
        <v>4.838108348389691</v>
      </c>
      <c r="T24" s="261">
        <v>109287</v>
      </c>
      <c r="U24" s="121">
        <v>-1.0610271684516428</v>
      </c>
      <c r="V24" s="261">
        <v>38439</v>
      </c>
      <c r="W24" s="121">
        <v>5.151001203632783</v>
      </c>
      <c r="X24" s="261">
        <v>110408</v>
      </c>
      <c r="Y24" s="121">
        <v>1.0257395664626168</v>
      </c>
      <c r="Z24" s="261">
        <v>40958</v>
      </c>
      <c r="AA24" s="121">
        <v>6.5532401987564715</v>
      </c>
    </row>
    <row r="25" spans="1:27" ht="21" customHeight="1">
      <c r="A25" s="246"/>
      <c r="B25" s="440" t="s">
        <v>154</v>
      </c>
      <c r="C25" s="461"/>
      <c r="D25" s="261">
        <v>42033</v>
      </c>
      <c r="E25" s="121">
        <v>5.256172684930127</v>
      </c>
      <c r="F25" s="261">
        <v>11727</v>
      </c>
      <c r="G25" s="121">
        <v>12.96599556882767</v>
      </c>
      <c r="H25" s="261">
        <v>45077</v>
      </c>
      <c r="I25" s="121">
        <v>7.241928960578603</v>
      </c>
      <c r="J25" s="261">
        <v>13382</v>
      </c>
      <c r="K25" s="121">
        <v>14.112731303828774</v>
      </c>
      <c r="L25" s="261">
        <v>47207</v>
      </c>
      <c r="M25" s="121">
        <v>4.725247909133268</v>
      </c>
      <c r="N25" s="261">
        <v>14844</v>
      </c>
      <c r="O25" s="121">
        <v>10.925123299955164</v>
      </c>
      <c r="P25" s="261">
        <v>48680</v>
      </c>
      <c r="Q25" s="121">
        <v>3.1202999555150823</v>
      </c>
      <c r="R25" s="261">
        <v>15945</v>
      </c>
      <c r="S25" s="121">
        <v>7.417138237671783</v>
      </c>
      <c r="T25" s="261">
        <v>48881</v>
      </c>
      <c r="U25" s="121">
        <v>0.4129005751848809</v>
      </c>
      <c r="V25" s="261">
        <v>17352</v>
      </c>
      <c r="W25" s="121">
        <v>8.824082784571965</v>
      </c>
      <c r="X25" s="261">
        <v>48523</v>
      </c>
      <c r="Y25" s="121">
        <v>-0.7323909085329678</v>
      </c>
      <c r="Z25" s="261">
        <v>18192</v>
      </c>
      <c r="AA25" s="121">
        <v>4.840940525587829</v>
      </c>
    </row>
    <row r="26" spans="1:27" ht="21" customHeight="1">
      <c r="A26" s="247"/>
      <c r="B26" s="440" t="s">
        <v>175</v>
      </c>
      <c r="C26" s="461"/>
      <c r="D26" s="261">
        <v>42945</v>
      </c>
      <c r="E26" s="121">
        <v>7.9861198420880575</v>
      </c>
      <c r="F26" s="261">
        <v>17422</v>
      </c>
      <c r="G26" s="121">
        <v>17.43849005729694</v>
      </c>
      <c r="H26" s="261">
        <v>45581</v>
      </c>
      <c r="I26" s="121">
        <v>6.138083595296306</v>
      </c>
      <c r="J26" s="261">
        <v>19217</v>
      </c>
      <c r="K26" s="121">
        <v>10.303065090115936</v>
      </c>
      <c r="L26" s="261">
        <v>47977</v>
      </c>
      <c r="M26" s="121">
        <v>5.256576204997687</v>
      </c>
      <c r="N26" s="261">
        <v>20992</v>
      </c>
      <c r="O26" s="121">
        <v>9.236613415205298</v>
      </c>
      <c r="P26" s="261">
        <v>51885</v>
      </c>
      <c r="Q26" s="121">
        <v>8.14556975217291</v>
      </c>
      <c r="R26" s="261">
        <v>23024</v>
      </c>
      <c r="S26" s="121">
        <v>9.679878048780477</v>
      </c>
      <c r="T26" s="261">
        <v>55099</v>
      </c>
      <c r="U26" s="121">
        <v>6.194468536185795</v>
      </c>
      <c r="V26" s="261">
        <v>24759</v>
      </c>
      <c r="W26" s="121">
        <v>7.535615010423906</v>
      </c>
      <c r="X26" s="261">
        <v>57238</v>
      </c>
      <c r="Y26" s="121">
        <v>3.882103123468666</v>
      </c>
      <c r="Z26" s="261">
        <v>26200</v>
      </c>
      <c r="AA26" s="121">
        <v>5.82010582010582</v>
      </c>
    </row>
    <row r="27" spans="1:27" ht="21" customHeight="1">
      <c r="A27" s="246"/>
      <c r="B27" s="241"/>
      <c r="C27" s="264"/>
      <c r="D27" s="261"/>
      <c r="E27" s="121"/>
      <c r="F27" s="261"/>
      <c r="G27" s="121"/>
      <c r="H27" s="261"/>
      <c r="I27" s="121"/>
      <c r="J27" s="261"/>
      <c r="K27" s="121"/>
      <c r="L27" s="261"/>
      <c r="M27" s="121"/>
      <c r="N27" s="261"/>
      <c r="O27" s="121"/>
      <c r="P27" s="261"/>
      <c r="Q27" s="121"/>
      <c r="R27" s="261"/>
      <c r="S27" s="121"/>
      <c r="T27" s="261"/>
      <c r="U27" s="121"/>
      <c r="V27" s="261"/>
      <c r="W27" s="121"/>
      <c r="X27" s="261"/>
      <c r="Y27" s="121"/>
      <c r="Z27" s="261"/>
      <c r="AA27" s="121"/>
    </row>
    <row r="28" spans="1:27" ht="21" customHeight="1">
      <c r="A28" s="247"/>
      <c r="B28" s="440" t="s">
        <v>36</v>
      </c>
      <c r="C28" s="461"/>
      <c r="D28" s="261">
        <v>4514</v>
      </c>
      <c r="E28" s="121">
        <v>-0.8783487044356608</v>
      </c>
      <c r="F28" s="261">
        <v>1066</v>
      </c>
      <c r="G28" s="121">
        <v>5.5445544554455495</v>
      </c>
      <c r="H28" s="261">
        <v>4922</v>
      </c>
      <c r="I28" s="121">
        <v>9.038546743464781</v>
      </c>
      <c r="J28" s="261">
        <v>1241</v>
      </c>
      <c r="K28" s="121">
        <v>16.41651031894935</v>
      </c>
      <c r="L28" s="261">
        <v>5677</v>
      </c>
      <c r="M28" s="121">
        <v>15.33929297033727</v>
      </c>
      <c r="N28" s="261">
        <v>1549</v>
      </c>
      <c r="O28" s="121">
        <v>24.818694601128133</v>
      </c>
      <c r="P28" s="261">
        <v>6147</v>
      </c>
      <c r="Q28" s="121">
        <v>8.279020609476827</v>
      </c>
      <c r="R28" s="261">
        <v>1720</v>
      </c>
      <c r="S28" s="121">
        <v>11.039380245319563</v>
      </c>
      <c r="T28" s="261">
        <v>6347</v>
      </c>
      <c r="U28" s="121">
        <v>3.253619651862697</v>
      </c>
      <c r="V28" s="261">
        <v>1853</v>
      </c>
      <c r="W28" s="121">
        <v>7.732558139534884</v>
      </c>
      <c r="X28" s="261">
        <v>6135</v>
      </c>
      <c r="Y28" s="121">
        <v>-3.3401607058452814</v>
      </c>
      <c r="Z28" s="261">
        <v>1915</v>
      </c>
      <c r="AA28" s="121">
        <v>3.3459255261737724</v>
      </c>
    </row>
    <row r="29" spans="1:27" ht="21" customHeight="1">
      <c r="A29" s="247"/>
      <c r="B29" s="74"/>
      <c r="C29" s="265" t="s">
        <v>158</v>
      </c>
      <c r="D29" s="266">
        <v>4514</v>
      </c>
      <c r="E29" s="267">
        <v>-0.8783487044356608</v>
      </c>
      <c r="F29" s="266">
        <v>1066</v>
      </c>
      <c r="G29" s="267">
        <v>5.5445544554455495</v>
      </c>
      <c r="H29" s="266">
        <v>4922</v>
      </c>
      <c r="I29" s="267">
        <v>9.038546743464781</v>
      </c>
      <c r="J29" s="266">
        <v>1241</v>
      </c>
      <c r="K29" s="267">
        <v>16.41651031894935</v>
      </c>
      <c r="L29" s="266">
        <v>5677</v>
      </c>
      <c r="M29" s="267">
        <v>15.33929297033727</v>
      </c>
      <c r="N29" s="266">
        <v>1549</v>
      </c>
      <c r="O29" s="267">
        <v>24.818694601128133</v>
      </c>
      <c r="P29" s="266">
        <v>6147</v>
      </c>
      <c r="Q29" s="267">
        <v>8.279020609476827</v>
      </c>
      <c r="R29" s="266">
        <v>1720</v>
      </c>
      <c r="S29" s="267">
        <v>11.039380245319563</v>
      </c>
      <c r="T29" s="266">
        <v>6347</v>
      </c>
      <c r="U29" s="267">
        <v>3.253619651862697</v>
      </c>
      <c r="V29" s="266">
        <v>1853</v>
      </c>
      <c r="W29" s="267">
        <v>7.7</v>
      </c>
      <c r="X29" s="266">
        <v>6135</v>
      </c>
      <c r="Y29" s="267">
        <v>-3.3401607058452814</v>
      </c>
      <c r="Z29" s="266">
        <v>1915</v>
      </c>
      <c r="AA29" s="267">
        <v>3.3459255261737724</v>
      </c>
    </row>
    <row r="30" spans="1:27" ht="21" customHeight="1">
      <c r="A30" s="247"/>
      <c r="B30" s="74"/>
      <c r="C30" s="265"/>
      <c r="D30" s="215"/>
      <c r="E30" s="268"/>
      <c r="F30" s="215"/>
      <c r="G30" s="268"/>
      <c r="H30" s="215"/>
      <c r="I30" s="268"/>
      <c r="J30" s="215"/>
      <c r="K30" s="268"/>
      <c r="L30" s="215"/>
      <c r="M30" s="268"/>
      <c r="N30" s="215"/>
      <c r="O30" s="268"/>
      <c r="P30" s="215"/>
      <c r="Q30" s="268"/>
      <c r="R30" s="215"/>
      <c r="S30" s="268"/>
      <c r="T30" s="215"/>
      <c r="U30" s="268"/>
      <c r="V30" s="215"/>
      <c r="W30" s="268"/>
      <c r="X30" s="215"/>
      <c r="Y30" s="268"/>
      <c r="Z30" s="215"/>
      <c r="AA30" s="268"/>
    </row>
    <row r="31" spans="1:40" ht="21" customHeight="1">
      <c r="A31" s="247"/>
      <c r="B31" s="440" t="s">
        <v>37</v>
      </c>
      <c r="C31" s="461"/>
      <c r="D31" s="261">
        <v>56685</v>
      </c>
      <c r="E31" s="121">
        <v>11.659378324075176</v>
      </c>
      <c r="F31" s="261">
        <v>17202</v>
      </c>
      <c r="G31" s="121">
        <v>18.20243248814677</v>
      </c>
      <c r="H31" s="261">
        <v>60864</v>
      </c>
      <c r="I31" s="121">
        <v>7.372320719767145</v>
      </c>
      <c r="J31" s="261">
        <v>19258</v>
      </c>
      <c r="K31" s="121">
        <v>11.952098593186843</v>
      </c>
      <c r="L31" s="261">
        <v>62608</v>
      </c>
      <c r="M31" s="121">
        <v>2.865404837013674</v>
      </c>
      <c r="N31" s="261">
        <v>20517</v>
      </c>
      <c r="O31" s="121">
        <v>6.537542839339494</v>
      </c>
      <c r="P31" s="261">
        <v>63867</v>
      </c>
      <c r="Q31" s="121">
        <v>2.010925121390228</v>
      </c>
      <c r="R31" s="261">
        <v>21960</v>
      </c>
      <c r="S31" s="121">
        <v>7.033191987132614</v>
      </c>
      <c r="T31" s="261">
        <v>63955</v>
      </c>
      <c r="U31" s="121">
        <v>0.13778633723206038</v>
      </c>
      <c r="V31" s="261">
        <v>22991</v>
      </c>
      <c r="W31" s="121">
        <v>4.694899817850637</v>
      </c>
      <c r="X31" s="261">
        <v>63531</v>
      </c>
      <c r="Y31" s="121">
        <v>-0.6629661480728638</v>
      </c>
      <c r="Z31" s="261">
        <v>24201</v>
      </c>
      <c r="AA31" s="121">
        <v>5.262928972206515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27" ht="21" customHeight="1">
      <c r="A32" s="247"/>
      <c r="B32" s="74"/>
      <c r="C32" s="265" t="s">
        <v>104</v>
      </c>
      <c r="D32" s="266">
        <v>30318</v>
      </c>
      <c r="E32" s="267">
        <v>16.25891556100929</v>
      </c>
      <c r="F32" s="266">
        <v>8502</v>
      </c>
      <c r="G32" s="267">
        <v>24.334600760456283</v>
      </c>
      <c r="H32" s="266">
        <v>34304</v>
      </c>
      <c r="I32" s="267">
        <v>13.147305231215789</v>
      </c>
      <c r="J32" s="266">
        <v>10133</v>
      </c>
      <c r="K32" s="267">
        <v>19.183721477299454</v>
      </c>
      <c r="L32" s="266">
        <v>35712</v>
      </c>
      <c r="M32" s="267">
        <v>4.104477611940305</v>
      </c>
      <c r="N32" s="266">
        <v>11033</v>
      </c>
      <c r="O32" s="267">
        <v>8.881871114181394</v>
      </c>
      <c r="P32" s="266">
        <v>36940</v>
      </c>
      <c r="Q32" s="267">
        <v>3.438620071684584</v>
      </c>
      <c r="R32" s="266">
        <v>11942</v>
      </c>
      <c r="S32" s="267">
        <v>8.238919604821904</v>
      </c>
      <c r="T32" s="266">
        <v>36968</v>
      </c>
      <c r="U32" s="267">
        <v>0.07579859231185707</v>
      </c>
      <c r="V32" s="266">
        <v>12545</v>
      </c>
      <c r="W32" s="267">
        <v>5.0494054597219895</v>
      </c>
      <c r="X32" s="266">
        <v>36957</v>
      </c>
      <c r="Y32" s="267">
        <v>-0.02975546418524129</v>
      </c>
      <c r="Z32" s="266">
        <v>13399</v>
      </c>
      <c r="AA32" s="267">
        <v>6.807493025109605</v>
      </c>
    </row>
    <row r="33" spans="1:27" ht="21" customHeight="1">
      <c r="A33" s="247"/>
      <c r="B33" s="74"/>
      <c r="C33" s="265" t="s">
        <v>105</v>
      </c>
      <c r="D33" s="266">
        <v>26367</v>
      </c>
      <c r="E33" s="267">
        <v>6.800874918988975</v>
      </c>
      <c r="F33" s="266">
        <v>8700</v>
      </c>
      <c r="G33" s="267">
        <v>12.767336357744652</v>
      </c>
      <c r="H33" s="266">
        <v>26560</v>
      </c>
      <c r="I33" s="267">
        <v>0.7319755755300195</v>
      </c>
      <c r="J33" s="266">
        <v>9125</v>
      </c>
      <c r="K33" s="267">
        <v>4.885057471264376</v>
      </c>
      <c r="L33" s="266">
        <v>26896</v>
      </c>
      <c r="M33" s="267">
        <v>1.2650602409638445</v>
      </c>
      <c r="N33" s="266">
        <v>9484</v>
      </c>
      <c r="O33" s="267">
        <v>3.9342465753424705</v>
      </c>
      <c r="P33" s="266">
        <v>26927</v>
      </c>
      <c r="Q33" s="267">
        <v>0.11525877453897326</v>
      </c>
      <c r="R33" s="266">
        <v>10018</v>
      </c>
      <c r="S33" s="267">
        <v>5.6305356389708905</v>
      </c>
      <c r="T33" s="266">
        <v>26987</v>
      </c>
      <c r="U33" s="267">
        <v>0.2228246741189141</v>
      </c>
      <c r="V33" s="266">
        <v>10446</v>
      </c>
      <c r="W33" s="267">
        <v>4.272309842283889</v>
      </c>
      <c r="X33" s="266">
        <v>26574</v>
      </c>
      <c r="Y33" s="267">
        <v>-1.530366472746137</v>
      </c>
      <c r="Z33" s="266">
        <v>10802</v>
      </c>
      <c r="AA33" s="267">
        <v>3.40800306337354</v>
      </c>
    </row>
    <row r="34" spans="1:27" ht="21" customHeight="1">
      <c r="A34" s="247"/>
      <c r="B34" s="248"/>
      <c r="C34" s="269"/>
      <c r="D34" s="261"/>
      <c r="E34" s="121"/>
      <c r="F34" s="261"/>
      <c r="G34" s="121"/>
      <c r="H34" s="261"/>
      <c r="I34" s="121"/>
      <c r="J34" s="261"/>
      <c r="K34" s="121"/>
      <c r="L34" s="261"/>
      <c r="M34" s="121"/>
      <c r="N34" s="261"/>
      <c r="O34" s="121"/>
      <c r="P34" s="261"/>
      <c r="Q34" s="121"/>
      <c r="R34" s="261"/>
      <c r="S34" s="121"/>
      <c r="T34" s="261"/>
      <c r="U34" s="121"/>
      <c r="V34" s="261"/>
      <c r="W34" s="121"/>
      <c r="X34" s="261"/>
      <c r="Y34" s="121"/>
      <c r="Z34" s="261"/>
      <c r="AA34" s="121"/>
    </row>
    <row r="35" spans="1:27" ht="21" customHeight="1">
      <c r="A35" s="247"/>
      <c r="B35" s="440" t="s">
        <v>38</v>
      </c>
      <c r="C35" s="461"/>
      <c r="D35" s="261">
        <v>43374</v>
      </c>
      <c r="E35" s="121">
        <v>-5.046082444887146</v>
      </c>
      <c r="F35" s="261">
        <v>12398</v>
      </c>
      <c r="G35" s="121">
        <v>-0.863585478970097</v>
      </c>
      <c r="H35" s="261">
        <v>41287</v>
      </c>
      <c r="I35" s="121">
        <v>-4.811638308664179</v>
      </c>
      <c r="J35" s="261">
        <v>12712</v>
      </c>
      <c r="K35" s="121">
        <v>2.5326665591224318</v>
      </c>
      <c r="L35" s="261">
        <v>39026</v>
      </c>
      <c r="M35" s="121">
        <v>-5.476300046019333</v>
      </c>
      <c r="N35" s="261">
        <v>12511</v>
      </c>
      <c r="O35" s="121">
        <v>-1.581183134046571</v>
      </c>
      <c r="P35" s="261">
        <v>36493</v>
      </c>
      <c r="Q35" s="121">
        <v>-6.490544765028439</v>
      </c>
      <c r="R35" s="261">
        <v>12410</v>
      </c>
      <c r="S35" s="121">
        <v>-0.8072895851650497</v>
      </c>
      <c r="T35" s="261">
        <v>33596</v>
      </c>
      <c r="U35" s="121">
        <v>-7.938508755103718</v>
      </c>
      <c r="V35" s="261">
        <v>11940</v>
      </c>
      <c r="W35" s="121">
        <v>-3.7872683319903304</v>
      </c>
      <c r="X35" s="261">
        <v>30751</v>
      </c>
      <c r="Y35" s="121">
        <v>-8.468270032146684</v>
      </c>
      <c r="Z35" s="261">
        <v>11875</v>
      </c>
      <c r="AA35" s="121">
        <v>-0.5443886097152428</v>
      </c>
    </row>
    <row r="36" spans="1:27" ht="21" customHeight="1">
      <c r="A36" s="247"/>
      <c r="B36" s="74"/>
      <c r="C36" s="265" t="s">
        <v>160</v>
      </c>
      <c r="D36" s="266">
        <v>26965</v>
      </c>
      <c r="E36" s="267">
        <v>-6.312973386144116</v>
      </c>
      <c r="F36" s="266">
        <v>7954</v>
      </c>
      <c r="G36" s="267">
        <v>-1.1679920477137173</v>
      </c>
      <c r="H36" s="266">
        <v>25396</v>
      </c>
      <c r="I36" s="267">
        <v>-5.818653810495089</v>
      </c>
      <c r="J36" s="266">
        <v>8142</v>
      </c>
      <c r="K36" s="267">
        <v>2.3635906462157408</v>
      </c>
      <c r="L36" s="266">
        <v>23790</v>
      </c>
      <c r="M36" s="267">
        <v>-6.323830524492047</v>
      </c>
      <c r="N36" s="266">
        <v>7901</v>
      </c>
      <c r="O36" s="267">
        <v>-2.959960697617292</v>
      </c>
      <c r="P36" s="266">
        <v>22216</v>
      </c>
      <c r="Q36" s="267">
        <v>-6.616225304749889</v>
      </c>
      <c r="R36" s="266">
        <v>7849</v>
      </c>
      <c r="S36" s="267">
        <v>-0.6581445386659945</v>
      </c>
      <c r="T36" s="266">
        <v>20422</v>
      </c>
      <c r="U36" s="267">
        <v>-8.075261073100467</v>
      </c>
      <c r="V36" s="266">
        <v>7493</v>
      </c>
      <c r="W36" s="267">
        <v>-4.53560963180023</v>
      </c>
      <c r="X36" s="266">
        <v>18630</v>
      </c>
      <c r="Y36" s="267">
        <v>-8.774850651258447</v>
      </c>
      <c r="Z36" s="266">
        <v>7447</v>
      </c>
      <c r="AA36" s="267">
        <v>-0.6139063125583879</v>
      </c>
    </row>
    <row r="37" spans="1:27" ht="21" customHeight="1">
      <c r="A37" s="247"/>
      <c r="B37" s="74"/>
      <c r="C37" s="270" t="s">
        <v>98</v>
      </c>
      <c r="D37" s="266">
        <v>16409</v>
      </c>
      <c r="E37" s="267">
        <v>-2.8880866425992746</v>
      </c>
      <c r="F37" s="266">
        <v>4444</v>
      </c>
      <c r="G37" s="267">
        <v>-0.3140421713773045</v>
      </c>
      <c r="H37" s="266">
        <v>15891</v>
      </c>
      <c r="I37" s="267">
        <v>-3.1568041928210167</v>
      </c>
      <c r="J37" s="266">
        <v>4570</v>
      </c>
      <c r="K37" s="267">
        <v>2.8352835283528277</v>
      </c>
      <c r="L37" s="266">
        <v>15236</v>
      </c>
      <c r="M37" s="267">
        <v>-4.121829966647783</v>
      </c>
      <c r="N37" s="266">
        <v>4610</v>
      </c>
      <c r="O37" s="267">
        <v>0.875273522975939</v>
      </c>
      <c r="P37" s="266">
        <v>14277</v>
      </c>
      <c r="Q37" s="267">
        <v>-6.294302966657916</v>
      </c>
      <c r="R37" s="266">
        <v>4561</v>
      </c>
      <c r="S37" s="267">
        <v>-1.0629067245119361</v>
      </c>
      <c r="T37" s="266">
        <v>13174</v>
      </c>
      <c r="U37" s="267">
        <v>-7.72571268473769</v>
      </c>
      <c r="V37" s="266">
        <v>4447</v>
      </c>
      <c r="W37" s="267">
        <v>-2.499451874588906</v>
      </c>
      <c r="X37" s="266">
        <v>12121</v>
      </c>
      <c r="Y37" s="267">
        <v>-7.99301654774556</v>
      </c>
      <c r="Z37" s="266">
        <v>4428</v>
      </c>
      <c r="AA37" s="267">
        <v>-0.4272543287609625</v>
      </c>
    </row>
    <row r="38" spans="1:27" ht="21" customHeight="1">
      <c r="A38" s="247"/>
      <c r="B38" s="74"/>
      <c r="C38" s="265"/>
      <c r="D38" s="215"/>
      <c r="E38" s="268"/>
      <c r="F38" s="215"/>
      <c r="G38" s="268"/>
      <c r="H38" s="215"/>
      <c r="I38" s="268"/>
      <c r="J38" s="215"/>
      <c r="K38" s="268"/>
      <c r="L38" s="215"/>
      <c r="M38" s="268"/>
      <c r="N38" s="215"/>
      <c r="O38" s="268"/>
      <c r="P38" s="215"/>
      <c r="Q38" s="268"/>
      <c r="R38" s="215"/>
      <c r="S38" s="268"/>
      <c r="T38" s="215"/>
      <c r="U38" s="268"/>
      <c r="V38" s="215"/>
      <c r="W38" s="268"/>
      <c r="X38" s="215"/>
      <c r="Y38" s="268"/>
      <c r="Z38" s="215"/>
      <c r="AA38" s="268"/>
    </row>
    <row r="39" spans="1:27" ht="21" customHeight="1">
      <c r="A39" s="247"/>
      <c r="B39" s="440" t="s">
        <v>39</v>
      </c>
      <c r="C39" s="461"/>
      <c r="D39" s="261">
        <v>19716</v>
      </c>
      <c r="E39" s="121">
        <v>-4.652287455266468</v>
      </c>
      <c r="F39" s="261">
        <v>5613</v>
      </c>
      <c r="G39" s="121">
        <v>1.2811259473114456</v>
      </c>
      <c r="H39" s="261">
        <v>19149</v>
      </c>
      <c r="I39" s="121">
        <v>-2.8758368837492387</v>
      </c>
      <c r="J39" s="261">
        <v>5755</v>
      </c>
      <c r="K39" s="121">
        <v>2.529841439515401</v>
      </c>
      <c r="L39" s="261">
        <v>18959</v>
      </c>
      <c r="M39" s="121">
        <v>-0.9922189148258376</v>
      </c>
      <c r="N39" s="261">
        <v>5992</v>
      </c>
      <c r="O39" s="121">
        <v>4.118158123370974</v>
      </c>
      <c r="P39" s="261">
        <v>18535</v>
      </c>
      <c r="Q39" s="121">
        <v>-2.236404873674769</v>
      </c>
      <c r="R39" s="261">
        <v>6133</v>
      </c>
      <c r="S39" s="121">
        <v>2.353137516688908</v>
      </c>
      <c r="T39" s="261">
        <v>17571</v>
      </c>
      <c r="U39" s="121">
        <v>-5.200971135689237</v>
      </c>
      <c r="V39" s="261">
        <v>6055</v>
      </c>
      <c r="W39" s="121">
        <v>-1.2718082504483939</v>
      </c>
      <c r="X39" s="261">
        <v>16540</v>
      </c>
      <c r="Y39" s="121">
        <v>-5.867622787547664</v>
      </c>
      <c r="Z39" s="261">
        <v>6103</v>
      </c>
      <c r="AA39" s="121">
        <v>0.7927332782824111</v>
      </c>
    </row>
    <row r="40" spans="1:27" ht="21" customHeight="1">
      <c r="A40" s="247"/>
      <c r="B40" s="74"/>
      <c r="C40" s="265" t="s">
        <v>99</v>
      </c>
      <c r="D40" s="266">
        <v>19716</v>
      </c>
      <c r="E40" s="267">
        <v>-4.652287455266468</v>
      </c>
      <c r="F40" s="266">
        <v>5613</v>
      </c>
      <c r="G40" s="267">
        <v>1.2811259473114456</v>
      </c>
      <c r="H40" s="266">
        <v>19149</v>
      </c>
      <c r="I40" s="267">
        <v>-2.8758368837492387</v>
      </c>
      <c r="J40" s="266">
        <v>5755</v>
      </c>
      <c r="K40" s="267">
        <v>2.529841439515401</v>
      </c>
      <c r="L40" s="266">
        <v>18959</v>
      </c>
      <c r="M40" s="267">
        <v>-0.9922189148258376</v>
      </c>
      <c r="N40" s="266">
        <v>5992</v>
      </c>
      <c r="O40" s="267">
        <v>4.118158123370974</v>
      </c>
      <c r="P40" s="266">
        <v>18535</v>
      </c>
      <c r="Q40" s="267">
        <v>-2.236404873674769</v>
      </c>
      <c r="R40" s="266">
        <v>6133</v>
      </c>
      <c r="S40" s="267">
        <v>2.353137516688908</v>
      </c>
      <c r="T40" s="266">
        <v>17571</v>
      </c>
      <c r="U40" s="267">
        <v>-5.200971135689237</v>
      </c>
      <c r="V40" s="266">
        <v>6055</v>
      </c>
      <c r="W40" s="267">
        <v>-1.2718082504483939</v>
      </c>
      <c r="X40" s="266">
        <v>16540</v>
      </c>
      <c r="Y40" s="267">
        <v>-5.867622787547664</v>
      </c>
      <c r="Z40" s="266">
        <v>6103</v>
      </c>
      <c r="AA40" s="267">
        <v>0.7927332782824111</v>
      </c>
    </row>
    <row r="41" spans="1:27" ht="21" customHeight="1">
      <c r="A41" s="247"/>
      <c r="B41" s="74"/>
      <c r="C41" s="265"/>
      <c r="D41" s="215"/>
      <c r="E41" s="268"/>
      <c r="F41" s="215"/>
      <c r="G41" s="268"/>
      <c r="H41" s="215"/>
      <c r="I41" s="268"/>
      <c r="J41" s="215"/>
      <c r="K41" s="268"/>
      <c r="L41" s="215"/>
      <c r="M41" s="268"/>
      <c r="N41" s="215"/>
      <c r="O41" s="268"/>
      <c r="P41" s="215"/>
      <c r="Q41" s="268"/>
      <c r="R41" s="215"/>
      <c r="S41" s="268"/>
      <c r="T41" s="215"/>
      <c r="U41" s="268"/>
      <c r="V41" s="215"/>
      <c r="W41" s="268"/>
      <c r="X41" s="215"/>
      <c r="Y41" s="268"/>
      <c r="Z41" s="215"/>
      <c r="AA41" s="268"/>
    </row>
    <row r="42" spans="1:27" ht="21" customHeight="1">
      <c r="A42" s="247"/>
      <c r="B42" s="440" t="s">
        <v>100</v>
      </c>
      <c r="C42" s="461"/>
      <c r="D42" s="261">
        <v>37643</v>
      </c>
      <c r="E42" s="121">
        <v>-7.954323161189358</v>
      </c>
      <c r="F42" s="261">
        <v>11626</v>
      </c>
      <c r="G42" s="121">
        <v>-1.6662437621585036</v>
      </c>
      <c r="H42" s="261">
        <v>34940</v>
      </c>
      <c r="I42" s="121">
        <v>-7.180617910368459</v>
      </c>
      <c r="J42" s="261">
        <v>11517</v>
      </c>
      <c r="K42" s="121">
        <v>-0.9375537588164451</v>
      </c>
      <c r="L42" s="261">
        <v>32341</v>
      </c>
      <c r="M42" s="121">
        <v>-7.438465941614192</v>
      </c>
      <c r="N42" s="261">
        <v>11410</v>
      </c>
      <c r="O42" s="121">
        <v>-0.9290613875141074</v>
      </c>
      <c r="P42" s="261">
        <v>29300</v>
      </c>
      <c r="Q42" s="121">
        <v>-9.402925079620294</v>
      </c>
      <c r="R42" s="261">
        <v>11023</v>
      </c>
      <c r="S42" s="121">
        <v>-3.391761612620503</v>
      </c>
      <c r="T42" s="261">
        <v>26354</v>
      </c>
      <c r="U42" s="121">
        <v>-10.054607508532424</v>
      </c>
      <c r="V42" s="261">
        <v>10365</v>
      </c>
      <c r="W42" s="121">
        <v>-5.969336841150322</v>
      </c>
      <c r="X42" s="261">
        <v>23577</v>
      </c>
      <c r="Y42" s="121">
        <v>-10.537299840631404</v>
      </c>
      <c r="Z42" s="261">
        <v>9746</v>
      </c>
      <c r="AA42" s="121">
        <v>-5.972021225277375</v>
      </c>
    </row>
    <row r="43" spans="1:27" ht="21" customHeight="1">
      <c r="A43" s="247"/>
      <c r="B43" s="74"/>
      <c r="C43" s="265" t="s">
        <v>107</v>
      </c>
      <c r="D43" s="266">
        <v>12053</v>
      </c>
      <c r="E43" s="267">
        <v>-6.063440105993301</v>
      </c>
      <c r="F43" s="266">
        <v>3794</v>
      </c>
      <c r="G43" s="267">
        <v>-0.6025674613570842</v>
      </c>
      <c r="H43" s="266">
        <v>11267</v>
      </c>
      <c r="I43" s="267">
        <v>-6.521198041981247</v>
      </c>
      <c r="J43" s="266">
        <v>3765</v>
      </c>
      <c r="K43" s="267">
        <v>-0.7643647865050118</v>
      </c>
      <c r="L43" s="266">
        <v>10549</v>
      </c>
      <c r="M43" s="267">
        <v>-6.37259252684832</v>
      </c>
      <c r="N43" s="266">
        <v>3744</v>
      </c>
      <c r="O43" s="267">
        <v>-0.5577689243027928</v>
      </c>
      <c r="P43" s="266">
        <v>9735</v>
      </c>
      <c r="Q43" s="267">
        <v>-7.716371220020857</v>
      </c>
      <c r="R43" s="266">
        <v>3659</v>
      </c>
      <c r="S43" s="267">
        <v>-2.2702991452991483</v>
      </c>
      <c r="T43" s="266">
        <v>8786</v>
      </c>
      <c r="U43" s="267">
        <v>-9.748330765279919</v>
      </c>
      <c r="V43" s="266">
        <v>3461</v>
      </c>
      <c r="W43" s="267">
        <v>-5.411314566821536</v>
      </c>
      <c r="X43" s="266">
        <v>7890</v>
      </c>
      <c r="Y43" s="267">
        <v>-10.1980423400865</v>
      </c>
      <c r="Z43" s="266">
        <v>3288</v>
      </c>
      <c r="AA43" s="267">
        <v>-4.99855533082924</v>
      </c>
    </row>
    <row r="44" spans="1:27" ht="21" customHeight="1">
      <c r="A44" s="251"/>
      <c r="B44" s="251"/>
      <c r="C44" s="271" t="s">
        <v>163</v>
      </c>
      <c r="D44" s="272">
        <v>25590</v>
      </c>
      <c r="E44" s="273">
        <v>-8.8188134687333</v>
      </c>
      <c r="F44" s="272">
        <v>7832</v>
      </c>
      <c r="G44" s="273">
        <v>-2.1733699725206113</v>
      </c>
      <c r="H44" s="272">
        <v>23673</v>
      </c>
      <c r="I44" s="273">
        <v>-7.4912075029308305</v>
      </c>
      <c r="J44" s="272">
        <v>7752</v>
      </c>
      <c r="K44" s="273">
        <v>-1.0214504596527063</v>
      </c>
      <c r="L44" s="272">
        <v>21792</v>
      </c>
      <c r="M44" s="273">
        <v>-7.945760993536943</v>
      </c>
      <c r="N44" s="272">
        <v>7666</v>
      </c>
      <c r="O44" s="273">
        <v>-1.1093911248710064</v>
      </c>
      <c r="P44" s="272">
        <v>19565</v>
      </c>
      <c r="Q44" s="273">
        <v>-10.219346549192366</v>
      </c>
      <c r="R44" s="272">
        <v>7364</v>
      </c>
      <c r="S44" s="273">
        <v>-3.9394729976519716</v>
      </c>
      <c r="T44" s="272">
        <v>17568</v>
      </c>
      <c r="U44" s="273">
        <v>-10.207002300025556</v>
      </c>
      <c r="V44" s="272">
        <v>6904</v>
      </c>
      <c r="W44" s="273">
        <v>-6.246605105920695</v>
      </c>
      <c r="X44" s="272">
        <v>15687</v>
      </c>
      <c r="Y44" s="273">
        <v>-10.706967213114755</v>
      </c>
      <c r="Z44" s="272">
        <v>6458</v>
      </c>
      <c r="AA44" s="273">
        <v>-6.460023174971032</v>
      </c>
    </row>
    <row r="45" spans="1:27" ht="18" customHeight="1">
      <c r="A45" s="274" t="s">
        <v>178</v>
      </c>
      <c r="B45" s="77"/>
      <c r="C45" s="77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2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27" ht="18" customHeight="1">
      <c r="A46" s="274" t="s">
        <v>142</v>
      </c>
      <c r="B46" s="77"/>
      <c r="C46" s="77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275"/>
      <c r="R46" s="75"/>
      <c r="S46" s="75"/>
      <c r="T46" s="75"/>
      <c r="U46" s="75"/>
      <c r="V46" s="75"/>
      <c r="W46" s="75"/>
      <c r="X46" s="15"/>
      <c r="Y46" s="15"/>
      <c r="Z46" s="15"/>
      <c r="AA46" s="15"/>
    </row>
    <row r="47" spans="1:27" ht="18" customHeight="1">
      <c r="A47" s="274" t="s">
        <v>131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spans="1:23" ht="18" customHeight="1">
      <c r="A48" s="276" t="s">
        <v>40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</sheetData>
  <sheetProtection/>
  <mergeCells count="29">
    <mergeCell ref="L5:O5"/>
    <mergeCell ref="P5:S5"/>
    <mergeCell ref="A3:AA3"/>
    <mergeCell ref="A13:C13"/>
    <mergeCell ref="T5:W5"/>
    <mergeCell ref="A5:C6"/>
    <mergeCell ref="X5:AA5"/>
    <mergeCell ref="D5:G5"/>
    <mergeCell ref="H5:K5"/>
    <mergeCell ref="A14:C14"/>
    <mergeCell ref="B16:C16"/>
    <mergeCell ref="A8:C8"/>
    <mergeCell ref="A10:C10"/>
    <mergeCell ref="A11:C11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9:C39"/>
    <mergeCell ref="B42:C42"/>
    <mergeCell ref="B28:C28"/>
    <mergeCell ref="B26:C26"/>
    <mergeCell ref="B31:C31"/>
    <mergeCell ref="B35:C35"/>
  </mergeCells>
  <printOptions/>
  <pageMargins left="0.9055118110236221" right="0.31496062992125984" top="0.5118110236220472" bottom="0.5118110236220472" header="0.5118110236220472" footer="0.5118110236220472"/>
  <pageSetup horizontalDpi="1200" verticalDpi="12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69"/>
  <sheetViews>
    <sheetView zoomScale="75" zoomScaleNormal="75" zoomScalePageLayoutView="0" workbookViewId="0" topLeftCell="A1">
      <pane xSplit="3" ySplit="5" topLeftCell="D6" activePane="bottomRight" state="frozen"/>
      <selection pane="topLeft" activeCell="E10" sqref="E10:G10"/>
      <selection pane="topRight" activeCell="E10" sqref="E10:G10"/>
      <selection pane="bottomLeft" activeCell="E10" sqref="E10:G10"/>
      <selection pane="bottomRight" activeCell="E10" sqref="E10:G10"/>
    </sheetView>
  </sheetViews>
  <sheetFormatPr defaultColWidth="10.59765625" defaultRowHeight="15"/>
  <cols>
    <col min="1" max="2" width="2.09765625" style="22" customWidth="1"/>
    <col min="3" max="3" width="9" style="22" customWidth="1"/>
    <col min="4" max="4" width="12.59765625" style="22" customWidth="1"/>
    <col min="5" max="25" width="10.09765625" style="22" customWidth="1"/>
    <col min="26" max="26" width="12.09765625" style="22" bestFit="1" customWidth="1"/>
    <col min="27" max="16384" width="10.59765625" style="22" customWidth="1"/>
  </cols>
  <sheetData>
    <row r="1" spans="1:25" s="36" customFormat="1" ht="19.5" customHeight="1">
      <c r="A1" s="127" t="s">
        <v>324</v>
      </c>
      <c r="Y1" s="1" t="s">
        <v>129</v>
      </c>
    </row>
    <row r="2" spans="1:25" s="36" customFormat="1" ht="21.75" customHeight="1">
      <c r="A2" s="127"/>
      <c r="Y2" s="1"/>
    </row>
    <row r="3" spans="1:25" ht="18" customHeight="1">
      <c r="A3" s="449" t="s">
        <v>429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X3" s="449"/>
      <c r="Y3" s="449"/>
    </row>
    <row r="4" spans="1:25" ht="15" customHeight="1" thickBo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1" t="s">
        <v>123</v>
      </c>
    </row>
    <row r="5" spans="1:25" ht="15" customHeight="1">
      <c r="A5" s="470" t="s">
        <v>112</v>
      </c>
      <c r="B5" s="436"/>
      <c r="C5" s="437"/>
      <c r="D5" s="232" t="s">
        <v>114</v>
      </c>
      <c r="E5" s="233" t="s">
        <v>108</v>
      </c>
      <c r="F5" s="232" t="s">
        <v>147</v>
      </c>
      <c r="G5" s="233" t="s">
        <v>115</v>
      </c>
      <c r="H5" s="232" t="s">
        <v>116</v>
      </c>
      <c r="I5" s="233" t="s">
        <v>117</v>
      </c>
      <c r="J5" s="232" t="s">
        <v>118</v>
      </c>
      <c r="K5" s="233" t="s">
        <v>119</v>
      </c>
      <c r="L5" s="232" t="s">
        <v>125</v>
      </c>
      <c r="M5" s="233" t="s">
        <v>85</v>
      </c>
      <c r="N5" s="232" t="s">
        <v>86</v>
      </c>
      <c r="O5" s="233" t="s">
        <v>87</v>
      </c>
      <c r="P5" s="232" t="s">
        <v>88</v>
      </c>
      <c r="Q5" s="233" t="s">
        <v>89</v>
      </c>
      <c r="R5" s="232" t="s">
        <v>90</v>
      </c>
      <c r="S5" s="233" t="s">
        <v>91</v>
      </c>
      <c r="T5" s="232" t="s">
        <v>92</v>
      </c>
      <c r="U5" s="234" t="s">
        <v>93</v>
      </c>
      <c r="V5" s="232" t="s">
        <v>94</v>
      </c>
      <c r="W5" s="233" t="s">
        <v>95</v>
      </c>
      <c r="X5" s="235" t="s">
        <v>96</v>
      </c>
      <c r="Y5" s="236" t="s">
        <v>148</v>
      </c>
    </row>
    <row r="6" spans="1:25" ht="18" customHeight="1">
      <c r="A6" s="237"/>
      <c r="B6" s="237"/>
      <c r="C6" s="238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40"/>
      <c r="V6" s="240"/>
      <c r="W6" s="240"/>
      <c r="X6" s="240"/>
      <c r="Y6" s="240"/>
    </row>
    <row r="7" spans="1:26" ht="21" customHeight="1">
      <c r="A7" s="440" t="s">
        <v>149</v>
      </c>
      <c r="B7" s="462"/>
      <c r="C7" s="442"/>
      <c r="D7" s="405">
        <v>1132526</v>
      </c>
      <c r="E7" s="406">
        <v>40920</v>
      </c>
      <c r="F7" s="406">
        <v>46450</v>
      </c>
      <c r="G7" s="406">
        <v>49726</v>
      </c>
      <c r="H7" s="406">
        <v>54721</v>
      </c>
      <c r="I7" s="406">
        <v>55044</v>
      </c>
      <c r="J7" s="406">
        <v>50229</v>
      </c>
      <c r="K7" s="406">
        <v>53930</v>
      </c>
      <c r="L7" s="406">
        <v>60609</v>
      </c>
      <c r="M7" s="406">
        <v>72852</v>
      </c>
      <c r="N7" s="406">
        <v>87548</v>
      </c>
      <c r="O7" s="406">
        <v>73067</v>
      </c>
      <c r="P7" s="406">
        <v>67255</v>
      </c>
      <c r="Q7" s="406">
        <v>66128</v>
      </c>
      <c r="R7" s="406">
        <v>73346</v>
      </c>
      <c r="S7" s="406">
        <v>90196</v>
      </c>
      <c r="T7" s="406">
        <v>64667</v>
      </c>
      <c r="U7" s="406">
        <v>105451</v>
      </c>
      <c r="V7" s="406">
        <v>137096</v>
      </c>
      <c r="W7" s="406">
        <v>641383</v>
      </c>
      <c r="X7" s="406">
        <v>333660</v>
      </c>
      <c r="Y7" s="406">
        <v>20387</v>
      </c>
      <c r="Z7" s="407"/>
    </row>
    <row r="8" spans="1:25" ht="21" customHeight="1">
      <c r="A8" s="241"/>
      <c r="B8" s="242"/>
      <c r="C8" s="243"/>
      <c r="D8" s="405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</row>
    <row r="9" spans="1:25" ht="21" customHeight="1">
      <c r="A9" s="440" t="s">
        <v>150</v>
      </c>
      <c r="B9" s="462"/>
      <c r="C9" s="442"/>
      <c r="D9" s="405">
        <v>991992</v>
      </c>
      <c r="E9" s="406">
        <v>36638</v>
      </c>
      <c r="F9" s="406">
        <v>41042</v>
      </c>
      <c r="G9" s="406">
        <v>43583</v>
      </c>
      <c r="H9" s="406">
        <v>48265</v>
      </c>
      <c r="I9" s="406">
        <v>49582</v>
      </c>
      <c r="J9" s="406">
        <v>44917</v>
      </c>
      <c r="K9" s="406">
        <v>48345</v>
      </c>
      <c r="L9" s="406">
        <v>54177</v>
      </c>
      <c r="M9" s="406">
        <v>64683</v>
      </c>
      <c r="N9" s="406">
        <v>77292</v>
      </c>
      <c r="O9" s="406">
        <v>63999</v>
      </c>
      <c r="P9" s="406">
        <v>58309</v>
      </c>
      <c r="Q9" s="406">
        <v>56675</v>
      </c>
      <c r="R9" s="406">
        <v>62643</v>
      </c>
      <c r="S9" s="406">
        <v>77405</v>
      </c>
      <c r="T9" s="406">
        <v>55588</v>
      </c>
      <c r="U9" s="406">
        <v>89419</v>
      </c>
      <c r="V9" s="406">
        <v>121263</v>
      </c>
      <c r="W9" s="406">
        <v>566244</v>
      </c>
      <c r="X9" s="406">
        <v>285055</v>
      </c>
      <c r="Y9" s="406">
        <v>19430</v>
      </c>
    </row>
    <row r="10" spans="1:25" ht="21" customHeight="1">
      <c r="A10" s="440" t="s">
        <v>151</v>
      </c>
      <c r="B10" s="442"/>
      <c r="C10" s="441"/>
      <c r="D10" s="406">
        <v>140534</v>
      </c>
      <c r="E10" s="406">
        <v>4282</v>
      </c>
      <c r="F10" s="406">
        <v>5408</v>
      </c>
      <c r="G10" s="406">
        <v>6143</v>
      </c>
      <c r="H10" s="406">
        <v>6456</v>
      </c>
      <c r="I10" s="406">
        <v>5462</v>
      </c>
      <c r="J10" s="406">
        <v>5312</v>
      </c>
      <c r="K10" s="406">
        <v>5585</v>
      </c>
      <c r="L10" s="406">
        <v>6432</v>
      </c>
      <c r="M10" s="406">
        <v>8169</v>
      </c>
      <c r="N10" s="406">
        <v>10256</v>
      </c>
      <c r="O10" s="406">
        <v>9068</v>
      </c>
      <c r="P10" s="406">
        <v>8946</v>
      </c>
      <c r="Q10" s="406">
        <v>9453</v>
      </c>
      <c r="R10" s="406">
        <v>10703</v>
      </c>
      <c r="S10" s="406">
        <v>12791</v>
      </c>
      <c r="T10" s="406">
        <v>9079</v>
      </c>
      <c r="U10" s="406">
        <v>16032</v>
      </c>
      <c r="V10" s="406">
        <v>15833</v>
      </c>
      <c r="W10" s="406">
        <v>75139</v>
      </c>
      <c r="X10" s="406">
        <v>48605</v>
      </c>
      <c r="Y10" s="406">
        <v>957</v>
      </c>
    </row>
    <row r="11" spans="1:25" ht="21" customHeight="1">
      <c r="A11" s="242"/>
      <c r="B11" s="242"/>
      <c r="C11" s="243"/>
      <c r="D11" s="405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6"/>
      <c r="Q11" s="406"/>
      <c r="R11" s="406"/>
      <c r="S11" s="406"/>
      <c r="T11" s="406"/>
      <c r="U11" s="406"/>
      <c r="V11" s="406"/>
      <c r="W11" s="406"/>
      <c r="X11" s="406"/>
      <c r="Y11" s="406"/>
    </row>
    <row r="12" spans="1:25" ht="21" customHeight="1">
      <c r="A12" s="440" t="s">
        <v>152</v>
      </c>
      <c r="B12" s="462"/>
      <c r="C12" s="442"/>
      <c r="D12" s="405">
        <v>953414</v>
      </c>
      <c r="E12" s="406">
        <v>36644</v>
      </c>
      <c r="F12" s="406">
        <v>41043</v>
      </c>
      <c r="G12" s="406">
        <v>43337</v>
      </c>
      <c r="H12" s="406">
        <v>47441</v>
      </c>
      <c r="I12" s="406">
        <v>50103</v>
      </c>
      <c r="J12" s="406">
        <v>44871</v>
      </c>
      <c r="K12" s="406">
        <v>48088</v>
      </c>
      <c r="L12" s="406">
        <v>53537</v>
      </c>
      <c r="M12" s="406">
        <v>63571</v>
      </c>
      <c r="N12" s="406">
        <v>76226</v>
      </c>
      <c r="O12" s="406">
        <v>62773</v>
      </c>
      <c r="P12" s="406">
        <v>56223</v>
      </c>
      <c r="Q12" s="406">
        <v>53026</v>
      </c>
      <c r="R12" s="406">
        <v>57276</v>
      </c>
      <c r="S12" s="406">
        <v>70623</v>
      </c>
      <c r="T12" s="406">
        <v>50750</v>
      </c>
      <c r="U12" s="406">
        <v>78374</v>
      </c>
      <c r="V12" s="406">
        <v>121024</v>
      </c>
      <c r="W12" s="406">
        <v>555859</v>
      </c>
      <c r="X12" s="406">
        <v>257023</v>
      </c>
      <c r="Y12" s="406">
        <v>19508</v>
      </c>
    </row>
    <row r="13" spans="1:25" ht="21" customHeight="1">
      <c r="A13" s="440" t="s">
        <v>153</v>
      </c>
      <c r="B13" s="462"/>
      <c r="C13" s="442"/>
      <c r="D13" s="405">
        <v>179112</v>
      </c>
      <c r="E13" s="406">
        <v>4276</v>
      </c>
      <c r="F13" s="406">
        <v>5407</v>
      </c>
      <c r="G13" s="406">
        <v>6389</v>
      </c>
      <c r="H13" s="406">
        <v>7280</v>
      </c>
      <c r="I13" s="406">
        <v>4941</v>
      </c>
      <c r="J13" s="406">
        <v>5358</v>
      </c>
      <c r="K13" s="406">
        <v>5842</v>
      </c>
      <c r="L13" s="406">
        <v>7072</v>
      </c>
      <c r="M13" s="406">
        <v>9281</v>
      </c>
      <c r="N13" s="406">
        <v>11322</v>
      </c>
      <c r="O13" s="406">
        <v>10294</v>
      </c>
      <c r="P13" s="406">
        <v>11032</v>
      </c>
      <c r="Q13" s="406">
        <v>13102</v>
      </c>
      <c r="R13" s="406">
        <v>16070</v>
      </c>
      <c r="S13" s="406">
        <v>19573</v>
      </c>
      <c r="T13" s="406">
        <v>13917</v>
      </c>
      <c r="U13" s="406">
        <v>27077</v>
      </c>
      <c r="V13" s="406">
        <v>16072</v>
      </c>
      <c r="W13" s="406">
        <v>85524</v>
      </c>
      <c r="X13" s="406">
        <v>76637</v>
      </c>
      <c r="Y13" s="406">
        <v>879</v>
      </c>
    </row>
    <row r="14" spans="1:25" ht="21" customHeight="1">
      <c r="A14" s="245"/>
      <c r="B14" s="245"/>
      <c r="C14" s="243"/>
      <c r="D14" s="405"/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</row>
    <row r="15" spans="1:25" ht="21" customHeight="1">
      <c r="A15" s="246"/>
      <c r="B15" s="440" t="s">
        <v>73</v>
      </c>
      <c r="C15" s="442"/>
      <c r="D15" s="405">
        <v>463254</v>
      </c>
      <c r="E15" s="406">
        <v>17150</v>
      </c>
      <c r="F15" s="406">
        <v>19063</v>
      </c>
      <c r="G15" s="406">
        <v>19860</v>
      </c>
      <c r="H15" s="406">
        <v>22912</v>
      </c>
      <c r="I15" s="406">
        <v>26112</v>
      </c>
      <c r="J15" s="406">
        <v>22120</v>
      </c>
      <c r="K15" s="406">
        <v>23598</v>
      </c>
      <c r="L15" s="406">
        <v>26031</v>
      </c>
      <c r="M15" s="406">
        <v>30878</v>
      </c>
      <c r="N15" s="406">
        <v>36959</v>
      </c>
      <c r="O15" s="406">
        <v>30368</v>
      </c>
      <c r="P15" s="406">
        <v>27258</v>
      </c>
      <c r="Q15" s="406">
        <v>25542</v>
      </c>
      <c r="R15" s="406">
        <v>26678</v>
      </c>
      <c r="S15" s="406">
        <v>33243</v>
      </c>
      <c r="T15" s="406">
        <v>23812</v>
      </c>
      <c r="U15" s="406">
        <v>37489</v>
      </c>
      <c r="V15" s="406">
        <v>56073</v>
      </c>
      <c r="W15" s="406">
        <v>271778</v>
      </c>
      <c r="X15" s="406">
        <v>121222</v>
      </c>
      <c r="Y15" s="406">
        <v>14181</v>
      </c>
    </row>
    <row r="16" spans="1:25" ht="21" customHeight="1">
      <c r="A16" s="246"/>
      <c r="B16" s="440" t="s">
        <v>77</v>
      </c>
      <c r="C16" s="442"/>
      <c r="D16" s="405">
        <v>50300</v>
      </c>
      <c r="E16" s="406">
        <v>1319</v>
      </c>
      <c r="F16" s="406">
        <v>1690</v>
      </c>
      <c r="G16" s="124">
        <v>1988</v>
      </c>
      <c r="H16" s="406">
        <v>2024</v>
      </c>
      <c r="I16" s="406">
        <v>1678</v>
      </c>
      <c r="J16" s="406">
        <v>1771</v>
      </c>
      <c r="K16" s="406">
        <v>1818</v>
      </c>
      <c r="L16" s="406">
        <v>2156</v>
      </c>
      <c r="M16" s="406">
        <v>2827</v>
      </c>
      <c r="N16" s="406">
        <v>3445</v>
      </c>
      <c r="O16" s="406">
        <v>2966</v>
      </c>
      <c r="P16" s="406">
        <v>3172</v>
      </c>
      <c r="Q16" s="406">
        <v>3538</v>
      </c>
      <c r="R16" s="406">
        <v>4276</v>
      </c>
      <c r="S16" s="406">
        <v>5126</v>
      </c>
      <c r="T16" s="406">
        <v>3552</v>
      </c>
      <c r="U16" s="406">
        <v>6416</v>
      </c>
      <c r="V16" s="406">
        <v>4997</v>
      </c>
      <c r="W16" s="406">
        <v>25395</v>
      </c>
      <c r="X16" s="406">
        <v>19370</v>
      </c>
      <c r="Y16" s="406">
        <v>538</v>
      </c>
    </row>
    <row r="17" spans="1:25" ht="21" customHeight="1">
      <c r="A17" s="246"/>
      <c r="B17" s="440" t="s">
        <v>78</v>
      </c>
      <c r="C17" s="442"/>
      <c r="D17" s="405">
        <v>106216</v>
      </c>
      <c r="E17" s="406">
        <v>4232</v>
      </c>
      <c r="F17" s="406">
        <v>4647</v>
      </c>
      <c r="G17" s="406">
        <v>4955</v>
      </c>
      <c r="H17" s="406">
        <v>5029</v>
      </c>
      <c r="I17" s="406">
        <v>4752</v>
      </c>
      <c r="J17" s="406">
        <v>5116</v>
      </c>
      <c r="K17" s="406">
        <v>5428</v>
      </c>
      <c r="L17" s="406">
        <v>5803</v>
      </c>
      <c r="M17" s="406">
        <v>6908</v>
      </c>
      <c r="N17" s="406">
        <v>8250</v>
      </c>
      <c r="O17" s="406">
        <v>7033</v>
      </c>
      <c r="P17" s="406">
        <v>6459</v>
      </c>
      <c r="Q17" s="406">
        <v>5806</v>
      </c>
      <c r="R17" s="406">
        <v>6349</v>
      </c>
      <c r="S17" s="406">
        <v>8182</v>
      </c>
      <c r="T17" s="406">
        <v>6240</v>
      </c>
      <c r="U17" s="406">
        <v>9672</v>
      </c>
      <c r="V17" s="406">
        <v>13834</v>
      </c>
      <c r="W17" s="406">
        <v>60584</v>
      </c>
      <c r="X17" s="406">
        <v>30443</v>
      </c>
      <c r="Y17" s="406">
        <v>1355</v>
      </c>
    </row>
    <row r="18" spans="1:25" ht="21" customHeight="1">
      <c r="A18" s="246"/>
      <c r="B18" s="440" t="s">
        <v>79</v>
      </c>
      <c r="C18" s="442"/>
      <c r="D18" s="405">
        <v>24608</v>
      </c>
      <c r="E18" s="406">
        <v>497</v>
      </c>
      <c r="F18" s="406">
        <v>588</v>
      </c>
      <c r="G18" s="406">
        <v>722</v>
      </c>
      <c r="H18" s="406">
        <v>1510</v>
      </c>
      <c r="I18" s="406">
        <v>651</v>
      </c>
      <c r="J18" s="406">
        <v>576</v>
      </c>
      <c r="K18" s="406">
        <v>638</v>
      </c>
      <c r="L18" s="406">
        <v>909</v>
      </c>
      <c r="M18" s="406">
        <v>1104</v>
      </c>
      <c r="N18" s="406">
        <v>1253</v>
      </c>
      <c r="O18" s="406">
        <v>1268</v>
      </c>
      <c r="P18" s="406">
        <v>1526</v>
      </c>
      <c r="Q18" s="406">
        <v>1916</v>
      </c>
      <c r="R18" s="406">
        <v>2231</v>
      </c>
      <c r="S18" s="406">
        <v>2761</v>
      </c>
      <c r="T18" s="406">
        <v>1936</v>
      </c>
      <c r="U18" s="406">
        <v>4399</v>
      </c>
      <c r="V18" s="406">
        <v>1807</v>
      </c>
      <c r="W18" s="406">
        <v>11351</v>
      </c>
      <c r="X18" s="406">
        <v>11327</v>
      </c>
      <c r="Y18" s="406">
        <v>123</v>
      </c>
    </row>
    <row r="19" spans="1:25" ht="21" customHeight="1">
      <c r="A19" s="246"/>
      <c r="B19" s="440" t="s">
        <v>161</v>
      </c>
      <c r="C19" s="442"/>
      <c r="D19" s="405">
        <v>12929</v>
      </c>
      <c r="E19" s="406">
        <v>258</v>
      </c>
      <c r="F19" s="406">
        <v>315</v>
      </c>
      <c r="G19" s="406">
        <v>353</v>
      </c>
      <c r="H19" s="406">
        <v>328</v>
      </c>
      <c r="I19" s="406">
        <v>211</v>
      </c>
      <c r="J19" s="406">
        <v>311</v>
      </c>
      <c r="K19" s="406">
        <v>309</v>
      </c>
      <c r="L19" s="406">
        <v>431</v>
      </c>
      <c r="M19" s="406">
        <v>573</v>
      </c>
      <c r="N19" s="406">
        <v>668</v>
      </c>
      <c r="O19" s="406">
        <v>711</v>
      </c>
      <c r="P19" s="406">
        <v>789</v>
      </c>
      <c r="Q19" s="406">
        <v>978</v>
      </c>
      <c r="R19" s="406">
        <v>1353</v>
      </c>
      <c r="S19" s="406">
        <v>1587</v>
      </c>
      <c r="T19" s="406">
        <v>1223</v>
      </c>
      <c r="U19" s="406">
        <v>2510</v>
      </c>
      <c r="V19" s="406">
        <v>926</v>
      </c>
      <c r="W19" s="406">
        <v>5309</v>
      </c>
      <c r="X19" s="406">
        <v>6673</v>
      </c>
      <c r="Y19" s="406">
        <v>21</v>
      </c>
    </row>
    <row r="20" spans="1:25" ht="21" customHeight="1">
      <c r="A20" s="246"/>
      <c r="B20" s="440" t="s">
        <v>80</v>
      </c>
      <c r="C20" s="442"/>
      <c r="D20" s="405">
        <v>63220</v>
      </c>
      <c r="E20" s="406">
        <v>1838</v>
      </c>
      <c r="F20" s="406">
        <v>2244</v>
      </c>
      <c r="G20" s="406">
        <v>2633</v>
      </c>
      <c r="H20" s="406">
        <v>2521</v>
      </c>
      <c r="I20" s="406">
        <v>2337</v>
      </c>
      <c r="J20" s="406">
        <v>2453</v>
      </c>
      <c r="K20" s="406">
        <v>2606</v>
      </c>
      <c r="L20" s="406">
        <v>2949</v>
      </c>
      <c r="M20" s="406">
        <v>3629</v>
      </c>
      <c r="N20" s="406">
        <v>4785</v>
      </c>
      <c r="O20" s="406">
        <v>4123</v>
      </c>
      <c r="P20" s="406">
        <v>4052</v>
      </c>
      <c r="Q20" s="406">
        <v>4134</v>
      </c>
      <c r="R20" s="406">
        <v>4803</v>
      </c>
      <c r="S20" s="406">
        <v>6087</v>
      </c>
      <c r="T20" s="406">
        <v>4437</v>
      </c>
      <c r="U20" s="406">
        <v>7354</v>
      </c>
      <c r="V20" s="406">
        <v>6715</v>
      </c>
      <c r="W20" s="406">
        <v>33589</v>
      </c>
      <c r="X20" s="406">
        <v>22681</v>
      </c>
      <c r="Y20" s="406">
        <v>235</v>
      </c>
    </row>
    <row r="21" spans="1:25" ht="21" customHeight="1">
      <c r="A21" s="246"/>
      <c r="B21" s="440" t="s">
        <v>81</v>
      </c>
      <c r="C21" s="442"/>
      <c r="D21" s="405">
        <v>20407</v>
      </c>
      <c r="E21" s="406">
        <v>519</v>
      </c>
      <c r="F21" s="406">
        <v>667</v>
      </c>
      <c r="G21" s="406">
        <v>742</v>
      </c>
      <c r="H21" s="406">
        <v>797</v>
      </c>
      <c r="I21" s="406">
        <v>624</v>
      </c>
      <c r="J21" s="406">
        <v>691</v>
      </c>
      <c r="K21" s="406">
        <v>721</v>
      </c>
      <c r="L21" s="406">
        <v>862</v>
      </c>
      <c r="M21" s="406">
        <v>1171</v>
      </c>
      <c r="N21" s="406">
        <v>1426</v>
      </c>
      <c r="O21" s="406">
        <v>1287</v>
      </c>
      <c r="P21" s="406">
        <v>1240</v>
      </c>
      <c r="Q21" s="406">
        <v>1370</v>
      </c>
      <c r="R21" s="406">
        <v>1712</v>
      </c>
      <c r="S21" s="406">
        <v>2124</v>
      </c>
      <c r="T21" s="406">
        <v>1606</v>
      </c>
      <c r="U21" s="406">
        <v>2789</v>
      </c>
      <c r="V21" s="406">
        <v>1928</v>
      </c>
      <c r="W21" s="406">
        <v>10189</v>
      </c>
      <c r="X21" s="406">
        <v>8231</v>
      </c>
      <c r="Y21" s="406">
        <v>59</v>
      </c>
    </row>
    <row r="22" spans="1:25" ht="21" customHeight="1">
      <c r="A22" s="246"/>
      <c r="B22" s="440" t="s">
        <v>97</v>
      </c>
      <c r="C22" s="442"/>
      <c r="D22" s="405">
        <v>34889</v>
      </c>
      <c r="E22" s="406">
        <v>1560</v>
      </c>
      <c r="F22" s="406">
        <v>1606</v>
      </c>
      <c r="G22" s="406">
        <v>1530</v>
      </c>
      <c r="H22" s="406">
        <v>1700</v>
      </c>
      <c r="I22" s="406">
        <v>1541</v>
      </c>
      <c r="J22" s="406">
        <v>1606</v>
      </c>
      <c r="K22" s="406">
        <v>1818</v>
      </c>
      <c r="L22" s="406">
        <v>1845</v>
      </c>
      <c r="M22" s="406">
        <v>2215</v>
      </c>
      <c r="N22" s="406">
        <v>2709</v>
      </c>
      <c r="O22" s="406">
        <v>2394</v>
      </c>
      <c r="P22" s="406">
        <v>2012</v>
      </c>
      <c r="Q22" s="406">
        <v>1817</v>
      </c>
      <c r="R22" s="406">
        <v>2177</v>
      </c>
      <c r="S22" s="406">
        <v>2864</v>
      </c>
      <c r="T22" s="406">
        <v>2102</v>
      </c>
      <c r="U22" s="406">
        <v>3171</v>
      </c>
      <c r="V22" s="406">
        <v>4696</v>
      </c>
      <c r="W22" s="406">
        <v>19657</v>
      </c>
      <c r="X22" s="406">
        <v>10314</v>
      </c>
      <c r="Y22" s="406">
        <v>222</v>
      </c>
    </row>
    <row r="23" spans="1:25" ht="21" customHeight="1">
      <c r="A23" s="246"/>
      <c r="B23" s="440" t="s">
        <v>134</v>
      </c>
      <c r="C23" s="442"/>
      <c r="D23" s="405">
        <v>110408</v>
      </c>
      <c r="E23" s="406">
        <v>4575</v>
      </c>
      <c r="F23" s="406">
        <v>5073</v>
      </c>
      <c r="G23" s="406">
        <v>5506</v>
      </c>
      <c r="H23" s="406">
        <v>5524</v>
      </c>
      <c r="I23" s="406">
        <v>4789</v>
      </c>
      <c r="J23" s="406">
        <v>4717</v>
      </c>
      <c r="K23" s="406">
        <v>5542</v>
      </c>
      <c r="L23" s="406">
        <v>6430</v>
      </c>
      <c r="M23" s="406">
        <v>7650</v>
      </c>
      <c r="N23" s="406">
        <v>8832</v>
      </c>
      <c r="O23" s="406">
        <v>7117</v>
      </c>
      <c r="P23" s="406">
        <v>6327</v>
      </c>
      <c r="Q23" s="406">
        <v>6702</v>
      </c>
      <c r="R23" s="406">
        <v>7572</v>
      </c>
      <c r="S23" s="406">
        <v>8764</v>
      </c>
      <c r="T23" s="406">
        <v>6002</v>
      </c>
      <c r="U23" s="406">
        <v>8561</v>
      </c>
      <c r="V23" s="406">
        <v>15154</v>
      </c>
      <c r="W23" s="406">
        <v>63630</v>
      </c>
      <c r="X23" s="406">
        <v>30899</v>
      </c>
      <c r="Y23" s="406">
        <v>725</v>
      </c>
    </row>
    <row r="24" spans="1:25" ht="21" customHeight="1">
      <c r="A24" s="246"/>
      <c r="B24" s="440" t="s">
        <v>154</v>
      </c>
      <c r="C24" s="442"/>
      <c r="D24" s="405">
        <v>48523</v>
      </c>
      <c r="E24" s="406">
        <v>1908</v>
      </c>
      <c r="F24" s="406">
        <v>2326</v>
      </c>
      <c r="G24" s="406">
        <v>2577</v>
      </c>
      <c r="H24" s="406">
        <v>2498</v>
      </c>
      <c r="I24" s="406">
        <v>2441</v>
      </c>
      <c r="J24" s="406">
        <v>2338</v>
      </c>
      <c r="K24" s="406">
        <v>2391</v>
      </c>
      <c r="L24" s="406">
        <v>2802</v>
      </c>
      <c r="M24" s="406">
        <v>3360</v>
      </c>
      <c r="N24" s="406">
        <v>4317</v>
      </c>
      <c r="O24" s="406">
        <v>3322</v>
      </c>
      <c r="P24" s="406">
        <v>2805</v>
      </c>
      <c r="Q24" s="406">
        <v>2509</v>
      </c>
      <c r="R24" s="406">
        <v>2763</v>
      </c>
      <c r="S24" s="406">
        <v>3525</v>
      </c>
      <c r="T24" s="406">
        <v>2609</v>
      </c>
      <c r="U24" s="406">
        <v>3795</v>
      </c>
      <c r="V24" s="406">
        <v>6811</v>
      </c>
      <c r="W24" s="406">
        <v>28783</v>
      </c>
      <c r="X24" s="406">
        <v>12692</v>
      </c>
      <c r="Y24" s="406">
        <v>237</v>
      </c>
    </row>
    <row r="25" spans="1:25" ht="21" customHeight="1">
      <c r="A25" s="247"/>
      <c r="B25" s="440" t="s">
        <v>175</v>
      </c>
      <c r="C25" s="442"/>
      <c r="D25" s="405">
        <v>57238</v>
      </c>
      <c r="E25" s="406">
        <v>2782</v>
      </c>
      <c r="F25" s="406">
        <v>2823</v>
      </c>
      <c r="G25" s="406">
        <v>2717</v>
      </c>
      <c r="H25" s="406">
        <v>3422</v>
      </c>
      <c r="I25" s="406">
        <v>4446</v>
      </c>
      <c r="J25" s="406">
        <v>3218</v>
      </c>
      <c r="K25" s="406">
        <v>3476</v>
      </c>
      <c r="L25" s="406">
        <v>3959</v>
      </c>
      <c r="M25" s="406">
        <v>4368</v>
      </c>
      <c r="N25" s="406">
        <v>4648</v>
      </c>
      <c r="O25" s="406">
        <v>3410</v>
      </c>
      <c r="P25" s="406">
        <v>2669</v>
      </c>
      <c r="Q25" s="406">
        <v>2363</v>
      </c>
      <c r="R25" s="406">
        <v>2729</v>
      </c>
      <c r="S25" s="406">
        <v>3142</v>
      </c>
      <c r="T25" s="406">
        <v>2069</v>
      </c>
      <c r="U25" s="406">
        <v>3263</v>
      </c>
      <c r="V25" s="406">
        <v>8322</v>
      </c>
      <c r="W25" s="406">
        <v>35979</v>
      </c>
      <c r="X25" s="406">
        <v>11203</v>
      </c>
      <c r="Y25" s="406">
        <v>1734</v>
      </c>
    </row>
    <row r="26" spans="1:25" ht="21" customHeight="1">
      <c r="A26" s="246"/>
      <c r="B26" s="241"/>
      <c r="C26" s="241"/>
      <c r="D26" s="405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6"/>
      <c r="Q26" s="406"/>
      <c r="R26" s="406"/>
      <c r="S26" s="406"/>
      <c r="T26" s="406"/>
      <c r="U26" s="406"/>
      <c r="V26" s="406"/>
      <c r="W26" s="406"/>
      <c r="X26" s="406"/>
      <c r="Y26" s="406"/>
    </row>
    <row r="27" spans="1:25" ht="21" customHeight="1">
      <c r="A27" s="247"/>
      <c r="B27" s="440" t="s">
        <v>36</v>
      </c>
      <c r="C27" s="442"/>
      <c r="D27" s="405">
        <v>6135</v>
      </c>
      <c r="E27" s="406">
        <v>251</v>
      </c>
      <c r="F27" s="406">
        <v>360</v>
      </c>
      <c r="G27" s="406">
        <v>446</v>
      </c>
      <c r="H27" s="406">
        <v>447</v>
      </c>
      <c r="I27" s="406">
        <v>282</v>
      </c>
      <c r="J27" s="406">
        <v>247</v>
      </c>
      <c r="K27" s="406">
        <v>278</v>
      </c>
      <c r="L27" s="406">
        <v>331</v>
      </c>
      <c r="M27" s="406">
        <v>432</v>
      </c>
      <c r="N27" s="406">
        <v>585</v>
      </c>
      <c r="O27" s="406">
        <v>409</v>
      </c>
      <c r="P27" s="406">
        <v>314</v>
      </c>
      <c r="Q27" s="406">
        <v>305</v>
      </c>
      <c r="R27" s="406">
        <v>328</v>
      </c>
      <c r="S27" s="406">
        <v>386</v>
      </c>
      <c r="T27" s="406">
        <v>248</v>
      </c>
      <c r="U27" s="406">
        <v>486</v>
      </c>
      <c r="V27" s="406">
        <v>1057</v>
      </c>
      <c r="W27" s="406">
        <v>3630</v>
      </c>
      <c r="X27" s="406">
        <v>1448</v>
      </c>
      <c r="Y27" s="406">
        <v>0</v>
      </c>
    </row>
    <row r="28" spans="1:25" ht="21" customHeight="1">
      <c r="A28" s="247"/>
      <c r="B28" s="74"/>
      <c r="C28" s="78" t="s">
        <v>158</v>
      </c>
      <c r="D28" s="405">
        <v>6135</v>
      </c>
      <c r="E28" s="406">
        <v>251</v>
      </c>
      <c r="F28" s="406">
        <v>360</v>
      </c>
      <c r="G28" s="406">
        <v>446</v>
      </c>
      <c r="H28" s="406">
        <v>447</v>
      </c>
      <c r="I28" s="406">
        <v>282</v>
      </c>
      <c r="J28" s="406">
        <v>247</v>
      </c>
      <c r="K28" s="406">
        <v>278</v>
      </c>
      <c r="L28" s="406">
        <v>331</v>
      </c>
      <c r="M28" s="406">
        <v>432</v>
      </c>
      <c r="N28" s="406">
        <v>585</v>
      </c>
      <c r="O28" s="406">
        <v>409</v>
      </c>
      <c r="P28" s="406">
        <v>314</v>
      </c>
      <c r="Q28" s="406">
        <v>305</v>
      </c>
      <c r="R28" s="406">
        <v>328</v>
      </c>
      <c r="S28" s="406">
        <v>386</v>
      </c>
      <c r="T28" s="406">
        <v>248</v>
      </c>
      <c r="U28" s="406">
        <v>486</v>
      </c>
      <c r="V28" s="406">
        <v>1057</v>
      </c>
      <c r="W28" s="406">
        <v>3630</v>
      </c>
      <c r="X28" s="406">
        <v>1448</v>
      </c>
      <c r="Y28" s="406">
        <v>0</v>
      </c>
    </row>
    <row r="29" spans="1:25" ht="21" customHeight="1">
      <c r="A29" s="247"/>
      <c r="B29" s="74"/>
      <c r="C29" s="78"/>
      <c r="D29" s="405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</row>
    <row r="30" spans="1:25" ht="21" customHeight="1">
      <c r="A30" s="247"/>
      <c r="B30" s="440" t="s">
        <v>37</v>
      </c>
      <c r="C30" s="442"/>
      <c r="D30" s="405">
        <v>63531</v>
      </c>
      <c r="E30" s="406">
        <v>2348</v>
      </c>
      <c r="F30" s="406">
        <v>2901</v>
      </c>
      <c r="G30" s="406">
        <v>3113</v>
      </c>
      <c r="H30" s="406">
        <v>3388</v>
      </c>
      <c r="I30" s="406">
        <v>3403</v>
      </c>
      <c r="J30" s="406">
        <v>3056</v>
      </c>
      <c r="K30" s="406">
        <v>2951</v>
      </c>
      <c r="L30" s="406">
        <v>3387</v>
      </c>
      <c r="M30" s="406">
        <v>4131</v>
      </c>
      <c r="N30" s="406">
        <v>5141</v>
      </c>
      <c r="O30" s="406">
        <v>4597</v>
      </c>
      <c r="P30" s="406">
        <v>4327</v>
      </c>
      <c r="Q30" s="406">
        <v>3848</v>
      </c>
      <c r="R30" s="406">
        <v>3877</v>
      </c>
      <c r="S30" s="406">
        <v>4430</v>
      </c>
      <c r="T30" s="406">
        <v>3231</v>
      </c>
      <c r="U30" s="406">
        <v>4583</v>
      </c>
      <c r="V30" s="406">
        <v>8362</v>
      </c>
      <c r="W30" s="406">
        <v>38229</v>
      </c>
      <c r="X30" s="406">
        <v>16121</v>
      </c>
      <c r="Y30" s="406">
        <v>819</v>
      </c>
    </row>
    <row r="31" spans="1:25" ht="21" customHeight="1">
      <c r="A31" s="247"/>
      <c r="B31" s="74"/>
      <c r="C31" s="78" t="s">
        <v>104</v>
      </c>
      <c r="D31" s="408">
        <v>36957</v>
      </c>
      <c r="E31" s="409">
        <v>1448</v>
      </c>
      <c r="F31" s="409">
        <v>1716</v>
      </c>
      <c r="G31" s="409">
        <v>1893</v>
      </c>
      <c r="H31" s="409">
        <v>2064</v>
      </c>
      <c r="I31" s="409">
        <v>1789</v>
      </c>
      <c r="J31" s="409">
        <v>1816</v>
      </c>
      <c r="K31" s="409">
        <v>1786</v>
      </c>
      <c r="L31" s="409">
        <v>2007</v>
      </c>
      <c r="M31" s="409">
        <v>2388</v>
      </c>
      <c r="N31" s="409">
        <v>3021</v>
      </c>
      <c r="O31" s="409">
        <v>2823</v>
      </c>
      <c r="P31" s="409">
        <v>2705</v>
      </c>
      <c r="Q31" s="409">
        <v>2276</v>
      </c>
      <c r="R31" s="409">
        <v>2244</v>
      </c>
      <c r="S31" s="409">
        <v>2447</v>
      </c>
      <c r="T31" s="409">
        <v>1689</v>
      </c>
      <c r="U31" s="409">
        <v>2660</v>
      </c>
      <c r="V31" s="409">
        <v>5057</v>
      </c>
      <c r="W31" s="409">
        <v>22675</v>
      </c>
      <c r="X31" s="409">
        <v>9040</v>
      </c>
      <c r="Y31" s="409">
        <v>185</v>
      </c>
    </row>
    <row r="32" spans="1:25" ht="21" customHeight="1">
      <c r="A32" s="247"/>
      <c r="B32" s="74"/>
      <c r="C32" s="78" t="s">
        <v>105</v>
      </c>
      <c r="D32" s="408">
        <v>26574</v>
      </c>
      <c r="E32" s="409">
        <v>900</v>
      </c>
      <c r="F32" s="409">
        <v>1185</v>
      </c>
      <c r="G32" s="409">
        <v>1220</v>
      </c>
      <c r="H32" s="409">
        <v>1324</v>
      </c>
      <c r="I32" s="409">
        <v>1614</v>
      </c>
      <c r="J32" s="409">
        <v>1240</v>
      </c>
      <c r="K32" s="409">
        <v>1165</v>
      </c>
      <c r="L32" s="409">
        <v>1380</v>
      </c>
      <c r="M32" s="409">
        <v>1743</v>
      </c>
      <c r="N32" s="409">
        <v>2120</v>
      </c>
      <c r="O32" s="409">
        <v>1774</v>
      </c>
      <c r="P32" s="409">
        <v>1622</v>
      </c>
      <c r="Q32" s="409">
        <v>1572</v>
      </c>
      <c r="R32" s="409">
        <v>1633</v>
      </c>
      <c r="S32" s="409">
        <v>1983</v>
      </c>
      <c r="T32" s="409">
        <v>1542</v>
      </c>
      <c r="U32" s="409">
        <v>1923</v>
      </c>
      <c r="V32" s="409">
        <v>3305</v>
      </c>
      <c r="W32" s="409">
        <v>15554</v>
      </c>
      <c r="X32" s="409">
        <v>7081</v>
      </c>
      <c r="Y32" s="409">
        <v>634</v>
      </c>
    </row>
    <row r="33" spans="1:25" ht="21" customHeight="1">
      <c r="A33" s="247"/>
      <c r="B33" s="248"/>
      <c r="C33" s="249"/>
      <c r="D33" s="405"/>
      <c r="E33" s="406"/>
      <c r="F33" s="406"/>
      <c r="G33" s="406"/>
      <c r="H33" s="406"/>
      <c r="I33" s="406"/>
      <c r="J33" s="406"/>
      <c r="K33" s="406"/>
      <c r="L33" s="406"/>
      <c r="M33" s="406"/>
      <c r="N33" s="406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</row>
    <row r="34" spans="1:25" ht="21" customHeight="1">
      <c r="A34" s="247"/>
      <c r="B34" s="440" t="s">
        <v>38</v>
      </c>
      <c r="C34" s="442"/>
      <c r="D34" s="405">
        <v>30751</v>
      </c>
      <c r="E34" s="406">
        <v>693</v>
      </c>
      <c r="F34" s="406">
        <v>944</v>
      </c>
      <c r="G34" s="406">
        <v>1100</v>
      </c>
      <c r="H34" s="406">
        <v>1177</v>
      </c>
      <c r="I34" s="406">
        <v>871</v>
      </c>
      <c r="J34" s="406">
        <v>936</v>
      </c>
      <c r="K34" s="406">
        <v>1040</v>
      </c>
      <c r="L34" s="406">
        <v>1194</v>
      </c>
      <c r="M34" s="406">
        <v>1547</v>
      </c>
      <c r="N34" s="406">
        <v>2100</v>
      </c>
      <c r="O34" s="406">
        <v>1870</v>
      </c>
      <c r="P34" s="406">
        <v>1872</v>
      </c>
      <c r="Q34" s="406">
        <v>2234</v>
      </c>
      <c r="R34" s="406">
        <v>2796</v>
      </c>
      <c r="S34" s="406">
        <v>3531</v>
      </c>
      <c r="T34" s="406">
        <v>2364</v>
      </c>
      <c r="U34" s="406">
        <v>4416</v>
      </c>
      <c r="V34" s="406">
        <v>2737</v>
      </c>
      <c r="W34" s="406">
        <v>14841</v>
      </c>
      <c r="X34" s="406">
        <v>13107</v>
      </c>
      <c r="Y34" s="406">
        <v>66</v>
      </c>
    </row>
    <row r="35" spans="1:25" ht="21" customHeight="1">
      <c r="A35" s="247"/>
      <c r="B35" s="74"/>
      <c r="C35" s="78" t="s">
        <v>160</v>
      </c>
      <c r="D35" s="408">
        <v>18630</v>
      </c>
      <c r="E35" s="409">
        <v>425</v>
      </c>
      <c r="F35" s="409">
        <v>574</v>
      </c>
      <c r="G35" s="409">
        <v>657</v>
      </c>
      <c r="H35" s="409">
        <v>630</v>
      </c>
      <c r="I35" s="409">
        <v>412</v>
      </c>
      <c r="J35" s="409">
        <v>541</v>
      </c>
      <c r="K35" s="409">
        <v>595</v>
      </c>
      <c r="L35" s="409">
        <v>709</v>
      </c>
      <c r="M35" s="409">
        <v>906</v>
      </c>
      <c r="N35" s="409">
        <v>1230</v>
      </c>
      <c r="O35" s="409">
        <v>1077</v>
      </c>
      <c r="P35" s="409">
        <v>1090</v>
      </c>
      <c r="Q35" s="409">
        <v>1415</v>
      </c>
      <c r="R35" s="409">
        <v>1780</v>
      </c>
      <c r="S35" s="409">
        <v>2205</v>
      </c>
      <c r="T35" s="409">
        <v>1470</v>
      </c>
      <c r="U35" s="409">
        <v>2857</v>
      </c>
      <c r="V35" s="409">
        <v>1656</v>
      </c>
      <c r="W35" s="409">
        <v>8605</v>
      </c>
      <c r="X35" s="409">
        <v>8312</v>
      </c>
      <c r="Y35" s="409">
        <v>57</v>
      </c>
    </row>
    <row r="36" spans="1:25" ht="21" customHeight="1">
      <c r="A36" s="247"/>
      <c r="B36" s="74"/>
      <c r="C36" s="250" t="s">
        <v>98</v>
      </c>
      <c r="D36" s="408">
        <v>12121</v>
      </c>
      <c r="E36" s="409">
        <v>268</v>
      </c>
      <c r="F36" s="409">
        <v>370</v>
      </c>
      <c r="G36" s="409">
        <v>443</v>
      </c>
      <c r="H36" s="409">
        <v>547</v>
      </c>
      <c r="I36" s="409">
        <v>459</v>
      </c>
      <c r="J36" s="409">
        <v>395</v>
      </c>
      <c r="K36" s="409">
        <v>445</v>
      </c>
      <c r="L36" s="409">
        <v>485</v>
      </c>
      <c r="M36" s="409">
        <v>641</v>
      </c>
      <c r="N36" s="409">
        <v>870</v>
      </c>
      <c r="O36" s="409">
        <v>793</v>
      </c>
      <c r="P36" s="409">
        <v>782</v>
      </c>
      <c r="Q36" s="409">
        <v>819</v>
      </c>
      <c r="R36" s="409">
        <v>1016</v>
      </c>
      <c r="S36" s="409">
        <v>1326</v>
      </c>
      <c r="T36" s="409">
        <v>894</v>
      </c>
      <c r="U36" s="409">
        <v>1559</v>
      </c>
      <c r="V36" s="409">
        <v>1081</v>
      </c>
      <c r="W36" s="409">
        <v>6236</v>
      </c>
      <c r="X36" s="409">
        <v>4795</v>
      </c>
      <c r="Y36" s="409">
        <v>9</v>
      </c>
    </row>
    <row r="37" spans="1:25" ht="21" customHeight="1">
      <c r="A37" s="247"/>
      <c r="B37" s="74"/>
      <c r="C37" s="78"/>
      <c r="D37" s="405"/>
      <c r="E37" s="406"/>
      <c r="F37" s="406"/>
      <c r="G37" s="406"/>
      <c r="H37" s="406"/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</row>
    <row r="38" spans="1:25" ht="21" customHeight="1">
      <c r="A38" s="247"/>
      <c r="B38" s="440" t="s">
        <v>39</v>
      </c>
      <c r="C38" s="442"/>
      <c r="D38" s="405">
        <v>16540</v>
      </c>
      <c r="E38" s="406">
        <v>520</v>
      </c>
      <c r="F38" s="406">
        <v>653</v>
      </c>
      <c r="G38" s="406">
        <v>795</v>
      </c>
      <c r="H38" s="406">
        <v>719</v>
      </c>
      <c r="I38" s="406">
        <v>462</v>
      </c>
      <c r="J38" s="406">
        <v>510</v>
      </c>
      <c r="K38" s="406">
        <v>652</v>
      </c>
      <c r="L38" s="406">
        <v>766</v>
      </c>
      <c r="M38" s="406">
        <v>982</v>
      </c>
      <c r="N38" s="406">
        <v>1204</v>
      </c>
      <c r="O38" s="406">
        <v>971</v>
      </c>
      <c r="P38" s="406">
        <v>1021</v>
      </c>
      <c r="Q38" s="406">
        <v>1131</v>
      </c>
      <c r="R38" s="406">
        <v>1300</v>
      </c>
      <c r="S38" s="406">
        <v>1639</v>
      </c>
      <c r="T38" s="406">
        <v>1169</v>
      </c>
      <c r="U38" s="406">
        <v>2039</v>
      </c>
      <c r="V38" s="406">
        <v>1968</v>
      </c>
      <c r="W38" s="406">
        <v>8418</v>
      </c>
      <c r="X38" s="406">
        <v>6147</v>
      </c>
      <c r="Y38" s="406">
        <v>7</v>
      </c>
    </row>
    <row r="39" spans="1:25" ht="21" customHeight="1">
      <c r="A39" s="247"/>
      <c r="B39" s="74"/>
      <c r="C39" s="78" t="s">
        <v>99</v>
      </c>
      <c r="D39" s="408">
        <v>16540</v>
      </c>
      <c r="E39" s="409">
        <v>520</v>
      </c>
      <c r="F39" s="409">
        <v>653</v>
      </c>
      <c r="G39" s="409">
        <v>795</v>
      </c>
      <c r="H39" s="409">
        <v>719</v>
      </c>
      <c r="I39" s="409">
        <v>462</v>
      </c>
      <c r="J39" s="409">
        <v>510</v>
      </c>
      <c r="K39" s="409">
        <v>652</v>
      </c>
      <c r="L39" s="409">
        <v>766</v>
      </c>
      <c r="M39" s="409">
        <v>982</v>
      </c>
      <c r="N39" s="409">
        <v>1204</v>
      </c>
      <c r="O39" s="409">
        <v>971</v>
      </c>
      <c r="P39" s="409">
        <v>1021</v>
      </c>
      <c r="Q39" s="409">
        <v>1131</v>
      </c>
      <c r="R39" s="409">
        <v>1300</v>
      </c>
      <c r="S39" s="409">
        <v>1639</v>
      </c>
      <c r="T39" s="409">
        <v>1169</v>
      </c>
      <c r="U39" s="409">
        <v>2039</v>
      </c>
      <c r="V39" s="409">
        <v>1968</v>
      </c>
      <c r="W39" s="409">
        <v>8418</v>
      </c>
      <c r="X39" s="409">
        <v>6147</v>
      </c>
      <c r="Y39" s="409">
        <v>7</v>
      </c>
    </row>
    <row r="40" spans="1:25" ht="21" customHeight="1">
      <c r="A40" s="247"/>
      <c r="B40" s="74"/>
      <c r="C40" s="78"/>
      <c r="D40" s="405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6"/>
      <c r="X40" s="406"/>
      <c r="Y40" s="406"/>
    </row>
    <row r="41" spans="1:25" ht="21" customHeight="1">
      <c r="A41" s="247"/>
      <c r="B41" s="440" t="s">
        <v>100</v>
      </c>
      <c r="C41" s="442"/>
      <c r="D41" s="405">
        <v>23577</v>
      </c>
      <c r="E41" s="406">
        <v>470</v>
      </c>
      <c r="F41" s="406">
        <v>550</v>
      </c>
      <c r="G41" s="406">
        <v>689</v>
      </c>
      <c r="H41" s="406">
        <v>725</v>
      </c>
      <c r="I41" s="406">
        <v>444</v>
      </c>
      <c r="J41" s="406">
        <v>563</v>
      </c>
      <c r="K41" s="406">
        <v>664</v>
      </c>
      <c r="L41" s="406">
        <v>754</v>
      </c>
      <c r="M41" s="406">
        <v>1077</v>
      </c>
      <c r="N41" s="406">
        <v>1226</v>
      </c>
      <c r="O41" s="406">
        <v>1221</v>
      </c>
      <c r="P41" s="406">
        <v>1412</v>
      </c>
      <c r="Q41" s="406">
        <v>1935</v>
      </c>
      <c r="R41" s="406">
        <v>2402</v>
      </c>
      <c r="S41" s="406">
        <v>2805</v>
      </c>
      <c r="T41" s="406">
        <v>2067</v>
      </c>
      <c r="U41" s="406">
        <v>4508</v>
      </c>
      <c r="V41" s="406">
        <v>1709</v>
      </c>
      <c r="W41" s="406">
        <v>10021</v>
      </c>
      <c r="X41" s="406">
        <v>11782</v>
      </c>
      <c r="Y41" s="406">
        <v>65</v>
      </c>
    </row>
    <row r="42" spans="1:25" ht="21" customHeight="1">
      <c r="A42" s="247"/>
      <c r="B42" s="74"/>
      <c r="C42" s="78" t="s">
        <v>107</v>
      </c>
      <c r="D42" s="408">
        <v>7890</v>
      </c>
      <c r="E42" s="409">
        <v>158</v>
      </c>
      <c r="F42" s="409">
        <v>167</v>
      </c>
      <c r="G42" s="409">
        <v>230</v>
      </c>
      <c r="H42" s="409">
        <v>265</v>
      </c>
      <c r="I42" s="409">
        <v>153</v>
      </c>
      <c r="J42" s="409">
        <v>199</v>
      </c>
      <c r="K42" s="409">
        <v>241</v>
      </c>
      <c r="L42" s="409">
        <v>249</v>
      </c>
      <c r="M42" s="409">
        <v>364</v>
      </c>
      <c r="N42" s="409">
        <v>419</v>
      </c>
      <c r="O42" s="409">
        <v>412</v>
      </c>
      <c r="P42" s="409">
        <v>474</v>
      </c>
      <c r="Q42" s="409">
        <v>624</v>
      </c>
      <c r="R42" s="409">
        <v>792</v>
      </c>
      <c r="S42" s="409">
        <v>908</v>
      </c>
      <c r="T42" s="409">
        <v>658</v>
      </c>
      <c r="U42" s="409">
        <v>1514</v>
      </c>
      <c r="V42" s="409">
        <v>555</v>
      </c>
      <c r="W42" s="409">
        <v>3400</v>
      </c>
      <c r="X42" s="409">
        <v>3872</v>
      </c>
      <c r="Y42" s="409">
        <v>63</v>
      </c>
    </row>
    <row r="43" spans="1:47" ht="21" customHeight="1">
      <c r="A43" s="251"/>
      <c r="B43" s="251"/>
      <c r="C43" s="252" t="s">
        <v>163</v>
      </c>
      <c r="D43" s="410">
        <v>15687</v>
      </c>
      <c r="E43" s="411">
        <v>312</v>
      </c>
      <c r="F43" s="411">
        <v>383</v>
      </c>
      <c r="G43" s="411">
        <v>459</v>
      </c>
      <c r="H43" s="411">
        <v>460</v>
      </c>
      <c r="I43" s="411">
        <v>291</v>
      </c>
      <c r="J43" s="411">
        <v>364</v>
      </c>
      <c r="K43" s="411">
        <v>423</v>
      </c>
      <c r="L43" s="411">
        <v>505</v>
      </c>
      <c r="M43" s="411">
        <v>713</v>
      </c>
      <c r="N43" s="411">
        <v>807</v>
      </c>
      <c r="O43" s="411">
        <v>809</v>
      </c>
      <c r="P43" s="411">
        <v>938</v>
      </c>
      <c r="Q43" s="411">
        <v>1311</v>
      </c>
      <c r="R43" s="411">
        <v>1610</v>
      </c>
      <c r="S43" s="411">
        <v>1897</v>
      </c>
      <c r="T43" s="411">
        <v>1409</v>
      </c>
      <c r="U43" s="411">
        <v>2994</v>
      </c>
      <c r="V43" s="411">
        <v>1154</v>
      </c>
      <c r="W43" s="411">
        <v>6621</v>
      </c>
      <c r="X43" s="411">
        <v>7910</v>
      </c>
      <c r="Y43" s="411">
        <v>2</v>
      </c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39" ht="21" customHeight="1">
      <c r="A44" s="79" t="s">
        <v>101</v>
      </c>
      <c r="B44" s="79"/>
      <c r="C44" s="79"/>
      <c r="D44" s="75"/>
      <c r="E44" s="75"/>
      <c r="F44" s="75"/>
      <c r="G44" s="75"/>
      <c r="H44" s="253"/>
      <c r="I44" s="253"/>
      <c r="J44" s="253"/>
      <c r="K44" s="253"/>
      <c r="L44" s="253" t="s">
        <v>0</v>
      </c>
      <c r="M44" s="253"/>
      <c r="N44" s="253"/>
      <c r="O44" s="253"/>
      <c r="P44" s="253"/>
      <c r="Q44" s="253"/>
      <c r="R44" s="253"/>
      <c r="S44" s="253"/>
      <c r="T44" s="253" t="s">
        <v>0</v>
      </c>
      <c r="U44" s="253"/>
      <c r="V44" s="253"/>
      <c r="W44" s="253"/>
      <c r="X44" s="253"/>
      <c r="Y44" s="253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82" ht="21" customHeight="1">
      <c r="A45" s="22" t="s">
        <v>102</v>
      </c>
      <c r="B45" s="15"/>
      <c r="C45" s="15"/>
      <c r="D45" s="15"/>
      <c r="E45" s="15"/>
      <c r="F45" s="15"/>
      <c r="G45" s="15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412"/>
      <c r="X45" s="254"/>
      <c r="Y45" s="254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</row>
    <row r="46" spans="1:82" ht="18" customHeight="1">
      <c r="A46" s="74" t="s">
        <v>40</v>
      </c>
      <c r="B46" s="15"/>
      <c r="C46" s="15"/>
      <c r="D46" s="15"/>
      <c r="E46" s="15"/>
      <c r="F46" s="15"/>
      <c r="G46" s="1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19"/>
      <c r="X46" s="75"/>
      <c r="Y46" s="7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</row>
    <row r="47" spans="1:82" ht="18" customHeight="1">
      <c r="A47" s="79"/>
      <c r="B47" s="79"/>
      <c r="C47" s="79"/>
      <c r="D47" s="75"/>
      <c r="E47" s="75"/>
      <c r="F47" s="75"/>
      <c r="G47" s="7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75"/>
      <c r="W47" s="19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</row>
    <row r="48" spans="2:25" ht="18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75"/>
      <c r="W48" s="80"/>
      <c r="X48" s="15"/>
      <c r="Y48" s="15"/>
    </row>
    <row r="49" spans="2:23" ht="18" customHeight="1">
      <c r="B49" s="15"/>
      <c r="C49" s="15"/>
      <c r="D49" s="15"/>
      <c r="E49" s="15"/>
      <c r="F49" s="15"/>
      <c r="G49" s="15"/>
      <c r="W49" s="11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spans="23:28" ht="18" customHeight="1">
      <c r="W69" s="413"/>
      <c r="X69" s="413"/>
      <c r="Y69" s="413"/>
      <c r="Z69" s="413"/>
      <c r="AA69" s="413"/>
      <c r="AB69" s="41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</sheetData>
  <sheetProtection/>
  <mergeCells count="23">
    <mergeCell ref="A3:Y3"/>
    <mergeCell ref="A5:C5"/>
    <mergeCell ref="A7:C7"/>
    <mergeCell ref="A9:C9"/>
    <mergeCell ref="A10:C10"/>
    <mergeCell ref="A12:C12"/>
    <mergeCell ref="B25:C25"/>
    <mergeCell ref="A13:C13"/>
    <mergeCell ref="B15:C15"/>
    <mergeCell ref="B16:C16"/>
    <mergeCell ref="B17:C17"/>
    <mergeCell ref="B18:C18"/>
    <mergeCell ref="B19:C19"/>
    <mergeCell ref="B27:C27"/>
    <mergeCell ref="B30:C30"/>
    <mergeCell ref="B34:C34"/>
    <mergeCell ref="B38:C38"/>
    <mergeCell ref="B41:C41"/>
    <mergeCell ref="B20:C20"/>
    <mergeCell ref="B21:C21"/>
    <mergeCell ref="B22:C22"/>
    <mergeCell ref="B23:C23"/>
    <mergeCell ref="B24:C24"/>
  </mergeCells>
  <printOptions horizontalCentered="1"/>
  <pageMargins left="0.5905511811023623" right="0.5905511811023623" top="0.5905511811023623" bottom="0.1968503937007874" header="0.5118110236220472" footer="0.5118110236220472"/>
  <pageSetup fitToHeight="1" fitToWidth="1" horizontalDpi="1200" verticalDpi="12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="85" zoomScaleNormal="85" zoomScaleSheetLayoutView="100" zoomScalePageLayoutView="0" workbookViewId="0" topLeftCell="A1">
      <selection activeCell="E10" sqref="E10:G10"/>
    </sheetView>
  </sheetViews>
  <sheetFormatPr defaultColWidth="10.59765625" defaultRowHeight="15"/>
  <cols>
    <col min="1" max="1" width="12.5" style="26" customWidth="1"/>
    <col min="2" max="2" width="2.59765625" style="26" customWidth="1"/>
    <col min="3" max="10" width="13.8984375" style="26" customWidth="1"/>
    <col min="11" max="11" width="13.8984375" style="31" customWidth="1"/>
    <col min="12" max="18" width="13.8984375" style="26" customWidth="1"/>
    <col min="19" max="19" width="13.8984375" style="32" customWidth="1"/>
    <col min="20" max="16384" width="10.59765625" style="26" customWidth="1"/>
  </cols>
  <sheetData>
    <row r="1" spans="1:19" s="24" customFormat="1" ht="19.5" customHeight="1">
      <c r="A1" s="23" t="s">
        <v>181</v>
      </c>
      <c r="K1" s="378"/>
      <c r="S1" s="25" t="s">
        <v>182</v>
      </c>
    </row>
    <row r="2" spans="1:19" ht="18" customHeight="1">
      <c r="A2" s="474" t="s">
        <v>183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1:19" ht="18" customHeight="1">
      <c r="A3" s="475" t="s">
        <v>184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</row>
    <row r="4" spans="1:19" ht="18" customHeight="1" thickBo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27"/>
      <c r="L4" s="123"/>
      <c r="M4" s="123"/>
      <c r="N4" s="123"/>
      <c r="O4" s="123"/>
      <c r="P4" s="123"/>
      <c r="Q4" s="123"/>
      <c r="R4" s="123"/>
      <c r="S4" s="28" t="s">
        <v>185</v>
      </c>
    </row>
    <row r="5" spans="1:19" ht="9" customHeight="1" thickBot="1">
      <c r="A5" s="476" t="s">
        <v>109</v>
      </c>
      <c r="B5" s="476"/>
      <c r="C5" s="477" t="s">
        <v>186</v>
      </c>
      <c r="D5" s="478" t="s">
        <v>187</v>
      </c>
      <c r="E5" s="479" t="s">
        <v>188</v>
      </c>
      <c r="F5" s="380"/>
      <c r="G5" s="478" t="s">
        <v>189</v>
      </c>
      <c r="H5" s="478" t="s">
        <v>190</v>
      </c>
      <c r="I5" s="478" t="s">
        <v>191</v>
      </c>
      <c r="J5" s="478" t="s">
        <v>192</v>
      </c>
      <c r="K5" s="473" t="s">
        <v>193</v>
      </c>
      <c r="L5" s="471" t="s">
        <v>194</v>
      </c>
      <c r="M5" s="471" t="s">
        <v>195</v>
      </c>
      <c r="N5" s="471" t="s">
        <v>196</v>
      </c>
      <c r="O5" s="471" t="s">
        <v>197</v>
      </c>
      <c r="P5" s="471" t="s">
        <v>198</v>
      </c>
      <c r="Q5" s="471" t="s">
        <v>199</v>
      </c>
      <c r="R5" s="471" t="s">
        <v>200</v>
      </c>
      <c r="S5" s="472" t="s">
        <v>201</v>
      </c>
    </row>
    <row r="6" spans="1:19" ht="14.25" customHeight="1" thickBot="1">
      <c r="A6" s="476"/>
      <c r="B6" s="476"/>
      <c r="C6" s="477"/>
      <c r="D6" s="478"/>
      <c r="E6" s="479"/>
      <c r="F6" s="381" t="s">
        <v>202</v>
      </c>
      <c r="G6" s="478"/>
      <c r="H6" s="478"/>
      <c r="I6" s="478"/>
      <c r="J6" s="478"/>
      <c r="K6" s="473"/>
      <c r="L6" s="471"/>
      <c r="M6" s="471"/>
      <c r="N6" s="471"/>
      <c r="O6" s="471"/>
      <c r="P6" s="471"/>
      <c r="Q6" s="471"/>
      <c r="R6" s="471"/>
      <c r="S6" s="472"/>
    </row>
    <row r="7" spans="1:19" ht="14.25" customHeight="1">
      <c r="A7" s="476"/>
      <c r="B7" s="476"/>
      <c r="C7" s="477"/>
      <c r="D7" s="478"/>
      <c r="E7" s="479"/>
      <c r="F7" s="382" t="s">
        <v>203</v>
      </c>
      <c r="G7" s="478"/>
      <c r="H7" s="478"/>
      <c r="I7" s="478"/>
      <c r="J7" s="478"/>
      <c r="K7" s="473"/>
      <c r="L7" s="471"/>
      <c r="M7" s="471"/>
      <c r="N7" s="471"/>
      <c r="O7" s="471"/>
      <c r="P7" s="471"/>
      <c r="Q7" s="471"/>
      <c r="R7" s="471"/>
      <c r="S7" s="472"/>
    </row>
    <row r="8" spans="1:19" ht="14.25" customHeight="1">
      <c r="A8" s="383"/>
      <c r="B8" s="384"/>
      <c r="D8" s="379"/>
      <c r="E8" s="379"/>
      <c r="F8" s="379"/>
      <c r="G8" s="379"/>
      <c r="H8" s="123"/>
      <c r="I8" s="123"/>
      <c r="J8" s="379"/>
      <c r="K8" s="385"/>
      <c r="L8" s="386"/>
      <c r="M8" s="386"/>
      <c r="N8" s="386"/>
      <c r="O8" s="386"/>
      <c r="P8" s="123"/>
      <c r="Q8" s="123"/>
      <c r="R8" s="387"/>
      <c r="S8" s="388"/>
    </row>
    <row r="9" spans="1:19" ht="14.25" customHeight="1">
      <c r="A9" s="116" t="s">
        <v>204</v>
      </c>
      <c r="B9" s="116"/>
      <c r="C9" s="389">
        <v>761800</v>
      </c>
      <c r="D9" s="123">
        <v>24983</v>
      </c>
      <c r="E9" s="123">
        <v>15351</v>
      </c>
      <c r="F9" s="123">
        <v>2750</v>
      </c>
      <c r="G9" s="123">
        <v>1019</v>
      </c>
      <c r="H9" s="123">
        <v>8151</v>
      </c>
      <c r="I9" s="123">
        <v>756</v>
      </c>
      <c r="J9" s="390">
        <v>9632</v>
      </c>
      <c r="K9" s="390">
        <v>-5532</v>
      </c>
      <c r="L9" s="391">
        <v>32.794696770805984</v>
      </c>
      <c r="M9" s="391">
        <v>20.150958256760305</v>
      </c>
      <c r="N9" s="391">
        <v>110.07485089861106</v>
      </c>
      <c r="O9" s="391">
        <v>39.18929313129759</v>
      </c>
      <c r="P9" s="391">
        <v>10.699658703071673</v>
      </c>
      <c r="Q9" s="392">
        <v>0.9923864531373063</v>
      </c>
      <c r="R9" s="393">
        <v>12.643738514045681</v>
      </c>
      <c r="S9" s="393">
        <v>-7.261748490417433</v>
      </c>
    </row>
    <row r="10" spans="1:19" ht="14.25" customHeight="1">
      <c r="A10" s="379">
        <v>18</v>
      </c>
      <c r="B10" s="116"/>
      <c r="C10" s="389">
        <v>761600</v>
      </c>
      <c r="D10" s="123">
        <v>24032</v>
      </c>
      <c r="E10" s="123">
        <v>16091</v>
      </c>
      <c r="F10" s="123">
        <v>2740</v>
      </c>
      <c r="G10" s="123">
        <v>843</v>
      </c>
      <c r="H10" s="123">
        <v>9878</v>
      </c>
      <c r="I10" s="123">
        <v>811</v>
      </c>
      <c r="J10" s="390">
        <v>7941</v>
      </c>
      <c r="K10" s="390">
        <v>-8141</v>
      </c>
      <c r="L10" s="391">
        <v>31.554621848739497</v>
      </c>
      <c r="M10" s="391">
        <v>21.127888655462186</v>
      </c>
      <c r="N10" s="391">
        <v>114.01464713715046</v>
      </c>
      <c r="O10" s="391">
        <v>33.88944723618091</v>
      </c>
      <c r="P10" s="391">
        <v>12.970063025210084</v>
      </c>
      <c r="Q10" s="392">
        <v>1.0648634453781514</v>
      </c>
      <c r="R10" s="393">
        <v>10.426733193277311</v>
      </c>
      <c r="S10" s="393">
        <v>-10.689338235294118</v>
      </c>
    </row>
    <row r="11" spans="1:19" ht="14.25" customHeight="1">
      <c r="A11" s="379">
        <v>19</v>
      </c>
      <c r="B11" s="116"/>
      <c r="C11" s="389">
        <v>743672</v>
      </c>
      <c r="D11" s="123" t="s">
        <v>110</v>
      </c>
      <c r="E11" s="123" t="s">
        <v>110</v>
      </c>
      <c r="F11" s="123" t="s">
        <v>110</v>
      </c>
      <c r="G11" s="123" t="s">
        <v>110</v>
      </c>
      <c r="H11" s="123" t="s">
        <v>110</v>
      </c>
      <c r="I11" s="123" t="s">
        <v>110</v>
      </c>
      <c r="J11" s="390" t="s">
        <v>110</v>
      </c>
      <c r="K11" s="390">
        <v>-22141</v>
      </c>
      <c r="L11" s="391" t="s">
        <v>110</v>
      </c>
      <c r="M11" s="391" t="s">
        <v>110</v>
      </c>
      <c r="N11" s="391" t="s">
        <v>110</v>
      </c>
      <c r="O11" s="391" t="s">
        <v>110</v>
      </c>
      <c r="P11" s="391" t="s">
        <v>110</v>
      </c>
      <c r="Q11" s="392" t="s">
        <v>110</v>
      </c>
      <c r="R11" s="393" t="s">
        <v>110</v>
      </c>
      <c r="S11" s="393">
        <v>-29.77253412794888</v>
      </c>
    </row>
    <row r="12" spans="1:19" ht="14.25" customHeight="1">
      <c r="A12" s="379">
        <v>20</v>
      </c>
      <c r="B12" s="116"/>
      <c r="C12" s="389">
        <v>887510</v>
      </c>
      <c r="D12" s="123" t="s">
        <v>110</v>
      </c>
      <c r="E12" s="123" t="s">
        <v>110</v>
      </c>
      <c r="F12" s="123" t="s">
        <v>110</v>
      </c>
      <c r="G12" s="123" t="s">
        <v>110</v>
      </c>
      <c r="H12" s="123" t="s">
        <v>110</v>
      </c>
      <c r="I12" s="123" t="s">
        <v>110</v>
      </c>
      <c r="J12" s="390" t="s">
        <v>110</v>
      </c>
      <c r="K12" s="390">
        <v>152075</v>
      </c>
      <c r="L12" s="391" t="s">
        <v>110</v>
      </c>
      <c r="M12" s="391" t="s">
        <v>110</v>
      </c>
      <c r="N12" s="391" t="s">
        <v>110</v>
      </c>
      <c r="O12" s="391" t="s">
        <v>110</v>
      </c>
      <c r="P12" s="391" t="s">
        <v>110</v>
      </c>
      <c r="Q12" s="392" t="s">
        <v>110</v>
      </c>
      <c r="R12" s="393" t="s">
        <v>110</v>
      </c>
      <c r="S12" s="393">
        <v>171.35018196978064</v>
      </c>
    </row>
    <row r="13" spans="1:19" ht="14.25" customHeight="1">
      <c r="A13" s="379">
        <v>21</v>
      </c>
      <c r="B13" s="116"/>
      <c r="C13" s="389">
        <v>877197</v>
      </c>
      <c r="D13" s="123" t="s">
        <v>110</v>
      </c>
      <c r="E13" s="123" t="s">
        <v>110</v>
      </c>
      <c r="F13" s="123" t="s">
        <v>110</v>
      </c>
      <c r="G13" s="123" t="s">
        <v>110</v>
      </c>
      <c r="H13" s="123" t="s">
        <v>110</v>
      </c>
      <c r="I13" s="123" t="s">
        <v>110</v>
      </c>
      <c r="J13" s="390" t="s">
        <v>110</v>
      </c>
      <c r="K13" s="390">
        <v>-15234</v>
      </c>
      <c r="L13" s="391" t="s">
        <v>110</v>
      </c>
      <c r="M13" s="391" t="s">
        <v>110</v>
      </c>
      <c r="N13" s="391" t="s">
        <v>110</v>
      </c>
      <c r="O13" s="391" t="s">
        <v>110</v>
      </c>
      <c r="P13" s="391" t="s">
        <v>110</v>
      </c>
      <c r="Q13" s="392" t="s">
        <v>110</v>
      </c>
      <c r="R13" s="393" t="s">
        <v>110</v>
      </c>
      <c r="S13" s="393">
        <v>-17.36668046060349</v>
      </c>
    </row>
    <row r="14" spans="1:19" ht="9" customHeight="1">
      <c r="A14" s="379"/>
      <c r="B14" s="116"/>
      <c r="C14" s="389"/>
      <c r="D14" s="123"/>
      <c r="E14" s="123"/>
      <c r="F14" s="123"/>
      <c r="G14" s="123"/>
      <c r="H14" s="123"/>
      <c r="I14" s="123"/>
      <c r="J14" s="390"/>
      <c r="K14" s="390"/>
      <c r="L14" s="391"/>
      <c r="M14" s="391"/>
      <c r="N14" s="391"/>
      <c r="O14" s="391"/>
      <c r="P14" s="391"/>
      <c r="Q14" s="392"/>
      <c r="R14" s="393"/>
      <c r="S14" s="393"/>
    </row>
    <row r="15" spans="1:19" ht="14.25" customHeight="1">
      <c r="A15" s="379">
        <v>22</v>
      </c>
      <c r="B15" s="116" t="s">
        <v>111</v>
      </c>
      <c r="C15" s="389">
        <v>927743</v>
      </c>
      <c r="D15" s="123">
        <v>37289</v>
      </c>
      <c r="E15" s="123">
        <v>15185</v>
      </c>
      <c r="F15" s="123">
        <v>3241</v>
      </c>
      <c r="G15" s="123">
        <v>1428</v>
      </c>
      <c r="H15" s="123">
        <v>12797</v>
      </c>
      <c r="I15" s="123">
        <v>1234</v>
      </c>
      <c r="J15" s="390">
        <v>22104</v>
      </c>
      <c r="K15" s="390">
        <v>28442</v>
      </c>
      <c r="L15" s="391">
        <v>40.193243171869796</v>
      </c>
      <c r="M15" s="391">
        <v>16.36767941121625</v>
      </c>
      <c r="N15" s="391">
        <v>86.91571240848508</v>
      </c>
      <c r="O15" s="391">
        <v>36.883022961489786</v>
      </c>
      <c r="P15" s="391">
        <v>13.793690709603846</v>
      </c>
      <c r="Q15" s="392">
        <v>1.3301097394429275</v>
      </c>
      <c r="R15" s="393">
        <v>23.825563760653544</v>
      </c>
      <c r="S15" s="393">
        <v>30.65719709014242</v>
      </c>
    </row>
    <row r="16" spans="1:19" ht="14.25" customHeight="1">
      <c r="A16" s="379">
        <v>23</v>
      </c>
      <c r="B16" s="116"/>
      <c r="C16" s="389">
        <v>942000</v>
      </c>
      <c r="D16" s="123">
        <v>34339</v>
      </c>
      <c r="E16" s="123">
        <v>13475</v>
      </c>
      <c r="F16" s="123">
        <v>3018</v>
      </c>
      <c r="G16" s="123">
        <v>1479</v>
      </c>
      <c r="H16" s="123">
        <v>11401</v>
      </c>
      <c r="I16" s="123">
        <v>1156</v>
      </c>
      <c r="J16" s="390">
        <v>20864</v>
      </c>
      <c r="K16" s="390">
        <v>-6607</v>
      </c>
      <c r="L16" s="391">
        <v>36.453290870488324</v>
      </c>
      <c r="M16" s="391">
        <v>14.304670912951167</v>
      </c>
      <c r="N16" s="391">
        <v>87.88840676781503</v>
      </c>
      <c r="O16" s="391">
        <v>41.29208777709532</v>
      </c>
      <c r="P16" s="391">
        <v>12.102972399150744</v>
      </c>
      <c r="Q16" s="392">
        <v>1.227176220806794</v>
      </c>
      <c r="R16" s="393">
        <v>22.148619957537154</v>
      </c>
      <c r="S16" s="393">
        <v>-7.01380042462845</v>
      </c>
    </row>
    <row r="17" spans="1:19" ht="14.25" customHeight="1">
      <c r="A17" s="379">
        <v>24</v>
      </c>
      <c r="B17" s="116"/>
      <c r="C17" s="389">
        <v>965100</v>
      </c>
      <c r="D17" s="123">
        <v>32131</v>
      </c>
      <c r="E17" s="123">
        <v>12979</v>
      </c>
      <c r="F17" s="123">
        <v>2650</v>
      </c>
      <c r="G17" s="123">
        <v>2009</v>
      </c>
      <c r="H17" s="123">
        <v>9615</v>
      </c>
      <c r="I17" s="123">
        <v>1112</v>
      </c>
      <c r="J17" s="390">
        <v>19152</v>
      </c>
      <c r="K17" s="390">
        <v>3948</v>
      </c>
      <c r="L17" s="391">
        <v>33.29292301315926</v>
      </c>
      <c r="M17" s="391">
        <v>13.448347321521085</v>
      </c>
      <c r="N17" s="391">
        <v>82.47486850704927</v>
      </c>
      <c r="O17" s="391">
        <v>58.845928529584064</v>
      </c>
      <c r="P17" s="391">
        <v>9.962698165993162</v>
      </c>
      <c r="Q17" s="392">
        <v>1.1522122059890167</v>
      </c>
      <c r="R17" s="393">
        <v>19.844575691638173</v>
      </c>
      <c r="S17" s="393">
        <v>4.090767796083307</v>
      </c>
    </row>
    <row r="18" spans="1:19" ht="14.25" customHeight="1">
      <c r="A18" s="379">
        <v>25</v>
      </c>
      <c r="B18" s="116" t="s">
        <v>111</v>
      </c>
      <c r="C18" s="389">
        <v>957279</v>
      </c>
      <c r="D18" s="123">
        <v>26192</v>
      </c>
      <c r="E18" s="123">
        <v>12630</v>
      </c>
      <c r="F18" s="123">
        <v>2190</v>
      </c>
      <c r="G18" s="123">
        <v>2012</v>
      </c>
      <c r="H18" s="123">
        <v>7949</v>
      </c>
      <c r="I18" s="123">
        <v>1079</v>
      </c>
      <c r="J18" s="390">
        <v>13562</v>
      </c>
      <c r="K18" s="390">
        <v>-21416</v>
      </c>
      <c r="L18" s="391">
        <v>27.360884339884194</v>
      </c>
      <c r="M18" s="391">
        <v>13.193645739643301</v>
      </c>
      <c r="N18" s="391">
        <v>83.61331704337202</v>
      </c>
      <c r="O18" s="391">
        <v>71.33739895050347</v>
      </c>
      <c r="P18" s="391">
        <v>8.303744258465922</v>
      </c>
      <c r="Q18" s="392">
        <v>1.1271531079236043</v>
      </c>
      <c r="R18" s="393">
        <v>14.167238600240891</v>
      </c>
      <c r="S18" s="393">
        <v>-22.37174324308796</v>
      </c>
    </row>
    <row r="19" spans="1:19" ht="14.25" customHeight="1">
      <c r="A19" s="379">
        <v>26</v>
      </c>
      <c r="B19" s="116"/>
      <c r="C19" s="389">
        <v>960100</v>
      </c>
      <c r="D19" s="123">
        <v>22108</v>
      </c>
      <c r="E19" s="123">
        <v>11130</v>
      </c>
      <c r="F19" s="123">
        <v>1883</v>
      </c>
      <c r="G19" s="123">
        <v>1836</v>
      </c>
      <c r="H19" s="123">
        <v>7514</v>
      </c>
      <c r="I19" s="123">
        <v>1045</v>
      </c>
      <c r="J19" s="390">
        <v>10978</v>
      </c>
      <c r="K19" s="390">
        <v>-8146</v>
      </c>
      <c r="L19" s="391">
        <v>23.026768044995315</v>
      </c>
      <c r="M19" s="391">
        <v>11.59254244349547</v>
      </c>
      <c r="N19" s="391">
        <v>85.17278813099331</v>
      </c>
      <c r="O19" s="391">
        <v>76.67891747410624</v>
      </c>
      <c r="P19" s="391">
        <v>7.826268097073221</v>
      </c>
      <c r="Q19" s="392">
        <v>1.088428288719925</v>
      </c>
      <c r="R19" s="393">
        <v>11.434225601499843</v>
      </c>
      <c r="S19" s="393">
        <v>-8.484532861160297</v>
      </c>
    </row>
    <row r="20" spans="1:19" ht="9" customHeight="1">
      <c r="A20" s="379"/>
      <c r="C20" s="389"/>
      <c r="D20" s="123"/>
      <c r="E20" s="123"/>
      <c r="F20" s="123"/>
      <c r="G20" s="123"/>
      <c r="H20" s="123"/>
      <c r="I20" s="123"/>
      <c r="J20" s="390"/>
      <c r="K20" s="390"/>
      <c r="L20" s="391"/>
      <c r="M20" s="391"/>
      <c r="N20" s="391"/>
      <c r="O20" s="391"/>
      <c r="P20" s="391"/>
      <c r="Q20" s="392"/>
      <c r="R20" s="393"/>
      <c r="S20" s="393"/>
    </row>
    <row r="21" spans="1:19" ht="14.25" customHeight="1">
      <c r="A21" s="379">
        <v>27</v>
      </c>
      <c r="B21" s="116"/>
      <c r="C21" s="389">
        <v>959300</v>
      </c>
      <c r="D21" s="123">
        <v>20566</v>
      </c>
      <c r="E21" s="123">
        <v>10191</v>
      </c>
      <c r="F21" s="123">
        <v>1479</v>
      </c>
      <c r="G21" s="123">
        <v>1698</v>
      </c>
      <c r="H21" s="123">
        <v>7614</v>
      </c>
      <c r="I21" s="123">
        <v>986</v>
      </c>
      <c r="J21" s="390">
        <v>10375</v>
      </c>
      <c r="K21" s="390">
        <v>-11175</v>
      </c>
      <c r="L21" s="391">
        <v>21.43854894193683</v>
      </c>
      <c r="M21" s="391">
        <v>10.623371208172626</v>
      </c>
      <c r="N21" s="391">
        <v>71.91481085286395</v>
      </c>
      <c r="O21" s="391">
        <v>76.26661875673733</v>
      </c>
      <c r="P21" s="391">
        <v>7.9370374231210254</v>
      </c>
      <c r="Q21" s="392">
        <v>1.0278327947461692</v>
      </c>
      <c r="R21" s="393">
        <v>10.815177733764203</v>
      </c>
      <c r="S21" s="393">
        <v>-11.649119149379755</v>
      </c>
    </row>
    <row r="22" spans="1:19" ht="14.25" customHeight="1">
      <c r="A22" s="379">
        <v>28</v>
      </c>
      <c r="B22" s="116"/>
      <c r="C22" s="389">
        <v>958000</v>
      </c>
      <c r="D22" s="123">
        <v>19207</v>
      </c>
      <c r="E22" s="123">
        <v>10081</v>
      </c>
      <c r="F22" s="123">
        <v>1273</v>
      </c>
      <c r="G22" s="123">
        <v>1692</v>
      </c>
      <c r="H22" s="123">
        <v>7354</v>
      </c>
      <c r="I22" s="123">
        <v>908</v>
      </c>
      <c r="J22" s="390">
        <v>9126</v>
      </c>
      <c r="K22" s="390">
        <v>-10472</v>
      </c>
      <c r="L22" s="391">
        <v>20.049060542797495</v>
      </c>
      <c r="M22" s="391">
        <v>10.522964509394573</v>
      </c>
      <c r="N22" s="391">
        <v>66.27791950851253</v>
      </c>
      <c r="O22" s="391">
        <v>80.9608115220824</v>
      </c>
      <c r="P22" s="391">
        <v>7.676409185803758</v>
      </c>
      <c r="Q22" s="392">
        <v>0.9478079331941545</v>
      </c>
      <c r="R22" s="393">
        <v>9.526096033402922</v>
      </c>
      <c r="S22" s="393">
        <v>-10.931106471816284</v>
      </c>
    </row>
    <row r="23" spans="1:19" ht="14.25" customHeight="1">
      <c r="A23" s="379">
        <v>29</v>
      </c>
      <c r="B23" s="116"/>
      <c r="C23" s="389">
        <v>962400</v>
      </c>
      <c r="D23" s="123">
        <v>18864</v>
      </c>
      <c r="E23" s="123">
        <v>8964</v>
      </c>
      <c r="F23" s="123">
        <v>1116</v>
      </c>
      <c r="G23" s="123">
        <v>1727</v>
      </c>
      <c r="H23" s="123">
        <v>7425</v>
      </c>
      <c r="I23" s="123">
        <v>930</v>
      </c>
      <c r="J23" s="390">
        <v>9900</v>
      </c>
      <c r="K23" s="390">
        <v>-5568</v>
      </c>
      <c r="L23" s="391">
        <v>19.600997506234414</v>
      </c>
      <c r="M23" s="391">
        <v>9.314214463840399</v>
      </c>
      <c r="N23" s="391">
        <v>59.16030534351145</v>
      </c>
      <c r="O23" s="391">
        <v>83.87159438589676</v>
      </c>
      <c r="P23" s="391">
        <v>7.715087281795511</v>
      </c>
      <c r="Q23" s="392">
        <v>0.9663341645885287</v>
      </c>
      <c r="R23" s="393">
        <v>10.286783042394015</v>
      </c>
      <c r="S23" s="393">
        <v>-5.785536159600998</v>
      </c>
    </row>
    <row r="24" spans="1:19" ht="14.25" customHeight="1">
      <c r="A24" s="379">
        <v>30</v>
      </c>
      <c r="B24" s="116" t="s">
        <v>111</v>
      </c>
      <c r="C24" s="389">
        <v>966187</v>
      </c>
      <c r="D24" s="123">
        <v>18021</v>
      </c>
      <c r="E24" s="123">
        <v>8713</v>
      </c>
      <c r="F24" s="123">
        <v>951</v>
      </c>
      <c r="G24" s="123">
        <v>1564</v>
      </c>
      <c r="H24" s="123">
        <v>7413</v>
      </c>
      <c r="I24" s="123">
        <v>824</v>
      </c>
      <c r="J24" s="390">
        <v>9308</v>
      </c>
      <c r="K24" s="390">
        <v>-6736</v>
      </c>
      <c r="L24" s="391">
        <v>18.65166887983382</v>
      </c>
      <c r="M24" s="391">
        <v>9.017923031462853</v>
      </c>
      <c r="N24" s="391">
        <v>52.77176627268187</v>
      </c>
      <c r="O24" s="391">
        <v>79.85703344396222</v>
      </c>
      <c r="P24" s="391">
        <v>7.672427801243445</v>
      </c>
      <c r="Q24" s="392">
        <v>0.8528369766929176</v>
      </c>
      <c r="R24" s="393">
        <v>9.633745848370967</v>
      </c>
      <c r="S24" s="393">
        <v>-6.971735285198414</v>
      </c>
    </row>
    <row r="25" spans="1:19" ht="14.25" customHeight="1">
      <c r="A25" s="379">
        <v>31</v>
      </c>
      <c r="B25" s="116"/>
      <c r="C25" s="389">
        <v>968531</v>
      </c>
      <c r="D25" s="123">
        <v>16626</v>
      </c>
      <c r="E25" s="123">
        <v>9032</v>
      </c>
      <c r="F25" s="123">
        <v>967</v>
      </c>
      <c r="G25" s="123">
        <v>1565</v>
      </c>
      <c r="H25" s="123">
        <v>7494</v>
      </c>
      <c r="I25" s="123">
        <v>863</v>
      </c>
      <c r="J25" s="390">
        <v>7594</v>
      </c>
      <c r="K25" s="390">
        <v>-6057</v>
      </c>
      <c r="L25" s="391">
        <v>17.166203250076663</v>
      </c>
      <c r="M25" s="391">
        <v>9.32546299498932</v>
      </c>
      <c r="N25" s="391">
        <v>58.161915072777575</v>
      </c>
      <c r="O25" s="391">
        <v>86.03155406519707</v>
      </c>
      <c r="P25" s="391">
        <v>7.737491107667179</v>
      </c>
      <c r="Q25" s="392">
        <v>0.8910401422360255</v>
      </c>
      <c r="R25" s="393">
        <v>7.8407402550873435</v>
      </c>
      <c r="S25" s="393">
        <v>-6.253800859239405</v>
      </c>
    </row>
    <row r="26" spans="1:19" ht="9" customHeight="1">
      <c r="A26" s="379"/>
      <c r="B26" s="116"/>
      <c r="C26" s="389"/>
      <c r="D26" s="123"/>
      <c r="E26" s="123"/>
      <c r="F26" s="123"/>
      <c r="G26" s="123"/>
      <c r="H26" s="123"/>
      <c r="I26" s="123"/>
      <c r="J26" s="390"/>
      <c r="K26" s="390"/>
      <c r="L26" s="391"/>
      <c r="M26" s="391"/>
      <c r="N26" s="391"/>
      <c r="O26" s="391"/>
      <c r="P26" s="391"/>
      <c r="Q26" s="392"/>
      <c r="R26" s="393"/>
      <c r="S26" s="393"/>
    </row>
    <row r="27" spans="1:19" ht="14.25" customHeight="1">
      <c r="A27" s="379">
        <v>32</v>
      </c>
      <c r="B27" s="116"/>
      <c r="C27" s="389">
        <v>971390</v>
      </c>
      <c r="D27" s="123">
        <v>16315</v>
      </c>
      <c r="E27" s="123">
        <v>9495</v>
      </c>
      <c r="F27" s="123">
        <v>842</v>
      </c>
      <c r="G27" s="123">
        <v>1635</v>
      </c>
      <c r="H27" s="123">
        <v>7848</v>
      </c>
      <c r="I27" s="123">
        <v>810</v>
      </c>
      <c r="J27" s="390">
        <v>6820</v>
      </c>
      <c r="K27" s="390">
        <v>-6333</v>
      </c>
      <c r="L27" s="391">
        <v>16.795519822110585</v>
      </c>
      <c r="M27" s="391">
        <v>9.774652817097149</v>
      </c>
      <c r="N27" s="391">
        <v>51.608948820104196</v>
      </c>
      <c r="O27" s="391">
        <v>91.08635097493037</v>
      </c>
      <c r="P27" s="391">
        <v>8.079144318965605</v>
      </c>
      <c r="Q27" s="392">
        <v>0.8338566384253493</v>
      </c>
      <c r="R27" s="393">
        <v>7.020867005013434</v>
      </c>
      <c r="S27" s="393">
        <v>-6.519523569318194</v>
      </c>
    </row>
    <row r="28" spans="1:19" ht="14.25" customHeight="1">
      <c r="A28" s="379">
        <v>33</v>
      </c>
      <c r="B28" s="116"/>
      <c r="C28" s="389">
        <v>972808</v>
      </c>
      <c r="D28" s="123">
        <v>17384</v>
      </c>
      <c r="E28" s="123">
        <v>8577</v>
      </c>
      <c r="F28" s="123">
        <v>806</v>
      </c>
      <c r="G28" s="123">
        <v>1579</v>
      </c>
      <c r="H28" s="123">
        <v>8137</v>
      </c>
      <c r="I28" s="123">
        <v>764</v>
      </c>
      <c r="J28" s="390">
        <v>8807</v>
      </c>
      <c r="K28" s="390">
        <v>-6087</v>
      </c>
      <c r="L28" s="391">
        <v>17.869918832904336</v>
      </c>
      <c r="M28" s="391">
        <v>8.816744928084473</v>
      </c>
      <c r="N28" s="391">
        <v>46.36447307869305</v>
      </c>
      <c r="O28" s="391">
        <v>83.26741549332911</v>
      </c>
      <c r="P28" s="391">
        <v>8.364446016068946</v>
      </c>
      <c r="Q28" s="392">
        <v>0.7853553835905954</v>
      </c>
      <c r="R28" s="393">
        <v>9.053173904819861</v>
      </c>
      <c r="S28" s="393">
        <v>-6.2571442669057</v>
      </c>
    </row>
    <row r="29" spans="1:19" ht="14.25" customHeight="1">
      <c r="A29" s="379">
        <v>34</v>
      </c>
      <c r="B29" s="116"/>
      <c r="C29" s="389">
        <v>974420</v>
      </c>
      <c r="D29" s="123">
        <v>16012</v>
      </c>
      <c r="E29" s="123">
        <v>8555</v>
      </c>
      <c r="F29" s="123">
        <v>726</v>
      </c>
      <c r="G29" s="123">
        <v>1433</v>
      </c>
      <c r="H29" s="123">
        <v>7956</v>
      </c>
      <c r="I29" s="123">
        <v>821</v>
      </c>
      <c r="J29" s="390">
        <v>7457</v>
      </c>
      <c r="K29" s="390">
        <v>-5790</v>
      </c>
      <c r="L29" s="391">
        <v>16.432339237700376</v>
      </c>
      <c r="M29" s="391">
        <v>8.779581699883007</v>
      </c>
      <c r="N29" s="391">
        <v>45.340994254309265</v>
      </c>
      <c r="O29" s="391">
        <v>82.1438807681284</v>
      </c>
      <c r="P29" s="391">
        <v>8.164857043164139</v>
      </c>
      <c r="Q29" s="392">
        <v>0.8425524927649268</v>
      </c>
      <c r="R29" s="393">
        <v>7.652757537817369</v>
      </c>
      <c r="S29" s="393">
        <v>-5.94199626444449</v>
      </c>
    </row>
    <row r="30" spans="1:19" ht="14.25" customHeight="1">
      <c r="A30" s="379">
        <v>35</v>
      </c>
      <c r="B30" s="116" t="s">
        <v>111</v>
      </c>
      <c r="C30" s="389">
        <v>973418</v>
      </c>
      <c r="D30" s="123">
        <v>15990</v>
      </c>
      <c r="E30" s="123">
        <v>8698</v>
      </c>
      <c r="F30" s="123">
        <v>616</v>
      </c>
      <c r="G30" s="123">
        <v>1460</v>
      </c>
      <c r="H30" s="123">
        <v>8159</v>
      </c>
      <c r="I30" s="123">
        <v>751</v>
      </c>
      <c r="J30" s="390">
        <v>7292</v>
      </c>
      <c r="K30" s="390">
        <v>-5274</v>
      </c>
      <c r="L30" s="391">
        <v>16.426653297966546</v>
      </c>
      <c r="M30" s="391">
        <v>8.935524101670609</v>
      </c>
      <c r="N30" s="391">
        <v>38.524077548467794</v>
      </c>
      <c r="O30" s="391">
        <v>83.6676217765043</v>
      </c>
      <c r="P30" s="391">
        <v>8.381805144347032</v>
      </c>
      <c r="Q30" s="392">
        <v>0.7715082318181912</v>
      </c>
      <c r="R30" s="393">
        <v>7.4911291962959385</v>
      </c>
      <c r="S30" s="393">
        <v>-5.4180218570028496</v>
      </c>
    </row>
    <row r="31" spans="1:19" ht="14.25" customHeight="1">
      <c r="A31" s="379">
        <v>36</v>
      </c>
      <c r="B31" s="116"/>
      <c r="C31" s="389">
        <v>976048</v>
      </c>
      <c r="D31" s="123">
        <v>15514</v>
      </c>
      <c r="E31" s="123">
        <v>8749</v>
      </c>
      <c r="F31" s="123">
        <v>535</v>
      </c>
      <c r="G31" s="123">
        <v>1533</v>
      </c>
      <c r="H31" s="123">
        <v>8091</v>
      </c>
      <c r="I31" s="123">
        <v>682</v>
      </c>
      <c r="J31" s="390">
        <v>6765</v>
      </c>
      <c r="K31" s="394">
        <v>-3921</v>
      </c>
      <c r="L31" s="391">
        <v>15.894710096224776</v>
      </c>
      <c r="M31" s="391">
        <v>8.963698506630822</v>
      </c>
      <c r="N31" s="391">
        <v>34.4849813072064</v>
      </c>
      <c r="O31" s="391">
        <v>89.92784654191354</v>
      </c>
      <c r="P31" s="391">
        <v>8.289551333540974</v>
      </c>
      <c r="Q31" s="392">
        <v>0.698736127731423</v>
      </c>
      <c r="R31" s="393">
        <v>6.931011589593955</v>
      </c>
      <c r="S31" s="393">
        <v>-4.017220464567316</v>
      </c>
    </row>
    <row r="32" spans="1:19" ht="9" customHeight="1">
      <c r="A32" s="379"/>
      <c r="B32" s="116"/>
      <c r="C32" s="389"/>
      <c r="D32" s="123"/>
      <c r="E32" s="123"/>
      <c r="F32" s="123"/>
      <c r="G32" s="123"/>
      <c r="H32" s="123"/>
      <c r="I32" s="123"/>
      <c r="J32" s="390"/>
      <c r="K32" s="395"/>
      <c r="L32" s="391"/>
      <c r="M32" s="391"/>
      <c r="N32" s="391"/>
      <c r="O32" s="391"/>
      <c r="P32" s="391"/>
      <c r="Q32" s="392"/>
      <c r="R32" s="393"/>
      <c r="S32" s="393"/>
    </row>
    <row r="33" spans="1:19" ht="14.25" customHeight="1">
      <c r="A33" s="379">
        <v>37</v>
      </c>
      <c r="B33" s="116"/>
      <c r="C33" s="389">
        <v>975911</v>
      </c>
      <c r="D33" s="123">
        <v>15674</v>
      </c>
      <c r="E33" s="123">
        <v>8592</v>
      </c>
      <c r="F33" s="123">
        <v>497</v>
      </c>
      <c r="G33" s="123">
        <v>1528</v>
      </c>
      <c r="H33" s="123">
        <v>8398</v>
      </c>
      <c r="I33" s="123">
        <v>791</v>
      </c>
      <c r="J33" s="390">
        <v>7082</v>
      </c>
      <c r="K33" s="394">
        <v>-6375</v>
      </c>
      <c r="L33" s="391">
        <v>16.06089079844371</v>
      </c>
      <c r="M33" s="391">
        <v>8.804081519728745</v>
      </c>
      <c r="N33" s="391">
        <v>31.70856194972566</v>
      </c>
      <c r="O33" s="391">
        <v>88.82688059527962</v>
      </c>
      <c r="P33" s="391">
        <v>8.60529290068459</v>
      </c>
      <c r="Q33" s="392">
        <v>0.8105247302264244</v>
      </c>
      <c r="R33" s="393">
        <v>7.2568092787149645</v>
      </c>
      <c r="S33" s="393">
        <v>-6.532357971167452</v>
      </c>
    </row>
    <row r="34" spans="1:19" ht="14.25" customHeight="1">
      <c r="A34" s="379">
        <v>38</v>
      </c>
      <c r="B34" s="116"/>
      <c r="C34" s="389">
        <v>978059</v>
      </c>
      <c r="D34" s="123">
        <v>15800</v>
      </c>
      <c r="E34" s="123">
        <v>7998</v>
      </c>
      <c r="F34" s="123">
        <v>398</v>
      </c>
      <c r="G34" s="123">
        <v>1397</v>
      </c>
      <c r="H34" s="123">
        <v>8343</v>
      </c>
      <c r="I34" s="123">
        <v>722</v>
      </c>
      <c r="J34" s="390">
        <v>7802</v>
      </c>
      <c r="K34" s="394">
        <v>-5634</v>
      </c>
      <c r="L34" s="391">
        <v>16.154444670515787</v>
      </c>
      <c r="M34" s="391">
        <v>8.17742078954337</v>
      </c>
      <c r="N34" s="391">
        <v>25.189873417721518</v>
      </c>
      <c r="O34" s="391">
        <v>81.23509914519974</v>
      </c>
      <c r="P34" s="391">
        <v>8.530160245956532</v>
      </c>
      <c r="Q34" s="392">
        <v>0.7381967754501518</v>
      </c>
      <c r="R34" s="393">
        <v>7.977023880972416</v>
      </c>
      <c r="S34" s="393">
        <v>-5.760388688207971</v>
      </c>
    </row>
    <row r="35" spans="1:19" ht="14.25" customHeight="1">
      <c r="A35" s="379">
        <v>39</v>
      </c>
      <c r="B35" s="116"/>
      <c r="C35" s="389">
        <v>982278</v>
      </c>
      <c r="D35" s="123">
        <v>16327</v>
      </c>
      <c r="E35" s="123">
        <v>8197</v>
      </c>
      <c r="F35" s="123">
        <v>378</v>
      </c>
      <c r="G35" s="123">
        <v>1270</v>
      </c>
      <c r="H35" s="123">
        <v>8670</v>
      </c>
      <c r="I35" s="123">
        <v>684</v>
      </c>
      <c r="J35" s="390">
        <v>8130</v>
      </c>
      <c r="K35" s="394">
        <v>-7114</v>
      </c>
      <c r="L35" s="391">
        <v>16.62156741777786</v>
      </c>
      <c r="M35" s="391">
        <v>8.344888107032835</v>
      </c>
      <c r="N35" s="391">
        <v>23.15183438476144</v>
      </c>
      <c r="O35" s="391">
        <v>72.17139285105415</v>
      </c>
      <c r="P35" s="391">
        <v>8.82642184799008</v>
      </c>
      <c r="Q35" s="392">
        <v>0.6963405471770721</v>
      </c>
      <c r="R35" s="393">
        <v>8.276679310745024</v>
      </c>
      <c r="S35" s="393">
        <v>-7.242348907335805</v>
      </c>
    </row>
    <row r="36" spans="1:19" ht="14.25" customHeight="1">
      <c r="A36" s="379">
        <v>40</v>
      </c>
      <c r="B36" s="116" t="s">
        <v>111</v>
      </c>
      <c r="C36" s="389">
        <v>980499</v>
      </c>
      <c r="D36" s="123">
        <v>16605</v>
      </c>
      <c r="E36" s="123">
        <v>8445</v>
      </c>
      <c r="F36" s="123">
        <v>346</v>
      </c>
      <c r="G36" s="123">
        <v>1165</v>
      </c>
      <c r="H36" s="123">
        <v>8380</v>
      </c>
      <c r="I36" s="123">
        <v>763</v>
      </c>
      <c r="J36" s="390">
        <v>8160</v>
      </c>
      <c r="K36" s="394">
        <v>-6726</v>
      </c>
      <c r="L36" s="391">
        <v>16.935254395975928</v>
      </c>
      <c r="M36" s="391">
        <v>8.612961359471045</v>
      </c>
      <c r="N36" s="391">
        <v>20.837097259861487</v>
      </c>
      <c r="O36" s="391">
        <v>65.55993247045582</v>
      </c>
      <c r="P36" s="391">
        <v>8.54666858405771</v>
      </c>
      <c r="Q36" s="392">
        <v>0.778175194467307</v>
      </c>
      <c r="R36" s="393">
        <v>8.322293036504881</v>
      </c>
      <c r="S36" s="393">
        <v>-6.85977242200145</v>
      </c>
    </row>
    <row r="37" spans="1:19" ht="14.25" customHeight="1">
      <c r="A37" s="379">
        <v>41</v>
      </c>
      <c r="B37" s="116"/>
      <c r="C37" s="389">
        <v>980230</v>
      </c>
      <c r="D37" s="123">
        <v>12642</v>
      </c>
      <c r="E37" s="123">
        <v>7643</v>
      </c>
      <c r="F37" s="123">
        <v>281</v>
      </c>
      <c r="G37" s="123">
        <v>1147</v>
      </c>
      <c r="H37" s="123">
        <v>8532</v>
      </c>
      <c r="I37" s="123">
        <v>775</v>
      </c>
      <c r="J37" s="390">
        <v>4999</v>
      </c>
      <c r="K37" s="394">
        <v>-5718</v>
      </c>
      <c r="L37" s="391">
        <v>12.896973159360558</v>
      </c>
      <c r="M37" s="391">
        <v>7.79714964855187</v>
      </c>
      <c r="N37" s="391">
        <v>22.22749564942256</v>
      </c>
      <c r="O37" s="391">
        <v>83.18224671839873</v>
      </c>
      <c r="P37" s="391">
        <v>8.7040796547749</v>
      </c>
      <c r="Q37" s="392">
        <v>0.7906307703294125</v>
      </c>
      <c r="R37" s="393">
        <v>5.099823510808688</v>
      </c>
      <c r="S37" s="393">
        <v>-5.833324831927201</v>
      </c>
    </row>
    <row r="38" spans="1:19" ht="9" customHeight="1">
      <c r="A38" s="379"/>
      <c r="B38" s="116"/>
      <c r="C38" s="389"/>
      <c r="D38" s="123"/>
      <c r="E38" s="123"/>
      <c r="F38" s="123"/>
      <c r="G38" s="123"/>
      <c r="H38" s="123"/>
      <c r="I38" s="123"/>
      <c r="J38" s="390"/>
      <c r="K38" s="395"/>
      <c r="L38" s="391"/>
      <c r="M38" s="391"/>
      <c r="N38" s="391"/>
      <c r="O38" s="391"/>
      <c r="P38" s="391"/>
      <c r="Q38" s="392"/>
      <c r="R38" s="393"/>
      <c r="S38" s="393"/>
    </row>
    <row r="39" spans="1:19" ht="14.25" customHeight="1">
      <c r="A39" s="379">
        <v>42</v>
      </c>
      <c r="B39" s="116"/>
      <c r="C39" s="389">
        <v>982420</v>
      </c>
      <c r="D39" s="123">
        <v>18006</v>
      </c>
      <c r="E39" s="123">
        <v>7779</v>
      </c>
      <c r="F39" s="123">
        <v>287</v>
      </c>
      <c r="G39" s="123">
        <v>1152</v>
      </c>
      <c r="H39" s="123">
        <v>8616</v>
      </c>
      <c r="I39" s="123">
        <v>793</v>
      </c>
      <c r="J39" s="390">
        <v>10227</v>
      </c>
      <c r="K39" s="394">
        <v>-7207</v>
      </c>
      <c r="L39" s="391">
        <v>18.32820993057959</v>
      </c>
      <c r="M39" s="391">
        <v>7.918201991001812</v>
      </c>
      <c r="N39" s="391">
        <v>15.93913140064423</v>
      </c>
      <c r="O39" s="391">
        <v>60.13153773880363</v>
      </c>
      <c r="P39" s="391">
        <v>8.770179760184035</v>
      </c>
      <c r="Q39" s="392">
        <v>0.8071904073614137</v>
      </c>
      <c r="R39" s="393">
        <v>10.410007939577778</v>
      </c>
      <c r="S39" s="393">
        <v>-7.335966287331284</v>
      </c>
    </row>
    <row r="40" spans="1:19" ht="14.25" customHeight="1">
      <c r="A40" s="379">
        <v>43</v>
      </c>
      <c r="B40" s="116"/>
      <c r="C40" s="389">
        <v>983589</v>
      </c>
      <c r="D40" s="123">
        <v>17006</v>
      </c>
      <c r="E40" s="123">
        <v>7823</v>
      </c>
      <c r="F40" s="123">
        <v>262</v>
      </c>
      <c r="G40" s="123">
        <v>1138</v>
      </c>
      <c r="H40" s="123">
        <v>8553</v>
      </c>
      <c r="I40" s="123">
        <v>852</v>
      </c>
      <c r="J40" s="390">
        <v>9183</v>
      </c>
      <c r="K40" s="394">
        <v>-7608</v>
      </c>
      <c r="L40" s="391">
        <v>17.289741955227235</v>
      </c>
      <c r="M40" s="391">
        <v>7.9535253037600055</v>
      </c>
      <c r="N40" s="391">
        <v>15.406327178642831</v>
      </c>
      <c r="O40" s="391">
        <v>62.720458553791886</v>
      </c>
      <c r="P40" s="391">
        <v>8.695705218338148</v>
      </c>
      <c r="Q40" s="392">
        <v>0.8662154619459957</v>
      </c>
      <c r="R40" s="393">
        <v>9.336216651467229</v>
      </c>
      <c r="S40" s="393">
        <v>-7.734938068644525</v>
      </c>
    </row>
    <row r="41" spans="1:19" ht="14.25" customHeight="1">
      <c r="A41" s="379">
        <v>44</v>
      </c>
      <c r="B41" s="116"/>
      <c r="C41" s="389">
        <v>985147</v>
      </c>
      <c r="D41" s="123">
        <v>17185</v>
      </c>
      <c r="E41" s="123">
        <v>7622</v>
      </c>
      <c r="F41" s="123">
        <v>279</v>
      </c>
      <c r="G41" s="123">
        <v>1106</v>
      </c>
      <c r="H41" s="123">
        <v>9229</v>
      </c>
      <c r="I41" s="123">
        <v>883</v>
      </c>
      <c r="J41" s="390">
        <v>9563</v>
      </c>
      <c r="K41" s="394">
        <v>-8056</v>
      </c>
      <c r="L41" s="391">
        <v>17.444097175345405</v>
      </c>
      <c r="M41" s="391">
        <v>7.736916419580022</v>
      </c>
      <c r="N41" s="391">
        <v>16.23508874018039</v>
      </c>
      <c r="O41" s="391">
        <v>60.46689628779181</v>
      </c>
      <c r="P41" s="391">
        <v>9.368145058554713</v>
      </c>
      <c r="Q41" s="392">
        <v>0.8963129360389871</v>
      </c>
      <c r="R41" s="393">
        <v>9.707180755765384</v>
      </c>
      <c r="S41" s="393">
        <v>-8.177459810566342</v>
      </c>
    </row>
    <row r="42" spans="1:19" ht="14.25" customHeight="1">
      <c r="A42" s="379">
        <v>45</v>
      </c>
      <c r="B42" s="116" t="s">
        <v>111</v>
      </c>
      <c r="C42" s="389">
        <v>1002420</v>
      </c>
      <c r="D42" s="123">
        <v>18125</v>
      </c>
      <c r="E42" s="123">
        <v>7776</v>
      </c>
      <c r="F42" s="123">
        <v>237</v>
      </c>
      <c r="G42" s="123">
        <v>1078</v>
      </c>
      <c r="H42" s="123">
        <v>9766</v>
      </c>
      <c r="I42" s="123">
        <v>955</v>
      </c>
      <c r="J42" s="390">
        <v>10349</v>
      </c>
      <c r="K42" s="394">
        <v>-1371</v>
      </c>
      <c r="L42" s="391">
        <v>18.081243390993794</v>
      </c>
      <c r="M42" s="391">
        <v>7.757227509427186</v>
      </c>
      <c r="N42" s="391">
        <v>13.075862068965517</v>
      </c>
      <c r="O42" s="391">
        <v>56.13706191740874</v>
      </c>
      <c r="P42" s="391">
        <v>9.742423335528022</v>
      </c>
      <c r="Q42" s="392">
        <v>0.9526944793599489</v>
      </c>
      <c r="R42" s="393">
        <v>10.32401588156661</v>
      </c>
      <c r="S42" s="393">
        <v>-1.3676901897408271</v>
      </c>
    </row>
    <row r="43" spans="1:19" ht="14.25" customHeight="1">
      <c r="A43" s="379">
        <v>46</v>
      </c>
      <c r="B43" s="116"/>
      <c r="C43" s="389">
        <v>1009348</v>
      </c>
      <c r="D43" s="123">
        <v>19067</v>
      </c>
      <c r="E43" s="123">
        <v>7544</v>
      </c>
      <c r="F43" s="123">
        <v>234</v>
      </c>
      <c r="G43" s="123">
        <v>1077</v>
      </c>
      <c r="H43" s="123">
        <v>10154</v>
      </c>
      <c r="I43" s="123">
        <v>1043</v>
      </c>
      <c r="J43" s="390">
        <v>11523</v>
      </c>
      <c r="K43" s="394">
        <v>-1903</v>
      </c>
      <c r="L43" s="391">
        <v>18.890412424654333</v>
      </c>
      <c r="M43" s="391">
        <v>7.474131815786032</v>
      </c>
      <c r="N43" s="391">
        <v>12.27251271830912</v>
      </c>
      <c r="O43" s="391">
        <v>53.46505162827641</v>
      </c>
      <c r="P43" s="391">
        <v>10.059959498607022</v>
      </c>
      <c r="Q43" s="392">
        <v>1.0333403345526022</v>
      </c>
      <c r="R43" s="393">
        <v>11.416280608868298</v>
      </c>
      <c r="S43" s="393">
        <v>-1.8853755097349973</v>
      </c>
    </row>
    <row r="44" spans="1:19" ht="9" customHeight="1">
      <c r="A44" s="379"/>
      <c r="B44" s="116"/>
      <c r="C44" s="389"/>
      <c r="D44" s="123"/>
      <c r="E44" s="123"/>
      <c r="F44" s="123"/>
      <c r="G44" s="123"/>
      <c r="H44" s="123"/>
      <c r="I44" s="123"/>
      <c r="J44" s="390"/>
      <c r="K44" s="390"/>
      <c r="L44" s="391"/>
      <c r="M44" s="391"/>
      <c r="N44" s="391"/>
      <c r="O44" s="391"/>
      <c r="P44" s="391"/>
      <c r="Q44" s="392"/>
      <c r="R44" s="393"/>
      <c r="S44" s="393"/>
    </row>
    <row r="45" spans="1:19" ht="14.25" customHeight="1">
      <c r="A45" s="379">
        <v>47</v>
      </c>
      <c r="B45" s="116"/>
      <c r="C45" s="389">
        <v>1021450</v>
      </c>
      <c r="D45" s="123">
        <v>19840</v>
      </c>
      <c r="E45" s="123">
        <v>7645</v>
      </c>
      <c r="F45" s="123">
        <v>236</v>
      </c>
      <c r="G45" s="123">
        <v>1048</v>
      </c>
      <c r="H45" s="123">
        <v>10020</v>
      </c>
      <c r="I45" s="123">
        <v>1087</v>
      </c>
      <c r="J45" s="390">
        <v>12195</v>
      </c>
      <c r="K45" s="394">
        <v>-1401</v>
      </c>
      <c r="L45" s="391">
        <v>19.423368740515933</v>
      </c>
      <c r="M45" s="391">
        <v>7.4844583680062655</v>
      </c>
      <c r="N45" s="391">
        <v>11.89516129032258</v>
      </c>
      <c r="O45" s="391">
        <v>50.17234775947912</v>
      </c>
      <c r="P45" s="391">
        <v>9.809584414312987</v>
      </c>
      <c r="Q45" s="392">
        <v>1.0641734788780655</v>
      </c>
      <c r="R45" s="393">
        <v>11.938910372509667</v>
      </c>
      <c r="S45" s="393">
        <v>-1.3715796172108277</v>
      </c>
    </row>
    <row r="46" spans="1:19" ht="14.25" customHeight="1">
      <c r="A46" s="379">
        <v>48</v>
      </c>
      <c r="B46" s="116"/>
      <c r="C46" s="389">
        <v>1035425</v>
      </c>
      <c r="D46" s="123">
        <v>20312</v>
      </c>
      <c r="E46" s="123">
        <v>7885</v>
      </c>
      <c r="F46" s="123">
        <v>226</v>
      </c>
      <c r="G46" s="123">
        <v>981</v>
      </c>
      <c r="H46" s="123">
        <v>9743</v>
      </c>
      <c r="I46" s="123">
        <v>1030</v>
      </c>
      <c r="J46" s="390">
        <v>12427</v>
      </c>
      <c r="K46" s="390">
        <v>833</v>
      </c>
      <c r="L46" s="391">
        <v>19.61706545621363</v>
      </c>
      <c r="M46" s="391">
        <v>7.615230460921843</v>
      </c>
      <c r="N46" s="391">
        <v>11.126427727451752</v>
      </c>
      <c r="O46" s="391">
        <v>46.07147888977598</v>
      </c>
      <c r="P46" s="391">
        <v>9.40966269889176</v>
      </c>
      <c r="Q46" s="392">
        <v>0.9947606055484463</v>
      </c>
      <c r="R46" s="393">
        <v>12.001834995291789</v>
      </c>
      <c r="S46" s="393">
        <v>0.80450056739986</v>
      </c>
    </row>
    <row r="47" spans="1:19" ht="14.25" customHeight="1">
      <c r="A47" s="379">
        <v>49</v>
      </c>
      <c r="B47" s="116"/>
      <c r="C47" s="389">
        <v>1049243</v>
      </c>
      <c r="D47" s="123">
        <v>19723</v>
      </c>
      <c r="E47" s="123">
        <v>7857</v>
      </c>
      <c r="F47" s="123">
        <v>228</v>
      </c>
      <c r="G47" s="123">
        <v>993</v>
      </c>
      <c r="H47" s="123">
        <v>9023</v>
      </c>
      <c r="I47" s="123">
        <v>1053</v>
      </c>
      <c r="J47" s="390">
        <v>11866</v>
      </c>
      <c r="K47" s="390">
        <v>1938</v>
      </c>
      <c r="L47" s="391">
        <v>18.797361526357573</v>
      </c>
      <c r="M47" s="391">
        <v>7.488255818718828</v>
      </c>
      <c r="N47" s="391">
        <v>11.560107488718755</v>
      </c>
      <c r="O47" s="391">
        <v>47.933964085730835</v>
      </c>
      <c r="P47" s="391">
        <v>8.599533187259768</v>
      </c>
      <c r="Q47" s="392">
        <v>1.003580676735513</v>
      </c>
      <c r="R47" s="393">
        <v>11.309105707638745</v>
      </c>
      <c r="S47" s="393">
        <v>1.8470459178665</v>
      </c>
    </row>
    <row r="48" spans="1:19" ht="14.25" customHeight="1">
      <c r="A48" s="379">
        <v>50</v>
      </c>
      <c r="B48" s="116" t="s">
        <v>111</v>
      </c>
      <c r="C48" s="389">
        <v>1066896</v>
      </c>
      <c r="D48" s="123">
        <v>18817</v>
      </c>
      <c r="E48" s="123">
        <v>7706</v>
      </c>
      <c r="F48" s="123">
        <v>186</v>
      </c>
      <c r="G48" s="123">
        <v>901</v>
      </c>
      <c r="H48" s="123">
        <v>8427</v>
      </c>
      <c r="I48" s="123">
        <v>1120</v>
      </c>
      <c r="J48" s="390">
        <v>11111</v>
      </c>
      <c r="K48" s="390">
        <v>781</v>
      </c>
      <c r="L48" s="391">
        <v>17.63714551371455</v>
      </c>
      <c r="M48" s="391">
        <v>7.222822093249952</v>
      </c>
      <c r="N48" s="391">
        <v>9.884678747940692</v>
      </c>
      <c r="O48" s="391">
        <v>45.694289481691854</v>
      </c>
      <c r="P48" s="391">
        <v>7.8986142979259455</v>
      </c>
      <c r="Q48" s="392">
        <v>1.049774298525817</v>
      </c>
      <c r="R48" s="393">
        <v>10.4143234204646</v>
      </c>
      <c r="S48" s="393">
        <v>0.732030113525592</v>
      </c>
    </row>
    <row r="49" spans="1:19" ht="14.25" customHeight="1">
      <c r="A49" s="379">
        <v>51</v>
      </c>
      <c r="B49" s="116"/>
      <c r="C49" s="389">
        <v>1078685</v>
      </c>
      <c r="D49" s="123">
        <v>18062</v>
      </c>
      <c r="E49" s="123">
        <v>7539</v>
      </c>
      <c r="F49" s="123">
        <v>166</v>
      </c>
      <c r="G49" s="123">
        <v>842</v>
      </c>
      <c r="H49" s="123">
        <v>7784</v>
      </c>
      <c r="I49" s="123">
        <v>1167</v>
      </c>
      <c r="J49" s="390">
        <v>10523</v>
      </c>
      <c r="K49" s="390">
        <v>1103</v>
      </c>
      <c r="L49" s="391">
        <v>16.744462006980722</v>
      </c>
      <c r="M49" s="391">
        <v>6.989065389803326</v>
      </c>
      <c r="N49" s="391">
        <v>9.19056582881187</v>
      </c>
      <c r="O49" s="391">
        <v>44.54083791790097</v>
      </c>
      <c r="P49" s="391">
        <v>7.2161937915146686</v>
      </c>
      <c r="Q49" s="392">
        <v>1.0818728359066827</v>
      </c>
      <c r="R49" s="393">
        <v>9.755396617177396</v>
      </c>
      <c r="S49" s="393">
        <v>1.0225413350514747</v>
      </c>
    </row>
    <row r="50" spans="1:19" ht="9" customHeight="1">
      <c r="A50" s="379"/>
      <c r="B50" s="116"/>
      <c r="C50" s="389"/>
      <c r="D50" s="123"/>
      <c r="E50" s="123"/>
      <c r="F50" s="123"/>
      <c r="G50" s="123"/>
      <c r="H50" s="123"/>
      <c r="I50" s="123"/>
      <c r="J50" s="390"/>
      <c r="K50" s="390"/>
      <c r="L50" s="391"/>
      <c r="M50" s="391"/>
      <c r="N50" s="391"/>
      <c r="O50" s="391"/>
      <c r="P50" s="391"/>
      <c r="Q50" s="392"/>
      <c r="R50" s="393"/>
      <c r="S50" s="393"/>
    </row>
    <row r="51" spans="1:19" ht="14.25" customHeight="1">
      <c r="A51" s="379">
        <v>52</v>
      </c>
      <c r="B51" s="116"/>
      <c r="C51" s="389">
        <v>1088566</v>
      </c>
      <c r="D51" s="123">
        <v>17009</v>
      </c>
      <c r="E51" s="123">
        <v>7506</v>
      </c>
      <c r="F51" s="123">
        <v>160</v>
      </c>
      <c r="G51" s="123">
        <v>901</v>
      </c>
      <c r="H51" s="123">
        <v>7335</v>
      </c>
      <c r="I51" s="123">
        <v>1163</v>
      </c>
      <c r="J51" s="390">
        <v>9503</v>
      </c>
      <c r="K51" s="390">
        <v>206</v>
      </c>
      <c r="L51" s="391">
        <v>15.625143537461211</v>
      </c>
      <c r="M51" s="391">
        <v>6.895309976611432</v>
      </c>
      <c r="N51" s="391">
        <v>9.40678464342407</v>
      </c>
      <c r="O51" s="391">
        <v>50.3070910106086</v>
      </c>
      <c r="P51" s="391">
        <v>6.738222579062731</v>
      </c>
      <c r="Q51" s="392">
        <v>1.0683780312815208</v>
      </c>
      <c r="R51" s="393">
        <v>8.729833560849778</v>
      </c>
      <c r="S51" s="393">
        <v>0.18923978885983947</v>
      </c>
    </row>
    <row r="52" spans="1:19" ht="14.25" customHeight="1">
      <c r="A52" s="379">
        <v>53</v>
      </c>
      <c r="B52" s="116"/>
      <c r="C52" s="389">
        <v>1097284</v>
      </c>
      <c r="D52" s="123">
        <v>16462</v>
      </c>
      <c r="E52" s="123">
        <v>7466</v>
      </c>
      <c r="F52" s="123">
        <v>123</v>
      </c>
      <c r="G52" s="123">
        <v>786</v>
      </c>
      <c r="H52" s="123">
        <v>7180</v>
      </c>
      <c r="I52" s="123">
        <v>1151</v>
      </c>
      <c r="J52" s="390">
        <v>8996</v>
      </c>
      <c r="K52" s="390">
        <v>-70</v>
      </c>
      <c r="L52" s="391">
        <v>15.002497074595091</v>
      </c>
      <c r="M52" s="391">
        <v>6.80407260107684</v>
      </c>
      <c r="N52" s="391">
        <v>7.47175312841696</v>
      </c>
      <c r="O52" s="391">
        <v>45.570500927643785</v>
      </c>
      <c r="P52" s="391">
        <v>6.5434290484505375</v>
      </c>
      <c r="Q52" s="392">
        <v>1.0489535981569038</v>
      </c>
      <c r="R52" s="393">
        <v>8.19842447351825</v>
      </c>
      <c r="S52" s="393">
        <v>-0.06379387651692725</v>
      </c>
    </row>
    <row r="53" spans="1:19" ht="14.25" customHeight="1">
      <c r="A53" s="379">
        <v>54</v>
      </c>
      <c r="B53" s="116"/>
      <c r="C53" s="389">
        <v>1107627</v>
      </c>
      <c r="D53" s="123">
        <v>15863</v>
      </c>
      <c r="E53" s="123">
        <v>7361</v>
      </c>
      <c r="F53" s="123">
        <v>137</v>
      </c>
      <c r="G53" s="123">
        <v>737</v>
      </c>
      <c r="H53" s="123">
        <v>7046</v>
      </c>
      <c r="I53" s="123">
        <v>1275</v>
      </c>
      <c r="J53" s="390">
        <v>8502</v>
      </c>
      <c r="K53" s="390">
        <v>298</v>
      </c>
      <c r="L53" s="391">
        <v>14.321608267042967</v>
      </c>
      <c r="M53" s="391">
        <v>6.64573904392002</v>
      </c>
      <c r="N53" s="391">
        <v>8.636449599697409</v>
      </c>
      <c r="O53" s="391">
        <v>44.397590361445786</v>
      </c>
      <c r="P53" s="391">
        <v>6.361347276655408</v>
      </c>
      <c r="Q53" s="392">
        <v>1.1511095341662851</v>
      </c>
      <c r="R53" s="393">
        <v>7.675869223122946</v>
      </c>
      <c r="S53" s="393">
        <v>0.2690436401423945</v>
      </c>
    </row>
    <row r="54" spans="1:19" ht="14.25" customHeight="1">
      <c r="A54" s="379">
        <v>55</v>
      </c>
      <c r="B54" s="116" t="s">
        <v>111</v>
      </c>
      <c r="C54" s="389">
        <v>1116217</v>
      </c>
      <c r="D54" s="123">
        <v>15138</v>
      </c>
      <c r="E54" s="123">
        <v>7681</v>
      </c>
      <c r="F54" s="123">
        <v>125</v>
      </c>
      <c r="G54" s="123">
        <v>702</v>
      </c>
      <c r="H54" s="123">
        <v>6932</v>
      </c>
      <c r="I54" s="123">
        <v>1267</v>
      </c>
      <c r="J54" s="390">
        <v>7457</v>
      </c>
      <c r="K54" s="390">
        <v>914</v>
      </c>
      <c r="L54" s="391">
        <v>13.561879096985622</v>
      </c>
      <c r="M54" s="391">
        <v>6.8812784610877635</v>
      </c>
      <c r="N54" s="391">
        <v>8.257365570088519</v>
      </c>
      <c r="O54" s="391">
        <v>44.31818181818182</v>
      </c>
      <c r="P54" s="391">
        <v>6.210261983109019</v>
      </c>
      <c r="Q54" s="392">
        <v>1.1350839487303992</v>
      </c>
      <c r="R54" s="393">
        <v>6.680600635897859</v>
      </c>
      <c r="S54" s="393">
        <v>0.8188371974266653</v>
      </c>
    </row>
    <row r="55" spans="1:19" ht="14.25" customHeight="1">
      <c r="A55" s="379">
        <v>56</v>
      </c>
      <c r="B55" s="116"/>
      <c r="C55" s="389">
        <v>1122579</v>
      </c>
      <c r="D55" s="123">
        <v>14320</v>
      </c>
      <c r="E55" s="123">
        <v>7676</v>
      </c>
      <c r="F55" s="123">
        <v>103</v>
      </c>
      <c r="G55" s="123">
        <v>696</v>
      </c>
      <c r="H55" s="123">
        <v>6973</v>
      </c>
      <c r="I55" s="123">
        <v>1318</v>
      </c>
      <c r="J55" s="390">
        <v>6644</v>
      </c>
      <c r="K55" s="390">
        <v>-403</v>
      </c>
      <c r="L55" s="391">
        <v>12.756340533717449</v>
      </c>
      <c r="M55" s="391">
        <v>6.837826112906085</v>
      </c>
      <c r="N55" s="391">
        <v>7.192737430167598</v>
      </c>
      <c r="O55" s="391">
        <v>46.350559403303144</v>
      </c>
      <c r="P55" s="391">
        <v>6.2115895629617155</v>
      </c>
      <c r="Q55" s="392">
        <v>1.1740821804077932</v>
      </c>
      <c r="R55" s="393">
        <v>5.918514420811364</v>
      </c>
      <c r="S55" s="393">
        <v>-0.35899477898660137</v>
      </c>
    </row>
    <row r="56" spans="1:19" ht="9" customHeight="1">
      <c r="A56" s="379"/>
      <c r="B56" s="116"/>
      <c r="C56" s="389"/>
      <c r="D56" s="123"/>
      <c r="E56" s="123"/>
      <c r="F56" s="123"/>
      <c r="G56" s="123"/>
      <c r="H56" s="123"/>
      <c r="I56" s="123"/>
      <c r="J56" s="390"/>
      <c r="K56" s="390"/>
      <c r="L56" s="391"/>
      <c r="M56" s="391"/>
      <c r="N56" s="391"/>
      <c r="O56" s="391"/>
      <c r="P56" s="391"/>
      <c r="Q56" s="392"/>
      <c r="R56" s="393"/>
      <c r="S56" s="393"/>
    </row>
    <row r="57" spans="1:19" ht="14.25" customHeight="1">
      <c r="A57" s="379">
        <v>57</v>
      </c>
      <c r="B57" s="116"/>
      <c r="C57" s="389">
        <v>1129065</v>
      </c>
      <c r="D57" s="123">
        <v>14418</v>
      </c>
      <c r="E57" s="123">
        <v>7224</v>
      </c>
      <c r="F57" s="123">
        <v>86</v>
      </c>
      <c r="G57" s="123">
        <v>685</v>
      </c>
      <c r="H57" s="123">
        <v>7149</v>
      </c>
      <c r="I57" s="123">
        <v>1358</v>
      </c>
      <c r="J57" s="390">
        <v>7194</v>
      </c>
      <c r="K57" s="390">
        <v>-122</v>
      </c>
      <c r="L57" s="391">
        <v>12.769858245539451</v>
      </c>
      <c r="M57" s="391">
        <v>6.398214451780898</v>
      </c>
      <c r="N57" s="391">
        <v>5.9647662643917325</v>
      </c>
      <c r="O57" s="391">
        <v>45.3552274382573</v>
      </c>
      <c r="P57" s="391">
        <v>6.331787806725034</v>
      </c>
      <c r="Q57" s="392">
        <v>1.2027651198115255</v>
      </c>
      <c r="R57" s="393">
        <v>6.371643793758553</v>
      </c>
      <c r="S57" s="393">
        <v>-0.10805400929087342</v>
      </c>
    </row>
    <row r="58" spans="1:19" ht="14.25" customHeight="1">
      <c r="A58" s="379">
        <v>58</v>
      </c>
      <c r="B58" s="116"/>
      <c r="C58" s="389">
        <v>1134996</v>
      </c>
      <c r="D58" s="123">
        <v>14212</v>
      </c>
      <c r="E58" s="123">
        <v>7538</v>
      </c>
      <c r="F58" s="123">
        <v>82</v>
      </c>
      <c r="G58" s="123">
        <v>624</v>
      </c>
      <c r="H58" s="123">
        <v>6678</v>
      </c>
      <c r="I58" s="123">
        <v>1392</v>
      </c>
      <c r="J58" s="390">
        <v>6674</v>
      </c>
      <c r="K58" s="390">
        <v>-654</v>
      </c>
      <c r="L58" s="391">
        <v>12.521630032176326</v>
      </c>
      <c r="M58" s="391">
        <v>6.641433097561578</v>
      </c>
      <c r="N58" s="391">
        <v>5.769772023641993</v>
      </c>
      <c r="O58" s="391">
        <v>42.05985440819628</v>
      </c>
      <c r="P58" s="391">
        <v>5.883721176109872</v>
      </c>
      <c r="Q58" s="392">
        <v>1.2264360403032257</v>
      </c>
      <c r="R58" s="393">
        <v>5.880196934614747</v>
      </c>
      <c r="S58" s="393">
        <v>-0.5762134844528086</v>
      </c>
    </row>
    <row r="59" spans="1:19" ht="14.25" customHeight="1">
      <c r="A59" s="379">
        <v>59</v>
      </c>
      <c r="B59" s="116"/>
      <c r="C59" s="389">
        <v>1139583</v>
      </c>
      <c r="D59" s="123">
        <v>13965</v>
      </c>
      <c r="E59" s="123">
        <v>7597</v>
      </c>
      <c r="F59" s="123">
        <v>94</v>
      </c>
      <c r="G59" s="123">
        <v>659</v>
      </c>
      <c r="H59" s="123">
        <v>6571</v>
      </c>
      <c r="I59" s="123">
        <v>1371</v>
      </c>
      <c r="J59" s="390">
        <v>6368</v>
      </c>
      <c r="K59" s="390">
        <v>-1436</v>
      </c>
      <c r="L59" s="391">
        <v>12.25448256072616</v>
      </c>
      <c r="M59" s="391">
        <v>6.666473613593745</v>
      </c>
      <c r="N59" s="391">
        <v>6.731113498030791</v>
      </c>
      <c r="O59" s="391">
        <v>45.0629102844639</v>
      </c>
      <c r="P59" s="391">
        <v>5.766144282601618</v>
      </c>
      <c r="Q59" s="392">
        <v>1.2030716498929872</v>
      </c>
      <c r="R59" s="393">
        <v>5.588008947132416</v>
      </c>
      <c r="S59" s="393">
        <v>-1.2601100578018452</v>
      </c>
    </row>
    <row r="60" spans="1:19" ht="14.25" customHeight="1">
      <c r="A60" s="379">
        <v>60</v>
      </c>
      <c r="B60" s="116" t="s">
        <v>111</v>
      </c>
      <c r="C60" s="389">
        <v>1149057</v>
      </c>
      <c r="D60" s="123">
        <v>13256</v>
      </c>
      <c r="E60" s="123">
        <v>7657</v>
      </c>
      <c r="F60" s="123">
        <v>66</v>
      </c>
      <c r="G60" s="123">
        <v>557</v>
      </c>
      <c r="H60" s="123">
        <v>6552</v>
      </c>
      <c r="I60" s="123">
        <v>1374</v>
      </c>
      <c r="J60" s="390">
        <v>5599</v>
      </c>
      <c r="K60" s="390">
        <v>-1460</v>
      </c>
      <c r="L60" s="391">
        <v>11.536416383173332</v>
      </c>
      <c r="M60" s="391">
        <v>6.663725124167034</v>
      </c>
      <c r="N60" s="391">
        <v>4.978877489438744</v>
      </c>
      <c r="O60" s="391">
        <v>40.324332150872365</v>
      </c>
      <c r="P60" s="391">
        <v>5.702066999287242</v>
      </c>
      <c r="Q60" s="392">
        <v>1.1957631344659143</v>
      </c>
      <c r="R60" s="393">
        <v>4.872691259006298</v>
      </c>
      <c r="S60" s="393">
        <v>-1.2706071152257894</v>
      </c>
    </row>
    <row r="61" spans="1:19" ht="14.25" customHeight="1">
      <c r="A61" s="379">
        <v>61</v>
      </c>
      <c r="B61" s="116"/>
      <c r="C61" s="389">
        <v>1151593</v>
      </c>
      <c r="D61" s="123">
        <v>13031</v>
      </c>
      <c r="E61" s="123">
        <v>7712</v>
      </c>
      <c r="F61" s="123">
        <v>61</v>
      </c>
      <c r="G61" s="123">
        <v>541</v>
      </c>
      <c r="H61" s="123">
        <v>6441</v>
      </c>
      <c r="I61" s="123">
        <v>1358</v>
      </c>
      <c r="J61" s="390">
        <v>5319</v>
      </c>
      <c r="K61" s="390">
        <v>-2058</v>
      </c>
      <c r="L61" s="391">
        <v>11.315629740715687</v>
      </c>
      <c r="M61" s="391">
        <v>6.696810418264092</v>
      </c>
      <c r="N61" s="391">
        <v>4.68114496201366</v>
      </c>
      <c r="O61" s="391">
        <v>39.86147951665193</v>
      </c>
      <c r="P61" s="391">
        <v>5.593121875523731</v>
      </c>
      <c r="Q61" s="392">
        <v>1.1792360669090556</v>
      </c>
      <c r="R61" s="393">
        <v>4.618819322451595</v>
      </c>
      <c r="S61" s="393">
        <v>-1.7870897096456821</v>
      </c>
    </row>
    <row r="62" spans="1:19" ht="9" customHeight="1">
      <c r="A62" s="379"/>
      <c r="B62" s="116"/>
      <c r="C62" s="389"/>
      <c r="D62" s="123"/>
      <c r="E62" s="123"/>
      <c r="F62" s="123"/>
      <c r="G62" s="123"/>
      <c r="H62" s="123"/>
      <c r="I62" s="123"/>
      <c r="J62" s="390"/>
      <c r="K62" s="390"/>
      <c r="L62" s="391"/>
      <c r="M62" s="391"/>
      <c r="N62" s="391"/>
      <c r="O62" s="391"/>
      <c r="P62" s="391"/>
      <c r="Q62" s="392"/>
      <c r="R62" s="393"/>
      <c r="S62" s="393"/>
    </row>
    <row r="63" spans="1:19" ht="14.25" customHeight="1">
      <c r="A63" s="379">
        <v>62</v>
      </c>
      <c r="B63" s="116"/>
      <c r="C63" s="389">
        <v>1153553</v>
      </c>
      <c r="D63" s="123">
        <v>12318</v>
      </c>
      <c r="E63" s="123">
        <v>7652</v>
      </c>
      <c r="F63" s="123">
        <v>45</v>
      </c>
      <c r="G63" s="123">
        <v>604</v>
      </c>
      <c r="H63" s="123">
        <v>6117</v>
      </c>
      <c r="I63" s="123">
        <v>1361</v>
      </c>
      <c r="J63" s="390">
        <v>4666</v>
      </c>
      <c r="K63" s="390">
        <v>-3030</v>
      </c>
      <c r="L63" s="391">
        <v>10.678313003390395</v>
      </c>
      <c r="M63" s="391">
        <v>6.6334186639018755</v>
      </c>
      <c r="N63" s="391">
        <v>3.653190452995616</v>
      </c>
      <c r="O63" s="391">
        <v>46.741990403962234</v>
      </c>
      <c r="P63" s="391">
        <v>5.302747251318318</v>
      </c>
      <c r="Q63" s="392">
        <v>1.1798330895936293</v>
      </c>
      <c r="R63" s="393">
        <v>4.044894339488519</v>
      </c>
      <c r="S63" s="393">
        <v>-2.6266673486177057</v>
      </c>
    </row>
    <row r="64" spans="1:19" ht="14.25" customHeight="1">
      <c r="A64" s="379">
        <v>63</v>
      </c>
      <c r="B64" s="116"/>
      <c r="C64" s="389">
        <v>1156012</v>
      </c>
      <c r="D64" s="123">
        <v>12317</v>
      </c>
      <c r="E64" s="123">
        <v>8261</v>
      </c>
      <c r="F64" s="123">
        <v>62</v>
      </c>
      <c r="G64" s="123">
        <v>461</v>
      </c>
      <c r="H64" s="123">
        <v>6092</v>
      </c>
      <c r="I64" s="123">
        <v>1285</v>
      </c>
      <c r="J64" s="390">
        <v>4056</v>
      </c>
      <c r="K64" s="390">
        <v>-1386</v>
      </c>
      <c r="L64" s="391">
        <v>10.654733687885592</v>
      </c>
      <c r="M64" s="391">
        <v>7.146119590454078</v>
      </c>
      <c r="N64" s="391">
        <v>5.033693269464967</v>
      </c>
      <c r="O64" s="391">
        <v>36.077633432462044</v>
      </c>
      <c r="P64" s="391">
        <v>5.269841489534711</v>
      </c>
      <c r="Q64" s="392">
        <v>1.1115801566073709</v>
      </c>
      <c r="R64" s="393">
        <v>3.5086140974315145</v>
      </c>
      <c r="S64" s="393">
        <v>-1.1989494918737869</v>
      </c>
    </row>
    <row r="65" spans="1:19" ht="14.25" customHeight="1">
      <c r="A65" s="116" t="s">
        <v>415</v>
      </c>
      <c r="B65" s="116"/>
      <c r="C65" s="389">
        <v>1156669</v>
      </c>
      <c r="D65" s="123">
        <v>11684</v>
      </c>
      <c r="E65" s="123">
        <v>8091</v>
      </c>
      <c r="F65" s="123">
        <v>34</v>
      </c>
      <c r="G65" s="123">
        <v>456</v>
      </c>
      <c r="H65" s="123">
        <v>6035</v>
      </c>
      <c r="I65" s="123">
        <v>1275</v>
      </c>
      <c r="J65" s="390">
        <v>3593</v>
      </c>
      <c r="K65" s="390">
        <v>-2996</v>
      </c>
      <c r="L65" s="391">
        <v>10.10142054468478</v>
      </c>
      <c r="M65" s="391">
        <v>6.995086753427299</v>
      </c>
      <c r="N65" s="391">
        <v>2.909962341663814</v>
      </c>
      <c r="O65" s="391">
        <v>37.56177924217463</v>
      </c>
      <c r="P65" s="391">
        <v>5.217568725365684</v>
      </c>
      <c r="Q65" s="392">
        <v>1.1023032518378204</v>
      </c>
      <c r="R65" s="393">
        <v>3.1063337912574815</v>
      </c>
      <c r="S65" s="393">
        <v>-2.590196503926361</v>
      </c>
    </row>
    <row r="66" spans="1:19" ht="14.25" customHeight="1">
      <c r="A66" s="379">
        <v>2</v>
      </c>
      <c r="B66" s="116" t="s">
        <v>111</v>
      </c>
      <c r="C66" s="389">
        <v>1160066</v>
      </c>
      <c r="D66" s="123">
        <v>11535</v>
      </c>
      <c r="E66" s="123">
        <v>8231</v>
      </c>
      <c r="F66" s="123">
        <v>52</v>
      </c>
      <c r="G66" s="123">
        <v>507</v>
      </c>
      <c r="H66" s="123">
        <v>6052</v>
      </c>
      <c r="I66" s="123">
        <v>1208</v>
      </c>
      <c r="J66" s="390">
        <v>3304</v>
      </c>
      <c r="K66" s="390">
        <v>-1341</v>
      </c>
      <c r="L66" s="391">
        <v>9.943399772081934</v>
      </c>
      <c r="M66" s="391">
        <v>7.095285957867914</v>
      </c>
      <c r="N66" s="391">
        <v>4.508019072388383</v>
      </c>
      <c r="O66" s="391">
        <v>42.10264075734928</v>
      </c>
      <c r="P66" s="391">
        <v>5.216944553154734</v>
      </c>
      <c r="Q66" s="392">
        <v>1.0413200628240118</v>
      </c>
      <c r="R66" s="393">
        <v>2.848113814214019</v>
      </c>
      <c r="S66" s="393">
        <v>-1.1559687121249997</v>
      </c>
    </row>
    <row r="67" spans="1:19" ht="14.25" customHeight="1">
      <c r="A67" s="379">
        <v>3</v>
      </c>
      <c r="B67" s="116"/>
      <c r="C67" s="389">
        <v>1161509</v>
      </c>
      <c r="D67" s="123">
        <v>11284</v>
      </c>
      <c r="E67" s="123">
        <v>8516</v>
      </c>
      <c r="F67" s="123">
        <v>58</v>
      </c>
      <c r="G67" s="123">
        <v>445</v>
      </c>
      <c r="H67" s="123">
        <v>6285</v>
      </c>
      <c r="I67" s="123">
        <v>1296</v>
      </c>
      <c r="J67" s="390">
        <v>2768</v>
      </c>
      <c r="K67" s="390">
        <v>-1095</v>
      </c>
      <c r="L67" s="391">
        <v>9.714948399022306</v>
      </c>
      <c r="M67" s="391">
        <v>7.331841595717296</v>
      </c>
      <c r="N67" s="391">
        <v>5.140021269053527</v>
      </c>
      <c r="O67" s="391">
        <v>37.940148350242985</v>
      </c>
      <c r="P67" s="391">
        <v>5.411064399845373</v>
      </c>
      <c r="Q67" s="392">
        <v>1.1157898905647738</v>
      </c>
      <c r="R67" s="393">
        <v>2.383106803305011</v>
      </c>
      <c r="S67" s="393">
        <v>-0.942739143648478</v>
      </c>
    </row>
    <row r="68" spans="1:19" ht="9" customHeight="1">
      <c r="A68" s="379"/>
      <c r="B68" s="116"/>
      <c r="C68" s="389"/>
      <c r="D68" s="123"/>
      <c r="E68" s="123"/>
      <c r="F68" s="123"/>
      <c r="G68" s="123"/>
      <c r="H68" s="123"/>
      <c r="I68" s="123"/>
      <c r="J68" s="390"/>
      <c r="K68" s="390"/>
      <c r="L68" s="391"/>
      <c r="M68" s="391"/>
      <c r="N68" s="391"/>
      <c r="O68" s="391"/>
      <c r="P68" s="391"/>
      <c r="Q68" s="392"/>
      <c r="R68" s="393"/>
      <c r="S68" s="393"/>
    </row>
    <row r="69" spans="1:19" ht="14.25" customHeight="1">
      <c r="A69" s="379">
        <v>4</v>
      </c>
      <c r="B69" s="116"/>
      <c r="C69" s="389">
        <v>1163645</v>
      </c>
      <c r="D69" s="123">
        <v>11401</v>
      </c>
      <c r="E69" s="123">
        <v>8641</v>
      </c>
      <c r="F69" s="123">
        <v>52</v>
      </c>
      <c r="G69" s="123">
        <v>408</v>
      </c>
      <c r="H69" s="123">
        <v>6230</v>
      </c>
      <c r="I69" s="123">
        <v>1352</v>
      </c>
      <c r="J69" s="390">
        <v>2760</v>
      </c>
      <c r="K69" s="390">
        <v>-392</v>
      </c>
      <c r="L69" s="391">
        <v>9.797661657979882</v>
      </c>
      <c r="M69" s="391">
        <v>7.425804261608996</v>
      </c>
      <c r="N69" s="391">
        <v>4.561003420752566</v>
      </c>
      <c r="O69" s="391">
        <v>34.549919552883395</v>
      </c>
      <c r="P69" s="391">
        <v>5.353866514271965</v>
      </c>
      <c r="Q69" s="392">
        <v>1.1618663767729849</v>
      </c>
      <c r="R69" s="393">
        <v>2.371857396370886</v>
      </c>
      <c r="S69" s="393">
        <v>-0.33687249977441575</v>
      </c>
    </row>
    <row r="70" spans="1:19" ht="14.25" customHeight="1">
      <c r="A70" s="379">
        <v>5</v>
      </c>
      <c r="B70" s="116"/>
      <c r="C70" s="389">
        <v>1165426</v>
      </c>
      <c r="D70" s="123">
        <v>11002</v>
      </c>
      <c r="E70" s="123">
        <v>8911</v>
      </c>
      <c r="F70" s="123">
        <v>55</v>
      </c>
      <c r="G70" s="123">
        <v>347</v>
      </c>
      <c r="H70" s="123">
        <v>6718</v>
      </c>
      <c r="I70" s="123">
        <v>1403</v>
      </c>
      <c r="J70" s="390">
        <v>2091</v>
      </c>
      <c r="K70" s="390">
        <v>-218</v>
      </c>
      <c r="L70" s="391">
        <v>9.440324825428641</v>
      </c>
      <c r="M70" s="391">
        <v>7.646131114287822</v>
      </c>
      <c r="N70" s="391">
        <v>4.999091074350118</v>
      </c>
      <c r="O70" s="391">
        <v>30.57538109084501</v>
      </c>
      <c r="P70" s="391">
        <v>5.7644157587011104</v>
      </c>
      <c r="Q70" s="392">
        <v>1.2038516387998894</v>
      </c>
      <c r="R70" s="393">
        <v>1.7941937111408188</v>
      </c>
      <c r="S70" s="393">
        <v>-0.18705606361965496</v>
      </c>
    </row>
    <row r="71" spans="1:19" ht="14.25" customHeight="1">
      <c r="A71" s="379">
        <v>6</v>
      </c>
      <c r="B71" s="116"/>
      <c r="C71" s="389">
        <v>1167434</v>
      </c>
      <c r="D71" s="123">
        <v>11935</v>
      </c>
      <c r="E71" s="123">
        <v>8822</v>
      </c>
      <c r="F71" s="123">
        <v>64</v>
      </c>
      <c r="G71" s="123">
        <v>345</v>
      </c>
      <c r="H71" s="123">
        <v>6691</v>
      </c>
      <c r="I71" s="123">
        <v>1373</v>
      </c>
      <c r="J71" s="390">
        <v>3113</v>
      </c>
      <c r="K71" s="390">
        <v>-485</v>
      </c>
      <c r="L71" s="391">
        <v>10.223276005324498</v>
      </c>
      <c r="M71" s="391">
        <v>7.556744107161518</v>
      </c>
      <c r="N71" s="391">
        <v>5.3623795559279435</v>
      </c>
      <c r="O71" s="391">
        <v>28.094462540716613</v>
      </c>
      <c r="P71" s="391">
        <v>5.731373251078862</v>
      </c>
      <c r="Q71" s="392">
        <v>1.176083615861796</v>
      </c>
      <c r="R71" s="393">
        <v>2.6665318981629795</v>
      </c>
      <c r="S71" s="393">
        <v>-0.4154410442046403</v>
      </c>
    </row>
    <row r="72" spans="1:19" ht="14.25" customHeight="1">
      <c r="A72" s="379">
        <v>7</v>
      </c>
      <c r="B72" s="116" t="s">
        <v>111</v>
      </c>
      <c r="C72" s="389">
        <v>1175042</v>
      </c>
      <c r="D72" s="123">
        <v>11093</v>
      </c>
      <c r="E72" s="123">
        <v>9174</v>
      </c>
      <c r="F72" s="123">
        <v>56</v>
      </c>
      <c r="G72" s="123">
        <v>311</v>
      </c>
      <c r="H72" s="123">
        <v>6852</v>
      </c>
      <c r="I72" s="123">
        <v>1437</v>
      </c>
      <c r="J72" s="390">
        <v>1919</v>
      </c>
      <c r="K72" s="390">
        <v>743</v>
      </c>
      <c r="L72" s="391">
        <v>9.440513615683525</v>
      </c>
      <c r="M72" s="391">
        <v>7.8073805021437535</v>
      </c>
      <c r="N72" s="391">
        <v>5.048228612638601</v>
      </c>
      <c r="O72" s="391">
        <v>27.271132935811995</v>
      </c>
      <c r="P72" s="391">
        <v>5.831280924426531</v>
      </c>
      <c r="Q72" s="392">
        <v>1.222935009982622</v>
      </c>
      <c r="R72" s="393">
        <v>1.6331331135397713</v>
      </c>
      <c r="S72" s="393">
        <v>0.6323178235331163</v>
      </c>
    </row>
    <row r="73" spans="1:19" ht="14.25" customHeight="1">
      <c r="A73" s="379">
        <v>8</v>
      </c>
      <c r="B73" s="116"/>
      <c r="C73" s="389">
        <v>1175971</v>
      </c>
      <c r="D73" s="123">
        <v>11484</v>
      </c>
      <c r="E73" s="123">
        <v>8967</v>
      </c>
      <c r="F73" s="123">
        <v>43</v>
      </c>
      <c r="G73" s="123">
        <v>353</v>
      </c>
      <c r="H73" s="123">
        <v>6950</v>
      </c>
      <c r="I73" s="123">
        <v>1468</v>
      </c>
      <c r="J73" s="390">
        <v>2517</v>
      </c>
      <c r="K73" s="390">
        <v>-43</v>
      </c>
      <c r="L73" s="391">
        <v>9.765546939507862</v>
      </c>
      <c r="M73" s="391">
        <v>7.62518803609953</v>
      </c>
      <c r="N73" s="391">
        <v>3.744339951236503</v>
      </c>
      <c r="O73" s="391">
        <v>29.821745374672638</v>
      </c>
      <c r="P73" s="391">
        <v>5.910009685612995</v>
      </c>
      <c r="Q73" s="392">
        <v>1.2483301033783996</v>
      </c>
      <c r="R73" s="393">
        <v>2.1403589034083326</v>
      </c>
      <c r="S73" s="393">
        <v>-0.03656552755127465</v>
      </c>
    </row>
    <row r="74" spans="1:19" ht="9" customHeight="1">
      <c r="A74" s="379"/>
      <c r="B74" s="116"/>
      <c r="C74" s="389"/>
      <c r="D74" s="123"/>
      <c r="E74" s="123"/>
      <c r="F74" s="123"/>
      <c r="G74" s="123"/>
      <c r="H74" s="123"/>
      <c r="I74" s="123"/>
      <c r="J74" s="390"/>
      <c r="K74" s="395"/>
      <c r="L74" s="391"/>
      <c r="M74" s="391"/>
      <c r="N74" s="391"/>
      <c r="O74" s="391"/>
      <c r="P74" s="391"/>
      <c r="Q74" s="392"/>
      <c r="R74" s="393"/>
      <c r="S74" s="393"/>
    </row>
    <row r="75" spans="1:19" ht="14.25" customHeight="1">
      <c r="A75" s="379">
        <v>9</v>
      </c>
      <c r="B75" s="116"/>
      <c r="C75" s="389">
        <v>1175910</v>
      </c>
      <c r="D75" s="123">
        <v>11318</v>
      </c>
      <c r="E75" s="123">
        <v>9061</v>
      </c>
      <c r="F75" s="123">
        <v>39</v>
      </c>
      <c r="G75" s="123">
        <v>313</v>
      </c>
      <c r="H75" s="123">
        <v>6886</v>
      </c>
      <c r="I75" s="123">
        <v>1608</v>
      </c>
      <c r="J75" s="390">
        <v>2257</v>
      </c>
      <c r="K75" s="390">
        <v>-1566</v>
      </c>
      <c r="L75" s="391">
        <v>9.62488625830208</v>
      </c>
      <c r="M75" s="391">
        <v>7.705521681081035</v>
      </c>
      <c r="N75" s="391">
        <v>3.445838487365259</v>
      </c>
      <c r="O75" s="391">
        <v>26.910841716103516</v>
      </c>
      <c r="P75" s="391">
        <v>5.855890331743075</v>
      </c>
      <c r="Q75" s="392">
        <v>1.3674515906829605</v>
      </c>
      <c r="R75" s="393">
        <v>1.919364577221046</v>
      </c>
      <c r="S75" s="393">
        <v>-1.3317345715233309</v>
      </c>
    </row>
    <row r="76" spans="1:19" ht="14.25" customHeight="1">
      <c r="A76" s="379">
        <v>10</v>
      </c>
      <c r="B76" s="116"/>
      <c r="C76" s="389">
        <v>1176758</v>
      </c>
      <c r="D76" s="123">
        <v>11642</v>
      </c>
      <c r="E76" s="123">
        <v>9418</v>
      </c>
      <c r="F76" s="123">
        <v>59</v>
      </c>
      <c r="G76" s="123">
        <v>280</v>
      </c>
      <c r="H76" s="123">
        <v>7094</v>
      </c>
      <c r="I76" s="123">
        <v>1852</v>
      </c>
      <c r="J76" s="390">
        <v>2224</v>
      </c>
      <c r="K76" s="390">
        <v>-1534</v>
      </c>
      <c r="L76" s="391">
        <v>9.893283070945769</v>
      </c>
      <c r="M76" s="391">
        <v>8.003344782869545</v>
      </c>
      <c r="N76" s="391">
        <v>5.067857756399244</v>
      </c>
      <c r="O76" s="391">
        <v>23.485992283173964</v>
      </c>
      <c r="P76" s="391">
        <v>6.028427255221549</v>
      </c>
      <c r="Q76" s="392">
        <v>1.573815516869229</v>
      </c>
      <c r="R76" s="393">
        <v>1.889938288076223</v>
      </c>
      <c r="S76" s="393">
        <v>-1.3035815350309918</v>
      </c>
    </row>
    <row r="77" spans="1:19" ht="14.25" customHeight="1">
      <c r="A77" s="379">
        <v>11</v>
      </c>
      <c r="B77" s="116"/>
      <c r="C77" s="389">
        <v>1176166</v>
      </c>
      <c r="D77" s="123">
        <v>11290</v>
      </c>
      <c r="E77" s="123">
        <v>9867</v>
      </c>
      <c r="F77" s="123">
        <v>46</v>
      </c>
      <c r="G77" s="123">
        <v>301</v>
      </c>
      <c r="H77" s="123">
        <v>6942</v>
      </c>
      <c r="I77" s="123">
        <v>1861</v>
      </c>
      <c r="J77" s="390">
        <v>1423</v>
      </c>
      <c r="K77" s="390">
        <v>-1516</v>
      </c>
      <c r="L77" s="391">
        <v>9.598985177262394</v>
      </c>
      <c r="M77" s="391">
        <v>8.389121943671217</v>
      </c>
      <c r="N77" s="391">
        <v>4.0744021257750225</v>
      </c>
      <c r="O77" s="391">
        <v>25.968423777068416</v>
      </c>
      <c r="P77" s="391">
        <v>5.902228086851686</v>
      </c>
      <c r="Q77" s="392">
        <v>1.5822596470226142</v>
      </c>
      <c r="R77" s="393">
        <v>1.2098632335911768</v>
      </c>
      <c r="S77" s="393">
        <v>-1.288933704936208</v>
      </c>
    </row>
    <row r="78" spans="1:19" ht="14.25" customHeight="1">
      <c r="A78" s="379">
        <v>12</v>
      </c>
      <c r="B78" s="116" t="s">
        <v>111</v>
      </c>
      <c r="C78" s="389">
        <v>1170051</v>
      </c>
      <c r="D78" s="123">
        <v>11467</v>
      </c>
      <c r="E78" s="123">
        <v>9391</v>
      </c>
      <c r="F78" s="123">
        <v>32</v>
      </c>
      <c r="G78" s="123">
        <v>313</v>
      </c>
      <c r="H78" s="123">
        <v>6979</v>
      </c>
      <c r="I78" s="123">
        <v>2036</v>
      </c>
      <c r="J78" s="390">
        <v>2076</v>
      </c>
      <c r="K78" s="390">
        <v>-1342</v>
      </c>
      <c r="L78" s="391">
        <v>9.800427502732786</v>
      </c>
      <c r="M78" s="391">
        <v>8.02614586885529</v>
      </c>
      <c r="N78" s="391">
        <v>2.790616551844423</v>
      </c>
      <c r="O78" s="391">
        <v>26.570458404074703</v>
      </c>
      <c r="P78" s="391">
        <v>5.9646972653328785</v>
      </c>
      <c r="Q78" s="392">
        <v>1.7400950898721508</v>
      </c>
      <c r="R78" s="393">
        <v>1.7742816338774976</v>
      </c>
      <c r="S78" s="393">
        <v>-1.1469585513793843</v>
      </c>
    </row>
    <row r="79" spans="1:19" ht="14.25" customHeight="1">
      <c r="A79" s="379">
        <v>13</v>
      </c>
      <c r="B79" s="116"/>
      <c r="C79" s="389">
        <v>1172151</v>
      </c>
      <c r="D79" s="123">
        <v>11342</v>
      </c>
      <c r="E79" s="123">
        <v>9440</v>
      </c>
      <c r="F79" s="123">
        <v>40</v>
      </c>
      <c r="G79" s="123">
        <v>288</v>
      </c>
      <c r="H79" s="123">
        <v>6921</v>
      </c>
      <c r="I79" s="123">
        <v>2241</v>
      </c>
      <c r="J79" s="390">
        <v>1902</v>
      </c>
      <c r="K79" s="390">
        <v>-2353</v>
      </c>
      <c r="L79" s="391">
        <v>9.676227721513696</v>
      </c>
      <c r="M79" s="391">
        <v>8.0535698898862</v>
      </c>
      <c r="N79" s="391">
        <v>3.5267148651031563</v>
      </c>
      <c r="O79" s="391">
        <v>24.763542562338777</v>
      </c>
      <c r="P79" s="391">
        <v>5.9045293652438975</v>
      </c>
      <c r="Q79" s="392">
        <v>1.911869716444383</v>
      </c>
      <c r="R79" s="393">
        <v>1.622657831627495</v>
      </c>
      <c r="S79" s="393">
        <v>-2.0074205456464225</v>
      </c>
    </row>
    <row r="80" spans="1:19" ht="14.25" customHeight="1">
      <c r="A80" s="379"/>
      <c r="B80" s="116"/>
      <c r="C80" s="389"/>
      <c r="D80" s="123"/>
      <c r="E80" s="123"/>
      <c r="F80" s="123"/>
      <c r="G80" s="123"/>
      <c r="H80" s="123"/>
      <c r="I80" s="123"/>
      <c r="J80" s="390"/>
      <c r="K80" s="390"/>
      <c r="L80" s="391"/>
      <c r="M80" s="391"/>
      <c r="N80" s="391"/>
      <c r="O80" s="391"/>
      <c r="P80" s="391"/>
      <c r="Q80" s="392"/>
      <c r="R80" s="393"/>
      <c r="S80" s="393"/>
    </row>
    <row r="81" spans="1:19" ht="14.25" customHeight="1">
      <c r="A81" s="379">
        <v>14</v>
      </c>
      <c r="B81" s="116"/>
      <c r="C81" s="389">
        <v>1171956</v>
      </c>
      <c r="D81" s="123">
        <v>10886</v>
      </c>
      <c r="E81" s="123">
        <v>9584</v>
      </c>
      <c r="F81" s="123">
        <v>42</v>
      </c>
      <c r="G81" s="123">
        <v>305</v>
      </c>
      <c r="H81" s="123">
        <v>6537</v>
      </c>
      <c r="I81" s="123">
        <v>2208</v>
      </c>
      <c r="J81" s="390">
        <v>1302</v>
      </c>
      <c r="K81" s="390">
        <v>-1524</v>
      </c>
      <c r="L81" s="391">
        <v>9.288744628637936</v>
      </c>
      <c r="M81" s="391">
        <v>8.177781418415027</v>
      </c>
      <c r="N81" s="391">
        <v>3.858166452324086</v>
      </c>
      <c r="O81" s="391">
        <v>27.254043427754446</v>
      </c>
      <c r="P81" s="391">
        <v>5.577854458699814</v>
      </c>
      <c r="Q81" s="392">
        <v>1.8840297758618925</v>
      </c>
      <c r="R81" s="393">
        <v>1.1109632102229094</v>
      </c>
      <c r="S81" s="393">
        <v>-1.3003901170351106</v>
      </c>
    </row>
    <row r="82" spans="1:19" ht="14.25" customHeight="1">
      <c r="A82" s="379">
        <v>15</v>
      </c>
      <c r="B82" s="116"/>
      <c r="C82" s="389">
        <v>1170152</v>
      </c>
      <c r="D82" s="123">
        <v>10906</v>
      </c>
      <c r="E82" s="123">
        <v>10068</v>
      </c>
      <c r="F82" s="123">
        <v>40</v>
      </c>
      <c r="G82" s="123">
        <v>291</v>
      </c>
      <c r="H82" s="123">
        <v>6274</v>
      </c>
      <c r="I82" s="123">
        <v>2160</v>
      </c>
      <c r="J82" s="390">
        <v>838</v>
      </c>
      <c r="K82" s="390">
        <v>-2383</v>
      </c>
      <c r="L82" s="391">
        <v>9.320156697591424</v>
      </c>
      <c r="M82" s="391">
        <v>8.60401041915922</v>
      </c>
      <c r="N82" s="391">
        <v>3.667705849990831</v>
      </c>
      <c r="O82" s="391">
        <v>25.989104224345805</v>
      </c>
      <c r="P82" s="391">
        <v>5.361696600099816</v>
      </c>
      <c r="Q82" s="392">
        <v>1.8459140350997136</v>
      </c>
      <c r="R82" s="393">
        <v>0.7161462784322037</v>
      </c>
      <c r="S82" s="393">
        <v>-2.036487567427138</v>
      </c>
    </row>
    <row r="83" spans="1:19" ht="14.25" customHeight="1">
      <c r="A83" s="379">
        <v>16</v>
      </c>
      <c r="B83" s="116"/>
      <c r="C83" s="389">
        <v>1167713</v>
      </c>
      <c r="D83" s="123">
        <v>10528</v>
      </c>
      <c r="E83" s="123">
        <v>9976</v>
      </c>
      <c r="F83" s="123">
        <v>33</v>
      </c>
      <c r="G83" s="123">
        <v>292</v>
      </c>
      <c r="H83" s="123">
        <v>6187</v>
      </c>
      <c r="I83" s="123">
        <v>2070</v>
      </c>
      <c r="J83" s="390">
        <v>552</v>
      </c>
      <c r="K83" s="390">
        <v>-2649</v>
      </c>
      <c r="L83" s="391">
        <v>9.01591401311795</v>
      </c>
      <c r="M83" s="391">
        <v>8.543195117293376</v>
      </c>
      <c r="N83" s="391">
        <v>3.134498480243161</v>
      </c>
      <c r="O83" s="391">
        <v>26.98706099815157</v>
      </c>
      <c r="P83" s="391">
        <v>5.298390957367093</v>
      </c>
      <c r="Q83" s="392">
        <v>1.77269585934215</v>
      </c>
      <c r="R83" s="393">
        <v>0.4727188958245733</v>
      </c>
      <c r="S83" s="393">
        <v>-2.2685368750711863</v>
      </c>
    </row>
    <row r="84" spans="1:19" ht="14.25" customHeight="1">
      <c r="A84" s="379">
        <v>17</v>
      </c>
      <c r="B84" s="116" t="s">
        <v>111</v>
      </c>
      <c r="C84" s="389">
        <v>1165517</v>
      </c>
      <c r="D84" s="123">
        <v>10049</v>
      </c>
      <c r="E84" s="123">
        <v>10376</v>
      </c>
      <c r="F84" s="123">
        <v>30</v>
      </c>
      <c r="G84" s="123">
        <v>259</v>
      </c>
      <c r="H84" s="123">
        <v>6052</v>
      </c>
      <c r="I84" s="123">
        <v>1907</v>
      </c>
      <c r="J84" s="390">
        <v>-327</v>
      </c>
      <c r="K84" s="390">
        <v>-2318</v>
      </c>
      <c r="L84" s="391">
        <v>8.621924862528818</v>
      </c>
      <c r="M84" s="391">
        <v>8.902487050810928</v>
      </c>
      <c r="N84" s="391">
        <v>2.9853716787740074</v>
      </c>
      <c r="O84" s="391">
        <v>25.126115638339154</v>
      </c>
      <c r="P84" s="391">
        <v>5.192545454077461</v>
      </c>
      <c r="Q84" s="392">
        <v>1.6361837708072897</v>
      </c>
      <c r="R84" s="393">
        <v>-0.28056218828211</v>
      </c>
      <c r="S84" s="393">
        <v>-1.9888169799325106</v>
      </c>
    </row>
    <row r="85" spans="1:19" s="29" customFormat="1" ht="14.25" customHeight="1">
      <c r="A85" s="379">
        <v>18</v>
      </c>
      <c r="B85" s="396"/>
      <c r="C85" s="123">
        <v>1161229</v>
      </c>
      <c r="D85" s="123">
        <v>10235</v>
      </c>
      <c r="E85" s="123">
        <v>10294</v>
      </c>
      <c r="F85" s="123">
        <v>25</v>
      </c>
      <c r="G85" s="123">
        <v>245</v>
      </c>
      <c r="H85" s="123">
        <v>6267</v>
      </c>
      <c r="I85" s="123">
        <v>2007</v>
      </c>
      <c r="J85" s="390">
        <v>-59</v>
      </c>
      <c r="K85" s="390">
        <v>-1971</v>
      </c>
      <c r="L85" s="391">
        <v>8.81393764709631</v>
      </c>
      <c r="M85" s="391">
        <v>8.864745885609127</v>
      </c>
      <c r="N85" s="391">
        <v>2.442598925256473</v>
      </c>
      <c r="O85" s="391">
        <v>23.37786259541985</v>
      </c>
      <c r="P85" s="391">
        <v>5.396868317963124</v>
      </c>
      <c r="Q85" s="392">
        <v>1.7283412660207418</v>
      </c>
      <c r="R85" s="393">
        <v>-0.050808238512817024</v>
      </c>
      <c r="S85" s="393">
        <v>-1.6973396289620737</v>
      </c>
    </row>
    <row r="86" spans="1:19" s="29" customFormat="1" ht="14.25" customHeight="1">
      <c r="A86" s="379"/>
      <c r="B86" s="396"/>
      <c r="C86" s="123"/>
      <c r="D86" s="123"/>
      <c r="E86" s="123"/>
      <c r="F86" s="123"/>
      <c r="G86" s="123"/>
      <c r="H86" s="123"/>
      <c r="I86" s="123"/>
      <c r="J86" s="390"/>
      <c r="K86" s="390"/>
      <c r="L86" s="391"/>
      <c r="M86" s="391"/>
      <c r="N86" s="391"/>
      <c r="O86" s="391"/>
      <c r="P86" s="391"/>
      <c r="Q86" s="392"/>
      <c r="R86" s="393"/>
      <c r="S86" s="393"/>
    </row>
    <row r="87" spans="1:19" s="29" customFormat="1" ht="14.25" customHeight="1">
      <c r="A87" s="379">
        <v>19</v>
      </c>
      <c r="B87" s="396"/>
      <c r="C87" s="123">
        <v>1159194</v>
      </c>
      <c r="D87" s="123">
        <v>10294</v>
      </c>
      <c r="E87" s="123">
        <v>10717</v>
      </c>
      <c r="F87" s="123">
        <v>36</v>
      </c>
      <c r="G87" s="123">
        <v>237</v>
      </c>
      <c r="H87" s="123">
        <v>5990</v>
      </c>
      <c r="I87" s="123">
        <v>1886</v>
      </c>
      <c r="J87" s="390">
        <v>-423</v>
      </c>
      <c r="K87" s="390">
        <v>-1140</v>
      </c>
      <c r="L87" s="391">
        <v>8.880308214155697</v>
      </c>
      <c r="M87" s="391">
        <v>9.24521693521533</v>
      </c>
      <c r="N87" s="391">
        <v>3.4971828249465706</v>
      </c>
      <c r="O87" s="391">
        <v>22.50498528154971</v>
      </c>
      <c r="P87" s="391">
        <v>5.167383544083217</v>
      </c>
      <c r="Q87" s="392">
        <v>1.6269925482706087</v>
      </c>
      <c r="R87" s="393">
        <v>-0.3649087210596328</v>
      </c>
      <c r="S87" s="393">
        <v>-0.98344194328128</v>
      </c>
    </row>
    <row r="88" spans="1:19" s="29" customFormat="1" ht="14.25" customHeight="1">
      <c r="A88" s="379">
        <v>20</v>
      </c>
      <c r="B88" s="116"/>
      <c r="C88" s="389">
        <v>1157041</v>
      </c>
      <c r="D88" s="123">
        <v>10199</v>
      </c>
      <c r="E88" s="123">
        <v>11012</v>
      </c>
      <c r="F88" s="123">
        <v>25</v>
      </c>
      <c r="G88" s="123">
        <v>232</v>
      </c>
      <c r="H88" s="123">
        <v>6141</v>
      </c>
      <c r="I88" s="123">
        <v>1900</v>
      </c>
      <c r="J88" s="390">
        <v>-813</v>
      </c>
      <c r="K88" s="390">
        <v>-786</v>
      </c>
      <c r="L88" s="391">
        <v>8.8</v>
      </c>
      <c r="M88" s="391">
        <v>9.5</v>
      </c>
      <c r="N88" s="391">
        <v>2.4512207079125403</v>
      </c>
      <c r="O88" s="391">
        <v>22.24139583932509</v>
      </c>
      <c r="P88" s="391">
        <v>5.307504228458629</v>
      </c>
      <c r="Q88" s="392">
        <v>1.6421198557354493</v>
      </c>
      <c r="R88" s="393">
        <v>-0.7026544435331159</v>
      </c>
      <c r="S88" s="393">
        <v>-0.6793190561095069</v>
      </c>
    </row>
    <row r="89" spans="1:19" s="29" customFormat="1" ht="14.25" customHeight="1">
      <c r="A89" s="379">
        <v>21</v>
      </c>
      <c r="B89" s="30"/>
      <c r="C89" s="389">
        <v>1155239</v>
      </c>
      <c r="D89" s="123">
        <v>9849</v>
      </c>
      <c r="E89" s="123">
        <v>11246</v>
      </c>
      <c r="F89" s="123">
        <v>19</v>
      </c>
      <c r="G89" s="123">
        <v>207</v>
      </c>
      <c r="H89" s="123">
        <v>5887</v>
      </c>
      <c r="I89" s="123">
        <v>1863</v>
      </c>
      <c r="J89" s="390">
        <v>-1397</v>
      </c>
      <c r="K89" s="390">
        <v>-1195</v>
      </c>
      <c r="L89" s="391">
        <v>8.5</v>
      </c>
      <c r="M89" s="391">
        <v>9.7</v>
      </c>
      <c r="N89" s="391">
        <v>1.9</v>
      </c>
      <c r="O89" s="391">
        <v>20.6</v>
      </c>
      <c r="P89" s="391">
        <v>5.1</v>
      </c>
      <c r="Q89" s="392">
        <v>1.61</v>
      </c>
      <c r="R89" s="393">
        <v>-1.2</v>
      </c>
      <c r="S89" s="393">
        <f>K89/C89*1000</f>
        <v>-1.034417986234883</v>
      </c>
    </row>
    <row r="90" spans="1:19" s="29" customFormat="1" ht="14.25" customHeight="1">
      <c r="A90" s="379">
        <v>22</v>
      </c>
      <c r="B90" s="396" t="s">
        <v>111</v>
      </c>
      <c r="C90" s="389">
        <v>1158573</v>
      </c>
      <c r="D90" s="123">
        <v>9602</v>
      </c>
      <c r="E90" s="123">
        <v>11607</v>
      </c>
      <c r="F90" s="123">
        <v>30</v>
      </c>
      <c r="G90" s="123">
        <v>213</v>
      </c>
      <c r="H90" s="123">
        <v>5829</v>
      </c>
      <c r="I90" s="123">
        <v>1817</v>
      </c>
      <c r="J90" s="390">
        <v>-2005</v>
      </c>
      <c r="K90" s="390">
        <v>-461</v>
      </c>
      <c r="L90" s="391">
        <v>8.3</v>
      </c>
      <c r="M90" s="391">
        <v>10</v>
      </c>
      <c r="N90" s="391">
        <v>3.1</v>
      </c>
      <c r="O90" s="391">
        <v>21.7</v>
      </c>
      <c r="P90" s="391">
        <v>5</v>
      </c>
      <c r="Q90" s="392">
        <v>1.57</v>
      </c>
      <c r="R90" s="393">
        <v>-1.7</v>
      </c>
      <c r="S90" s="393">
        <f>K90/C90*1000</f>
        <v>-0.3979032827452392</v>
      </c>
    </row>
    <row r="91" spans="1:19" s="29" customFormat="1" ht="14.25" customHeight="1">
      <c r="A91" s="379">
        <v>23</v>
      </c>
      <c r="B91" s="396"/>
      <c r="C91" s="123">
        <v>1155540</v>
      </c>
      <c r="D91" s="123">
        <v>9555</v>
      </c>
      <c r="E91" s="123">
        <v>11962</v>
      </c>
      <c r="F91" s="123">
        <v>14</v>
      </c>
      <c r="G91" s="123">
        <v>221</v>
      </c>
      <c r="H91" s="123">
        <v>5467</v>
      </c>
      <c r="I91" s="123">
        <v>1711</v>
      </c>
      <c r="J91" s="390">
        <v>-2407</v>
      </c>
      <c r="K91" s="390">
        <v>-1043</v>
      </c>
      <c r="L91" s="391">
        <v>8.3</v>
      </c>
      <c r="M91" s="391">
        <v>10.3</v>
      </c>
      <c r="N91" s="391">
        <v>1.5</v>
      </c>
      <c r="O91" s="391">
        <v>22.6</v>
      </c>
      <c r="P91" s="391">
        <v>4.7</v>
      </c>
      <c r="Q91" s="392">
        <v>1.48</v>
      </c>
      <c r="R91" s="393">
        <v>-2.1</v>
      </c>
      <c r="S91" s="393">
        <v>-0.9</v>
      </c>
    </row>
    <row r="92" spans="1:19" s="29" customFormat="1" ht="14.25" customHeight="1">
      <c r="A92" s="379"/>
      <c r="B92" s="396"/>
      <c r="C92" s="123"/>
      <c r="D92" s="123"/>
      <c r="E92" s="123"/>
      <c r="F92" s="123"/>
      <c r="G92" s="123"/>
      <c r="H92" s="123"/>
      <c r="I92" s="123"/>
      <c r="J92" s="390"/>
      <c r="K92" s="390"/>
      <c r="L92" s="391"/>
      <c r="M92" s="391"/>
      <c r="N92" s="391"/>
      <c r="O92" s="391"/>
      <c r="P92" s="391"/>
      <c r="Q92" s="392"/>
      <c r="R92" s="393"/>
      <c r="S92" s="393"/>
    </row>
    <row r="93" spans="1:19" ht="14.25" customHeight="1">
      <c r="A93" s="379">
        <v>24</v>
      </c>
      <c r="B93" s="396"/>
      <c r="C93" s="123">
        <v>1152352</v>
      </c>
      <c r="D93" s="123">
        <v>9544</v>
      </c>
      <c r="E93" s="123">
        <v>12223</v>
      </c>
      <c r="F93" s="123">
        <v>19</v>
      </c>
      <c r="G93" s="123">
        <v>189</v>
      </c>
      <c r="H93" s="123">
        <v>5708</v>
      </c>
      <c r="I93" s="123">
        <v>1765</v>
      </c>
      <c r="J93" s="390">
        <v>-2679</v>
      </c>
      <c r="K93" s="390">
        <v>-987</v>
      </c>
      <c r="L93" s="391">
        <v>8.3</v>
      </c>
      <c r="M93" s="391">
        <v>10.6</v>
      </c>
      <c r="N93" s="391">
        <v>2</v>
      </c>
      <c r="O93" s="391">
        <v>19.4</v>
      </c>
      <c r="P93" s="391">
        <v>5</v>
      </c>
      <c r="Q93" s="392">
        <v>1.53</v>
      </c>
      <c r="R93" s="393">
        <v>-2.3</v>
      </c>
      <c r="S93" s="393">
        <f>K93/C93*1000</f>
        <v>-0.8565091222126573</v>
      </c>
    </row>
    <row r="94" spans="1:19" ht="14.25" customHeight="1">
      <c r="A94" s="379">
        <v>25</v>
      </c>
      <c r="B94" s="396"/>
      <c r="C94" s="123">
        <v>1148598</v>
      </c>
      <c r="D94" s="123">
        <v>9449</v>
      </c>
      <c r="E94" s="123">
        <v>12223</v>
      </c>
      <c r="F94" s="123">
        <v>15</v>
      </c>
      <c r="G94" s="123">
        <v>169</v>
      </c>
      <c r="H94" s="123">
        <v>5340</v>
      </c>
      <c r="I94" s="123">
        <v>1812</v>
      </c>
      <c r="J94" s="390">
        <v>-2774</v>
      </c>
      <c r="K94" s="390">
        <v>-976</v>
      </c>
      <c r="L94" s="391">
        <v>8.2</v>
      </c>
      <c r="M94" s="391">
        <v>10.6</v>
      </c>
      <c r="N94" s="391">
        <v>1.6</v>
      </c>
      <c r="O94" s="391">
        <v>17.6</v>
      </c>
      <c r="P94" s="391">
        <v>4.6</v>
      </c>
      <c r="Q94" s="392">
        <v>1.58</v>
      </c>
      <c r="R94" s="393">
        <v>-2.4</v>
      </c>
      <c r="S94" s="393">
        <f>K94/C94*1000</f>
        <v>-0.849731585811572</v>
      </c>
    </row>
    <row r="95" spans="1:19" ht="14.25" customHeight="1">
      <c r="A95" s="379">
        <v>26</v>
      </c>
      <c r="B95" s="396"/>
      <c r="C95" s="123">
        <v>1144795</v>
      </c>
      <c r="D95" s="123">
        <v>8961</v>
      </c>
      <c r="E95" s="123">
        <v>12190</v>
      </c>
      <c r="F95" s="123">
        <v>21</v>
      </c>
      <c r="G95" s="123">
        <v>187</v>
      </c>
      <c r="H95" s="123">
        <v>5370</v>
      </c>
      <c r="I95" s="123">
        <v>1708</v>
      </c>
      <c r="J95" s="390">
        <v>-3229</v>
      </c>
      <c r="K95" s="390">
        <v>-616</v>
      </c>
      <c r="L95" s="391">
        <v>7.8</v>
      </c>
      <c r="M95" s="391">
        <v>10.6</v>
      </c>
      <c r="N95" s="391">
        <v>2.3</v>
      </c>
      <c r="O95" s="391">
        <v>20.4</v>
      </c>
      <c r="P95" s="391">
        <v>4.7</v>
      </c>
      <c r="Q95" s="392">
        <v>1.49</v>
      </c>
      <c r="R95" s="393">
        <v>-2.8</v>
      </c>
      <c r="S95" s="393">
        <f>K95/C95*1000</f>
        <v>-0.5380876052044252</v>
      </c>
    </row>
    <row r="96" spans="1:19" ht="14.25" customHeight="1">
      <c r="A96" s="379">
        <v>27</v>
      </c>
      <c r="B96" s="396" t="s">
        <v>111</v>
      </c>
      <c r="C96" s="123">
        <v>1138322</v>
      </c>
      <c r="D96" s="123">
        <v>9072</v>
      </c>
      <c r="E96" s="123">
        <v>12280</v>
      </c>
      <c r="F96" s="123">
        <v>13</v>
      </c>
      <c r="G96" s="123">
        <v>188</v>
      </c>
      <c r="H96" s="123">
        <v>5200</v>
      </c>
      <c r="I96" s="123">
        <v>1703</v>
      </c>
      <c r="J96" s="390">
        <v>-3208</v>
      </c>
      <c r="K96" s="390">
        <v>153</v>
      </c>
      <c r="L96" s="391">
        <v>7.9</v>
      </c>
      <c r="M96" s="391">
        <v>10.7</v>
      </c>
      <c r="N96" s="391">
        <v>1.4</v>
      </c>
      <c r="O96" s="391">
        <v>20.3</v>
      </c>
      <c r="P96" s="391">
        <v>4.5</v>
      </c>
      <c r="Q96" s="392">
        <v>1.49</v>
      </c>
      <c r="R96" s="393">
        <v>-2.8</v>
      </c>
      <c r="S96" s="393">
        <v>0.1</v>
      </c>
    </row>
    <row r="97" spans="1:19" ht="14.25" customHeight="1">
      <c r="A97" s="379">
        <v>28</v>
      </c>
      <c r="B97" s="396"/>
      <c r="C97" s="123">
        <v>1139013</v>
      </c>
      <c r="D97" s="123">
        <v>8927</v>
      </c>
      <c r="E97" s="123">
        <v>12422</v>
      </c>
      <c r="F97" s="123">
        <v>19</v>
      </c>
      <c r="G97" s="123">
        <v>159</v>
      </c>
      <c r="H97" s="123">
        <v>5126</v>
      </c>
      <c r="I97" s="123">
        <v>1653</v>
      </c>
      <c r="J97" s="390">
        <v>-3495</v>
      </c>
      <c r="K97" s="390">
        <v>88</v>
      </c>
      <c r="L97" s="391">
        <v>7.8</v>
      </c>
      <c r="M97" s="391">
        <v>10.9</v>
      </c>
      <c r="N97" s="391">
        <v>2.1</v>
      </c>
      <c r="O97" s="391">
        <v>17.5</v>
      </c>
      <c r="P97" s="391">
        <v>4.5</v>
      </c>
      <c r="Q97" s="392">
        <v>1.45</v>
      </c>
      <c r="R97" s="393">
        <v>-3.1</v>
      </c>
      <c r="S97" s="393">
        <v>0.1</v>
      </c>
    </row>
    <row r="98" spans="1:19" ht="14.25" customHeight="1">
      <c r="A98" s="379"/>
      <c r="B98" s="396"/>
      <c r="C98" s="123"/>
      <c r="D98" s="123"/>
      <c r="E98" s="123"/>
      <c r="F98" s="123"/>
      <c r="G98" s="123"/>
      <c r="H98" s="123"/>
      <c r="I98" s="123"/>
      <c r="J98" s="390"/>
      <c r="K98" s="390"/>
      <c r="L98" s="391"/>
      <c r="M98" s="391"/>
      <c r="N98" s="391"/>
      <c r="O98" s="391"/>
      <c r="P98" s="391"/>
      <c r="Q98" s="392"/>
      <c r="R98" s="393"/>
      <c r="S98" s="393"/>
    </row>
    <row r="99" spans="1:19" ht="14.25" customHeight="1">
      <c r="A99" s="379">
        <v>29</v>
      </c>
      <c r="B99" s="396"/>
      <c r="C99" s="123">
        <v>1134798</v>
      </c>
      <c r="D99" s="123">
        <v>8696</v>
      </c>
      <c r="E99" s="123">
        <v>12727</v>
      </c>
      <c r="F99" s="123">
        <v>16</v>
      </c>
      <c r="G99" s="123">
        <v>163</v>
      </c>
      <c r="H99" s="123">
        <v>5169</v>
      </c>
      <c r="I99" s="123">
        <v>1540</v>
      </c>
      <c r="J99" s="390">
        <v>-4031</v>
      </c>
      <c r="K99" s="390">
        <v>487</v>
      </c>
      <c r="L99" s="391">
        <v>7.7</v>
      </c>
      <c r="M99" s="391">
        <v>11.2</v>
      </c>
      <c r="N99" s="391">
        <v>1.8</v>
      </c>
      <c r="O99" s="391">
        <v>18.4</v>
      </c>
      <c r="P99" s="391">
        <v>4.6</v>
      </c>
      <c r="Q99" s="392">
        <v>1.36</v>
      </c>
      <c r="R99" s="393">
        <v>-3.6</v>
      </c>
      <c r="S99" s="393">
        <v>0.4</v>
      </c>
    </row>
    <row r="100" spans="1:19" ht="14.25" customHeight="1">
      <c r="A100" s="379">
        <v>30</v>
      </c>
      <c r="B100" s="116"/>
      <c r="C100" s="320">
        <v>1129179</v>
      </c>
      <c r="D100" s="123">
        <v>8359</v>
      </c>
      <c r="E100" s="123">
        <v>12723</v>
      </c>
      <c r="F100" s="123">
        <v>10</v>
      </c>
      <c r="G100" s="123">
        <v>141</v>
      </c>
      <c r="H100" s="123">
        <v>4965</v>
      </c>
      <c r="I100" s="123">
        <v>1469</v>
      </c>
      <c r="J100" s="390">
        <v>-4364</v>
      </c>
      <c r="K100" s="390">
        <v>-225</v>
      </c>
      <c r="L100" s="391">
        <v>7.4</v>
      </c>
      <c r="M100" s="391">
        <v>11.3</v>
      </c>
      <c r="N100" s="391">
        <v>1.2</v>
      </c>
      <c r="O100" s="391">
        <v>16.6</v>
      </c>
      <c r="P100" s="391">
        <v>4.4</v>
      </c>
      <c r="Q100" s="392">
        <v>1.3</v>
      </c>
      <c r="R100" s="393">
        <v>-3.9</v>
      </c>
      <c r="S100" s="393">
        <v>-0.2</v>
      </c>
    </row>
    <row r="101" spans="1:19" s="65" customFormat="1" ht="14.25" customHeight="1">
      <c r="A101" s="115" t="s">
        <v>414</v>
      </c>
      <c r="B101" s="114"/>
      <c r="C101" s="397">
        <v>1122601</v>
      </c>
      <c r="D101" s="398">
        <v>7808</v>
      </c>
      <c r="E101" s="398">
        <v>12900</v>
      </c>
      <c r="F101" s="398">
        <v>16</v>
      </c>
      <c r="G101" s="398">
        <v>146</v>
      </c>
      <c r="H101" s="398">
        <v>4985</v>
      </c>
      <c r="I101" s="398">
        <v>1532</v>
      </c>
      <c r="J101" s="399">
        <v>-5092</v>
      </c>
      <c r="K101" s="400">
        <v>-1018</v>
      </c>
      <c r="L101" s="401">
        <v>7</v>
      </c>
      <c r="M101" s="401">
        <v>11.5</v>
      </c>
      <c r="N101" s="401">
        <v>2</v>
      </c>
      <c r="O101" s="401">
        <v>18.4</v>
      </c>
      <c r="P101" s="401">
        <v>4.4</v>
      </c>
      <c r="Q101" s="402">
        <v>1.37</v>
      </c>
      <c r="R101" s="403">
        <v>-4.5</v>
      </c>
      <c r="S101" s="404">
        <v>-0.9015399684195332</v>
      </c>
    </row>
    <row r="102" spans="1:19" ht="14.25" customHeight="1">
      <c r="A102" s="26" t="s">
        <v>205</v>
      </c>
      <c r="S102" s="28"/>
    </row>
    <row r="103" spans="1:19" ht="14.25" customHeight="1">
      <c r="A103" s="26" t="s">
        <v>206</v>
      </c>
      <c r="S103" s="28"/>
    </row>
    <row r="104" spans="1:19" ht="14.25" customHeight="1">
      <c r="A104" s="26" t="s">
        <v>207</v>
      </c>
      <c r="S104" s="28"/>
    </row>
    <row r="105" spans="1:19" ht="14.25">
      <c r="A105" s="26" t="s">
        <v>416</v>
      </c>
      <c r="S105" s="28"/>
    </row>
  </sheetData>
  <sheetProtection selectLockedCells="1" selectUnlockedCells="1"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Q5:Q7"/>
    <mergeCell ref="R5:R7"/>
    <mergeCell ref="S5:S7"/>
    <mergeCell ref="K5:K7"/>
    <mergeCell ref="L5:L7"/>
    <mergeCell ref="M5:M7"/>
    <mergeCell ref="N5:N7"/>
    <mergeCell ref="O5:O7"/>
    <mergeCell ref="P5:P7"/>
  </mergeCells>
  <printOptions horizontalCentered="1" verticalCentered="1"/>
  <pageMargins left="0.9055118110236221" right="0.31496062992125984" top="0.5118110236220472" bottom="0.5118110236220472" header="0.5118110236220472" footer="0.5118110236220472"/>
  <pageSetup firstPageNumber="0" useFirstPageNumber="1" fitToHeight="1" fitToWidth="1" horizontalDpi="600" verticalDpi="600" orientation="landscape" paperSize="8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4"/>
  <sheetViews>
    <sheetView zoomScale="75" zoomScaleNormal="75" zoomScalePageLayoutView="0" workbookViewId="0" topLeftCell="A1">
      <selection activeCell="E10" sqref="E10:G10"/>
    </sheetView>
  </sheetViews>
  <sheetFormatPr defaultColWidth="10.59765625" defaultRowHeight="23.25" customHeight="1"/>
  <cols>
    <col min="1" max="1" width="2.59765625" style="22" customWidth="1"/>
    <col min="2" max="2" width="9.3984375" style="22" customWidth="1"/>
    <col min="3" max="3" width="13.5" style="105" customWidth="1"/>
    <col min="4" max="11" width="13.09765625" style="105" customWidth="1"/>
    <col min="12" max="16" width="13.09765625" style="106" customWidth="1"/>
    <col min="17" max="17" width="13.09765625" style="107" customWidth="1"/>
    <col min="18" max="18" width="13.09765625" style="108" customWidth="1"/>
    <col min="19" max="19" width="13.09765625" style="106" customWidth="1"/>
    <col min="20" max="16384" width="10.59765625" style="22" customWidth="1"/>
  </cols>
  <sheetData>
    <row r="1" spans="1:19" s="36" customFormat="1" ht="23.25" customHeight="1">
      <c r="A1" s="81" t="s">
        <v>209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83"/>
      <c r="N1" s="83"/>
      <c r="O1" s="83"/>
      <c r="P1" s="83"/>
      <c r="Q1" s="84"/>
      <c r="R1" s="85"/>
      <c r="S1" s="86" t="s">
        <v>210</v>
      </c>
    </row>
    <row r="2" spans="1:19" ht="23.25" customHeight="1">
      <c r="A2" s="474" t="s">
        <v>211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</row>
    <row r="3" spans="2:19" ht="23.25" customHeight="1">
      <c r="B3" s="74"/>
      <c r="C3" s="87"/>
      <c r="D3" s="87"/>
      <c r="E3" s="87"/>
      <c r="F3" s="87"/>
      <c r="G3" s="87"/>
      <c r="H3" s="87"/>
      <c r="I3" s="87" t="s">
        <v>428</v>
      </c>
      <c r="J3" s="87"/>
      <c r="K3" s="87"/>
      <c r="L3" s="88"/>
      <c r="M3" s="88"/>
      <c r="N3" s="88"/>
      <c r="O3" s="88"/>
      <c r="P3" s="88"/>
      <c r="Q3" s="89"/>
      <c r="R3" s="90"/>
      <c r="S3" s="88"/>
    </row>
    <row r="4" spans="1:19" ht="23.25" customHeight="1" thickBot="1">
      <c r="A4" s="77"/>
      <c r="C4" s="91"/>
      <c r="D4" s="91"/>
      <c r="E4" s="91"/>
      <c r="F4" s="91"/>
      <c r="G4" s="91"/>
      <c r="H4" s="91"/>
      <c r="I4" s="91"/>
      <c r="J4" s="91"/>
      <c r="K4" s="91"/>
      <c r="L4" s="92"/>
      <c r="M4" s="92"/>
      <c r="N4" s="92"/>
      <c r="O4" s="92"/>
      <c r="P4" s="92"/>
      <c r="Q4" s="93"/>
      <c r="R4" s="94"/>
      <c r="S4" s="33" t="s">
        <v>185</v>
      </c>
    </row>
    <row r="5" spans="1:19" ht="23.25" customHeight="1" thickBot="1">
      <c r="A5" s="484" t="s">
        <v>212</v>
      </c>
      <c r="B5" s="484"/>
      <c r="C5" s="480" t="s">
        <v>28</v>
      </c>
      <c r="D5" s="480" t="s">
        <v>29</v>
      </c>
      <c r="E5" s="485" t="s">
        <v>30</v>
      </c>
      <c r="F5" s="219"/>
      <c r="G5" s="480" t="s">
        <v>31</v>
      </c>
      <c r="H5" s="480" t="s">
        <v>32</v>
      </c>
      <c r="I5" s="480" t="s">
        <v>33</v>
      </c>
      <c r="J5" s="480" t="s">
        <v>213</v>
      </c>
      <c r="K5" s="483" t="s">
        <v>214</v>
      </c>
      <c r="L5" s="488" t="s">
        <v>215</v>
      </c>
      <c r="M5" s="481" t="s">
        <v>216</v>
      </c>
      <c r="N5" s="481" t="s">
        <v>217</v>
      </c>
      <c r="O5" s="481" t="s">
        <v>218</v>
      </c>
      <c r="P5" s="481" t="s">
        <v>219</v>
      </c>
      <c r="Q5" s="482" t="s">
        <v>220</v>
      </c>
      <c r="R5" s="486" t="s">
        <v>221</v>
      </c>
      <c r="S5" s="487" t="s">
        <v>222</v>
      </c>
    </row>
    <row r="6" spans="1:19" ht="23.25" customHeight="1" thickBot="1">
      <c r="A6" s="484"/>
      <c r="B6" s="484"/>
      <c r="C6" s="480"/>
      <c r="D6" s="480"/>
      <c r="E6" s="485"/>
      <c r="F6" s="220" t="s">
        <v>223</v>
      </c>
      <c r="G6" s="480"/>
      <c r="H6" s="480"/>
      <c r="I6" s="480"/>
      <c r="J6" s="480"/>
      <c r="K6" s="483"/>
      <c r="L6" s="488"/>
      <c r="M6" s="481"/>
      <c r="N6" s="481"/>
      <c r="O6" s="481"/>
      <c r="P6" s="481"/>
      <c r="Q6" s="482"/>
      <c r="R6" s="486"/>
      <c r="S6" s="487"/>
    </row>
    <row r="7" spans="1:19" ht="23.25" customHeight="1">
      <c r="A7" s="484"/>
      <c r="B7" s="484"/>
      <c r="C7" s="480"/>
      <c r="D7" s="480"/>
      <c r="E7" s="485"/>
      <c r="F7" s="221" t="s">
        <v>34</v>
      </c>
      <c r="G7" s="480"/>
      <c r="H7" s="480"/>
      <c r="I7" s="480"/>
      <c r="J7" s="480"/>
      <c r="K7" s="483"/>
      <c r="L7" s="488"/>
      <c r="M7" s="481"/>
      <c r="N7" s="481"/>
      <c r="O7" s="481"/>
      <c r="P7" s="481"/>
      <c r="Q7" s="482"/>
      <c r="R7" s="486"/>
      <c r="S7" s="487"/>
    </row>
    <row r="8" spans="1:19" ht="23.25" customHeight="1">
      <c r="A8" s="79"/>
      <c r="B8" s="79"/>
      <c r="C8" s="222"/>
      <c r="D8" s="223"/>
      <c r="E8" s="223"/>
      <c r="F8" s="224"/>
      <c r="G8" s="223"/>
      <c r="H8" s="225"/>
      <c r="I8" s="225"/>
      <c r="J8" s="223"/>
      <c r="K8" s="224"/>
      <c r="L8" s="226"/>
      <c r="M8" s="227"/>
      <c r="N8" s="227"/>
      <c r="O8" s="227"/>
      <c r="P8" s="225"/>
      <c r="Q8" s="225"/>
      <c r="R8" s="228"/>
      <c r="S8" s="349"/>
    </row>
    <row r="9" spans="1:19" ht="23.25" customHeight="1">
      <c r="A9" s="440" t="s">
        <v>35</v>
      </c>
      <c r="B9" s="440"/>
      <c r="C9" s="350">
        <v>1122601</v>
      </c>
      <c r="D9" s="351">
        <v>7808</v>
      </c>
      <c r="E9" s="351">
        <v>12900</v>
      </c>
      <c r="F9" s="351">
        <v>16</v>
      </c>
      <c r="G9" s="351">
        <v>146</v>
      </c>
      <c r="H9" s="351">
        <v>4985</v>
      </c>
      <c r="I9" s="351">
        <v>1532</v>
      </c>
      <c r="J9" s="351">
        <v>-5092</v>
      </c>
      <c r="K9" s="352">
        <v>-1018</v>
      </c>
      <c r="L9" s="353">
        <v>7</v>
      </c>
      <c r="M9" s="353">
        <v>11.5</v>
      </c>
      <c r="N9" s="353">
        <v>2</v>
      </c>
      <c r="O9" s="353">
        <v>18.4</v>
      </c>
      <c r="P9" s="353">
        <v>4.4</v>
      </c>
      <c r="Q9" s="354">
        <v>1.37</v>
      </c>
      <c r="R9" s="353">
        <v>-4.5</v>
      </c>
      <c r="S9" s="355">
        <v>-0.9068226377849299</v>
      </c>
    </row>
    <row r="10" spans="1:19" ht="23.25" customHeight="1">
      <c r="A10" s="72"/>
      <c r="B10" s="72"/>
      <c r="C10" s="356"/>
      <c r="D10" s="351"/>
      <c r="E10" s="351"/>
      <c r="F10" s="351"/>
      <c r="G10" s="351"/>
      <c r="H10" s="351"/>
      <c r="I10" s="351"/>
      <c r="J10" s="351"/>
      <c r="K10" s="352"/>
      <c r="L10" s="353"/>
      <c r="M10" s="353"/>
      <c r="N10" s="353"/>
      <c r="O10" s="353"/>
      <c r="P10" s="353"/>
      <c r="Q10" s="354"/>
      <c r="R10" s="353"/>
      <c r="S10" s="355"/>
    </row>
    <row r="11" spans="1:19" ht="23.25" customHeight="1">
      <c r="A11" s="72"/>
      <c r="B11" s="73" t="s">
        <v>224</v>
      </c>
      <c r="C11" s="356">
        <v>981911</v>
      </c>
      <c r="D11" s="351">
        <v>7068</v>
      </c>
      <c r="E11" s="351">
        <v>10941</v>
      </c>
      <c r="F11" s="351">
        <v>14</v>
      </c>
      <c r="G11" s="351">
        <v>129</v>
      </c>
      <c r="H11" s="351">
        <v>4559</v>
      </c>
      <c r="I11" s="351">
        <v>1359</v>
      </c>
      <c r="J11" s="351">
        <v>-3873</v>
      </c>
      <c r="K11" s="352">
        <v>-538</v>
      </c>
      <c r="L11" s="353">
        <v>7.2</v>
      </c>
      <c r="M11" s="353">
        <v>11.2</v>
      </c>
      <c r="N11" s="353">
        <v>2</v>
      </c>
      <c r="O11" s="353">
        <v>17.9</v>
      </c>
      <c r="P11" s="353">
        <v>4.6</v>
      </c>
      <c r="Q11" s="354">
        <v>1.39</v>
      </c>
      <c r="R11" s="353">
        <v>-3.9</v>
      </c>
      <c r="S11" s="355">
        <v>-0.5479111650648583</v>
      </c>
    </row>
    <row r="12" spans="1:19" ht="23.25" customHeight="1">
      <c r="A12" s="72"/>
      <c r="B12" s="73" t="s">
        <v>225</v>
      </c>
      <c r="C12" s="356">
        <v>140690</v>
      </c>
      <c r="D12" s="351">
        <v>740</v>
      </c>
      <c r="E12" s="351">
        <v>1959</v>
      </c>
      <c r="F12" s="351">
        <v>2</v>
      </c>
      <c r="G12" s="351">
        <v>17</v>
      </c>
      <c r="H12" s="351">
        <v>426</v>
      </c>
      <c r="I12" s="351">
        <v>173</v>
      </c>
      <c r="J12" s="351">
        <v>-1219</v>
      </c>
      <c r="K12" s="352">
        <v>-480</v>
      </c>
      <c r="L12" s="353">
        <v>5.3</v>
      </c>
      <c r="M12" s="353">
        <v>14</v>
      </c>
      <c r="N12" s="353">
        <v>2.7</v>
      </c>
      <c r="O12" s="353">
        <v>22.5</v>
      </c>
      <c r="P12" s="353">
        <v>3</v>
      </c>
      <c r="Q12" s="354">
        <v>1.24</v>
      </c>
      <c r="R12" s="353">
        <v>-8.7</v>
      </c>
      <c r="S12" s="355">
        <v>-3.4117563437344516</v>
      </c>
    </row>
    <row r="13" spans="1:19" ht="23.25" customHeight="1">
      <c r="A13" s="72"/>
      <c r="B13" s="73"/>
      <c r="C13" s="356"/>
      <c r="D13" s="351"/>
      <c r="E13" s="351"/>
      <c r="F13" s="351"/>
      <c r="G13" s="351"/>
      <c r="H13" s="351"/>
      <c r="I13" s="351"/>
      <c r="J13" s="351"/>
      <c r="K13" s="352"/>
      <c r="L13" s="353"/>
      <c r="M13" s="353"/>
      <c r="N13" s="353"/>
      <c r="O13" s="353"/>
      <c r="P13" s="353"/>
      <c r="Q13" s="354"/>
      <c r="R13" s="353"/>
      <c r="S13" s="355"/>
    </row>
    <row r="14" spans="1:19" ht="23.25" customHeight="1">
      <c r="A14" s="440" t="s">
        <v>73</v>
      </c>
      <c r="B14" s="440"/>
      <c r="C14" s="356">
        <v>458254</v>
      </c>
      <c r="D14" s="351">
        <v>3342</v>
      </c>
      <c r="E14" s="351">
        <v>4668</v>
      </c>
      <c r="F14" s="351">
        <v>3</v>
      </c>
      <c r="G14" s="351">
        <v>58</v>
      </c>
      <c r="H14" s="351">
        <v>2426</v>
      </c>
      <c r="I14" s="351">
        <v>636</v>
      </c>
      <c r="J14" s="351">
        <v>-1326</v>
      </c>
      <c r="K14" s="352">
        <v>-265</v>
      </c>
      <c r="L14" s="353">
        <v>7.3</v>
      </c>
      <c r="M14" s="353">
        <v>10.2</v>
      </c>
      <c r="N14" s="353">
        <v>0.9</v>
      </c>
      <c r="O14" s="353">
        <v>17.1</v>
      </c>
      <c r="P14" s="353">
        <v>5.3</v>
      </c>
      <c r="Q14" s="354">
        <v>1.39</v>
      </c>
      <c r="R14" s="353">
        <v>-2.9</v>
      </c>
      <c r="S14" s="355">
        <v>-0.5782819135239409</v>
      </c>
    </row>
    <row r="15" spans="1:19" ht="23.25" customHeight="1">
      <c r="A15" s="440" t="s">
        <v>77</v>
      </c>
      <c r="B15" s="440"/>
      <c r="C15" s="356">
        <v>50705</v>
      </c>
      <c r="D15" s="351">
        <v>276</v>
      </c>
      <c r="E15" s="351">
        <v>787</v>
      </c>
      <c r="F15" s="357">
        <v>2</v>
      </c>
      <c r="G15" s="351">
        <v>3</v>
      </c>
      <c r="H15" s="351">
        <v>157</v>
      </c>
      <c r="I15" s="351">
        <v>56</v>
      </c>
      <c r="J15" s="351">
        <v>-511</v>
      </c>
      <c r="K15" s="352">
        <v>-316</v>
      </c>
      <c r="L15" s="353">
        <v>5.4</v>
      </c>
      <c r="M15" s="353">
        <v>15.3</v>
      </c>
      <c r="N15" s="358">
        <v>7.2</v>
      </c>
      <c r="O15" s="353">
        <v>10.8</v>
      </c>
      <c r="P15" s="353">
        <v>3.1</v>
      </c>
      <c r="Q15" s="354">
        <v>1.09</v>
      </c>
      <c r="R15" s="353">
        <v>-9.9</v>
      </c>
      <c r="S15" s="355">
        <v>-6.232127009170694</v>
      </c>
    </row>
    <row r="16" spans="1:19" ht="23.25" customHeight="1">
      <c r="A16" s="440" t="s">
        <v>78</v>
      </c>
      <c r="B16" s="440"/>
      <c r="C16" s="356">
        <v>104422</v>
      </c>
      <c r="D16" s="351">
        <v>805</v>
      </c>
      <c r="E16" s="351">
        <v>1150</v>
      </c>
      <c r="F16" s="351">
        <v>2</v>
      </c>
      <c r="G16" s="122">
        <v>15</v>
      </c>
      <c r="H16" s="351">
        <v>483</v>
      </c>
      <c r="I16" s="351">
        <v>138</v>
      </c>
      <c r="J16" s="351">
        <v>-345</v>
      </c>
      <c r="K16" s="352">
        <v>42</v>
      </c>
      <c r="L16" s="353">
        <v>7.7</v>
      </c>
      <c r="M16" s="353">
        <v>11</v>
      </c>
      <c r="N16" s="353">
        <v>2.5</v>
      </c>
      <c r="O16" s="353">
        <v>18.3</v>
      </c>
      <c r="P16" s="353">
        <v>4.6</v>
      </c>
      <c r="Q16" s="354">
        <v>1.32</v>
      </c>
      <c r="R16" s="353">
        <v>-3.3</v>
      </c>
      <c r="S16" s="355">
        <v>0.40221409281569015</v>
      </c>
    </row>
    <row r="17" spans="1:19" ht="23.25" customHeight="1">
      <c r="A17" s="440" t="s">
        <v>79</v>
      </c>
      <c r="B17" s="440"/>
      <c r="C17" s="356">
        <v>25093</v>
      </c>
      <c r="D17" s="359">
        <v>98</v>
      </c>
      <c r="E17" s="359">
        <v>519</v>
      </c>
      <c r="F17" s="360">
        <v>1</v>
      </c>
      <c r="G17" s="359">
        <v>2</v>
      </c>
      <c r="H17" s="359">
        <v>75</v>
      </c>
      <c r="I17" s="359">
        <v>33</v>
      </c>
      <c r="J17" s="359">
        <v>-421</v>
      </c>
      <c r="K17" s="352">
        <v>-259</v>
      </c>
      <c r="L17" s="353">
        <v>4</v>
      </c>
      <c r="M17" s="353">
        <v>21.1</v>
      </c>
      <c r="N17" s="358">
        <v>10.2</v>
      </c>
      <c r="O17" s="353">
        <v>20</v>
      </c>
      <c r="P17" s="353">
        <v>3</v>
      </c>
      <c r="Q17" s="354">
        <v>1.34</v>
      </c>
      <c r="R17" s="353">
        <v>-17.1</v>
      </c>
      <c r="S17" s="355">
        <v>-10.321603634479734</v>
      </c>
    </row>
    <row r="18" spans="1:19" ht="23.25" customHeight="1">
      <c r="A18" s="440" t="s">
        <v>161</v>
      </c>
      <c r="B18" s="440"/>
      <c r="C18" s="356">
        <v>13194</v>
      </c>
      <c r="D18" s="351">
        <v>54</v>
      </c>
      <c r="E18" s="351">
        <v>263</v>
      </c>
      <c r="F18" s="357" t="s">
        <v>421</v>
      </c>
      <c r="G18" s="357">
        <v>1</v>
      </c>
      <c r="H18" s="351">
        <v>23</v>
      </c>
      <c r="I18" s="351">
        <v>6</v>
      </c>
      <c r="J18" s="351">
        <v>-209</v>
      </c>
      <c r="K18" s="352">
        <v>-97</v>
      </c>
      <c r="L18" s="353">
        <v>4.1</v>
      </c>
      <c r="M18" s="353">
        <v>20.1</v>
      </c>
      <c r="N18" s="358" t="s">
        <v>421</v>
      </c>
      <c r="O18" s="353">
        <v>18.2</v>
      </c>
      <c r="P18" s="353">
        <v>1.8</v>
      </c>
      <c r="Q18" s="354">
        <v>0.46</v>
      </c>
      <c r="R18" s="353">
        <v>-16</v>
      </c>
      <c r="S18" s="355">
        <v>-7.351826587842959</v>
      </c>
    </row>
    <row r="19" spans="1:19" ht="23.25" customHeight="1">
      <c r="A19" s="440" t="s">
        <v>80</v>
      </c>
      <c r="B19" s="440"/>
      <c r="C19" s="356">
        <v>63072</v>
      </c>
      <c r="D19" s="351">
        <v>339</v>
      </c>
      <c r="E19" s="351">
        <v>964</v>
      </c>
      <c r="F19" s="357" t="s">
        <v>421</v>
      </c>
      <c r="G19" s="351">
        <v>8</v>
      </c>
      <c r="H19" s="351">
        <v>240</v>
      </c>
      <c r="I19" s="351">
        <v>92</v>
      </c>
      <c r="J19" s="351">
        <v>-625</v>
      </c>
      <c r="K19" s="352">
        <v>-229</v>
      </c>
      <c r="L19" s="353">
        <v>5.4</v>
      </c>
      <c r="M19" s="353">
        <v>15.3</v>
      </c>
      <c r="N19" s="358" t="s">
        <v>421</v>
      </c>
      <c r="O19" s="353">
        <v>23.1</v>
      </c>
      <c r="P19" s="353">
        <v>3.8</v>
      </c>
      <c r="Q19" s="354">
        <v>1.46</v>
      </c>
      <c r="R19" s="353">
        <v>-9.9</v>
      </c>
      <c r="S19" s="355">
        <v>-3.630771182141045</v>
      </c>
    </row>
    <row r="20" spans="1:19" ht="23.25" customHeight="1">
      <c r="A20" s="440" t="s">
        <v>81</v>
      </c>
      <c r="B20" s="440"/>
      <c r="C20" s="356">
        <v>20590</v>
      </c>
      <c r="D20" s="351">
        <v>112</v>
      </c>
      <c r="E20" s="351">
        <v>303</v>
      </c>
      <c r="F20" s="357" t="s">
        <v>421</v>
      </c>
      <c r="G20" s="357" t="s">
        <v>421</v>
      </c>
      <c r="H20" s="351">
        <v>62</v>
      </c>
      <c r="I20" s="351">
        <v>25</v>
      </c>
      <c r="J20" s="351">
        <v>-191</v>
      </c>
      <c r="K20" s="352">
        <v>-128</v>
      </c>
      <c r="L20" s="353">
        <v>5.5</v>
      </c>
      <c r="M20" s="353">
        <v>14.9</v>
      </c>
      <c r="N20" s="358" t="s">
        <v>421</v>
      </c>
      <c r="O20" s="358" t="s">
        <v>421</v>
      </c>
      <c r="P20" s="353">
        <v>3</v>
      </c>
      <c r="Q20" s="354">
        <v>1.23</v>
      </c>
      <c r="R20" s="353">
        <v>-9.4</v>
      </c>
      <c r="S20" s="355">
        <v>-6.216610004856726</v>
      </c>
    </row>
    <row r="21" spans="1:19" ht="23.25" customHeight="1">
      <c r="A21" s="440" t="s">
        <v>226</v>
      </c>
      <c r="B21" s="440"/>
      <c r="C21" s="356">
        <v>34391</v>
      </c>
      <c r="D21" s="351">
        <v>300</v>
      </c>
      <c r="E21" s="351">
        <v>381</v>
      </c>
      <c r="F21" s="357" t="s">
        <v>421</v>
      </c>
      <c r="G21" s="351">
        <v>4</v>
      </c>
      <c r="H21" s="351">
        <v>139</v>
      </c>
      <c r="I21" s="351">
        <v>55</v>
      </c>
      <c r="J21" s="351">
        <v>-81</v>
      </c>
      <c r="K21" s="352">
        <v>269</v>
      </c>
      <c r="L21" s="353">
        <v>8.7</v>
      </c>
      <c r="M21" s="353">
        <v>11.1</v>
      </c>
      <c r="N21" s="358" t="s">
        <v>421</v>
      </c>
      <c r="O21" s="353">
        <v>13.2</v>
      </c>
      <c r="P21" s="353">
        <v>4</v>
      </c>
      <c r="Q21" s="354">
        <v>1.6</v>
      </c>
      <c r="R21" s="353">
        <v>-2.4</v>
      </c>
      <c r="S21" s="355">
        <v>7.8218138466459255</v>
      </c>
    </row>
    <row r="22" spans="1:19" ht="23.25" customHeight="1">
      <c r="A22" s="440" t="s">
        <v>82</v>
      </c>
      <c r="B22" s="440"/>
      <c r="C22" s="356">
        <v>108737</v>
      </c>
      <c r="D22" s="351">
        <v>827</v>
      </c>
      <c r="E22" s="351">
        <v>1072</v>
      </c>
      <c r="F22" s="357">
        <v>4</v>
      </c>
      <c r="G22" s="351">
        <v>21</v>
      </c>
      <c r="H22" s="351">
        <v>386</v>
      </c>
      <c r="I22" s="351">
        <v>163</v>
      </c>
      <c r="J22" s="351">
        <v>-245</v>
      </c>
      <c r="K22" s="352">
        <v>198</v>
      </c>
      <c r="L22" s="353">
        <v>7.6</v>
      </c>
      <c r="M22" s="353">
        <v>9.9</v>
      </c>
      <c r="N22" s="358">
        <v>4.8</v>
      </c>
      <c r="O22" s="353">
        <v>24.8</v>
      </c>
      <c r="P22" s="353">
        <v>3.6</v>
      </c>
      <c r="Q22" s="354">
        <v>1.5</v>
      </c>
      <c r="R22" s="353">
        <v>-2.3</v>
      </c>
      <c r="S22" s="355">
        <v>1.8209073268528653</v>
      </c>
    </row>
    <row r="23" spans="1:19" ht="23.25" customHeight="1">
      <c r="A23" s="440" t="s">
        <v>103</v>
      </c>
      <c r="B23" s="440"/>
      <c r="C23" s="356">
        <v>47463</v>
      </c>
      <c r="D23" s="351">
        <v>339</v>
      </c>
      <c r="E23" s="351">
        <v>467</v>
      </c>
      <c r="F23" s="357">
        <v>1</v>
      </c>
      <c r="G23" s="351">
        <v>6</v>
      </c>
      <c r="H23" s="351">
        <v>211</v>
      </c>
      <c r="I23" s="351">
        <v>65</v>
      </c>
      <c r="J23" s="351">
        <v>-128</v>
      </c>
      <c r="K23" s="352">
        <v>154</v>
      </c>
      <c r="L23" s="353">
        <v>7.1</v>
      </c>
      <c r="M23" s="353">
        <v>9.8</v>
      </c>
      <c r="N23" s="353">
        <v>2.9</v>
      </c>
      <c r="O23" s="353">
        <v>17.4</v>
      </c>
      <c r="P23" s="353">
        <v>4.4</v>
      </c>
      <c r="Q23" s="354">
        <v>1.36</v>
      </c>
      <c r="R23" s="353">
        <v>-2.7</v>
      </c>
      <c r="S23" s="355">
        <v>3.2446326612308534</v>
      </c>
    </row>
    <row r="24" spans="1:19" ht="23.25" customHeight="1">
      <c r="A24" s="440" t="s">
        <v>227</v>
      </c>
      <c r="B24" s="440"/>
      <c r="C24" s="356">
        <v>55990</v>
      </c>
      <c r="D24" s="351">
        <v>576</v>
      </c>
      <c r="E24" s="351">
        <v>367</v>
      </c>
      <c r="F24" s="351">
        <v>1</v>
      </c>
      <c r="G24" s="351">
        <v>11</v>
      </c>
      <c r="H24" s="351">
        <v>357</v>
      </c>
      <c r="I24" s="351">
        <v>90</v>
      </c>
      <c r="J24" s="351">
        <v>209</v>
      </c>
      <c r="K24" s="352">
        <v>93</v>
      </c>
      <c r="L24" s="353">
        <v>10.3</v>
      </c>
      <c r="M24" s="353">
        <v>6.6</v>
      </c>
      <c r="N24" s="353">
        <v>1.7</v>
      </c>
      <c r="O24" s="353">
        <v>18.7</v>
      </c>
      <c r="P24" s="353">
        <v>6.4</v>
      </c>
      <c r="Q24" s="354">
        <v>1.61</v>
      </c>
      <c r="R24" s="353">
        <v>3.7</v>
      </c>
      <c r="S24" s="355">
        <v>1.6610108948026434</v>
      </c>
    </row>
    <row r="25" spans="1:19" ht="23.25" customHeight="1">
      <c r="A25" s="72"/>
      <c r="B25" s="72"/>
      <c r="C25" s="356"/>
      <c r="D25" s="351"/>
      <c r="E25" s="351"/>
      <c r="F25" s="351"/>
      <c r="G25" s="351"/>
      <c r="H25" s="351"/>
      <c r="I25" s="351"/>
      <c r="J25" s="351"/>
      <c r="K25" s="352"/>
      <c r="L25" s="353"/>
      <c r="M25" s="353"/>
      <c r="N25" s="353"/>
      <c r="O25" s="353"/>
      <c r="P25" s="353"/>
      <c r="Q25" s="354"/>
      <c r="R25" s="353"/>
      <c r="S25" s="355"/>
    </row>
    <row r="26" spans="1:19" ht="23.25" customHeight="1">
      <c r="A26" s="440" t="s">
        <v>36</v>
      </c>
      <c r="B26" s="440"/>
      <c r="C26" s="356">
        <v>6130</v>
      </c>
      <c r="D26" s="351">
        <v>36</v>
      </c>
      <c r="E26" s="351">
        <v>57</v>
      </c>
      <c r="F26" s="357" t="s">
        <v>421</v>
      </c>
      <c r="G26" s="357">
        <v>1</v>
      </c>
      <c r="H26" s="351">
        <v>21</v>
      </c>
      <c r="I26" s="351">
        <v>8</v>
      </c>
      <c r="J26" s="351">
        <v>-21</v>
      </c>
      <c r="K26" s="352">
        <v>-44</v>
      </c>
      <c r="L26" s="353">
        <v>5.8</v>
      </c>
      <c r="M26" s="353">
        <v>9.2</v>
      </c>
      <c r="N26" s="358" t="s">
        <v>421</v>
      </c>
      <c r="O26" s="358">
        <v>27</v>
      </c>
      <c r="P26" s="353">
        <v>3.4</v>
      </c>
      <c r="Q26" s="354">
        <v>1.29</v>
      </c>
      <c r="R26" s="353">
        <v>-3.4</v>
      </c>
      <c r="S26" s="355">
        <v>-7.177814029363785</v>
      </c>
    </row>
    <row r="27" spans="1:19" ht="23.25" customHeight="1">
      <c r="A27" s="79"/>
      <c r="B27" s="78" t="s">
        <v>158</v>
      </c>
      <c r="C27" s="361">
        <v>6130</v>
      </c>
      <c r="D27" s="362">
        <v>36</v>
      </c>
      <c r="E27" s="362">
        <v>57</v>
      </c>
      <c r="F27" s="363" t="s">
        <v>421</v>
      </c>
      <c r="G27" s="363">
        <v>1</v>
      </c>
      <c r="H27" s="362">
        <v>21</v>
      </c>
      <c r="I27" s="362">
        <v>8</v>
      </c>
      <c r="J27" s="362">
        <v>-21</v>
      </c>
      <c r="K27" s="364">
        <v>-44</v>
      </c>
      <c r="L27" s="365">
        <v>5.8</v>
      </c>
      <c r="M27" s="365">
        <v>9.2</v>
      </c>
      <c r="N27" s="366" t="s">
        <v>421</v>
      </c>
      <c r="O27" s="366">
        <v>27</v>
      </c>
      <c r="P27" s="365">
        <v>3.4</v>
      </c>
      <c r="Q27" s="367">
        <v>1.29</v>
      </c>
      <c r="R27" s="365">
        <v>-3.4</v>
      </c>
      <c r="S27" s="368">
        <v>-7.177814029363785</v>
      </c>
    </row>
    <row r="28" spans="1:19" ht="23.25" customHeight="1">
      <c r="A28" s="79"/>
      <c r="B28" s="78"/>
      <c r="C28" s="356"/>
      <c r="D28" s="351"/>
      <c r="E28" s="351"/>
      <c r="F28" s="357"/>
      <c r="G28" s="357"/>
      <c r="H28" s="351"/>
      <c r="I28" s="351"/>
      <c r="J28" s="351"/>
      <c r="K28" s="352"/>
      <c r="L28" s="353"/>
      <c r="M28" s="353"/>
      <c r="N28" s="358"/>
      <c r="O28" s="358"/>
      <c r="P28" s="353"/>
      <c r="Q28" s="354"/>
      <c r="R28" s="353"/>
      <c r="S28" s="355"/>
    </row>
    <row r="29" spans="1:19" ht="23.25" customHeight="1">
      <c r="A29" s="440" t="s">
        <v>37</v>
      </c>
      <c r="B29" s="440"/>
      <c r="C29" s="356">
        <v>63035</v>
      </c>
      <c r="D29" s="351">
        <v>387</v>
      </c>
      <c r="E29" s="351">
        <v>585</v>
      </c>
      <c r="F29" s="351">
        <v>1</v>
      </c>
      <c r="G29" s="351">
        <v>9</v>
      </c>
      <c r="H29" s="351">
        <v>232</v>
      </c>
      <c r="I29" s="351">
        <v>90</v>
      </c>
      <c r="J29" s="351">
        <v>-198</v>
      </c>
      <c r="K29" s="352">
        <v>31</v>
      </c>
      <c r="L29" s="353">
        <v>6.2</v>
      </c>
      <c r="M29" s="353">
        <v>9.3</v>
      </c>
      <c r="N29" s="353">
        <v>2.6</v>
      </c>
      <c r="O29" s="353">
        <v>22.7</v>
      </c>
      <c r="P29" s="353">
        <v>3.7</v>
      </c>
      <c r="Q29" s="354">
        <v>1.43</v>
      </c>
      <c r="R29" s="353">
        <v>-3.2</v>
      </c>
      <c r="S29" s="355">
        <v>0.49179027524391206</v>
      </c>
    </row>
    <row r="30" spans="1:19" ht="23.25" customHeight="1">
      <c r="A30" s="79"/>
      <c r="B30" s="78" t="s">
        <v>104</v>
      </c>
      <c r="C30" s="361">
        <v>36684</v>
      </c>
      <c r="D30" s="362">
        <v>241</v>
      </c>
      <c r="E30" s="362">
        <v>364</v>
      </c>
      <c r="F30" s="363" t="s">
        <v>421</v>
      </c>
      <c r="G30" s="362">
        <v>7</v>
      </c>
      <c r="H30" s="362">
        <v>144</v>
      </c>
      <c r="I30" s="362">
        <v>57</v>
      </c>
      <c r="J30" s="362">
        <v>-123</v>
      </c>
      <c r="K30" s="364">
        <v>96</v>
      </c>
      <c r="L30" s="365">
        <v>6.6</v>
      </c>
      <c r="M30" s="365">
        <v>10</v>
      </c>
      <c r="N30" s="366" t="s">
        <v>421</v>
      </c>
      <c r="O30" s="365">
        <v>28.2</v>
      </c>
      <c r="P30" s="365">
        <v>3.9</v>
      </c>
      <c r="Q30" s="367">
        <v>1.56</v>
      </c>
      <c r="R30" s="365">
        <v>-3.4</v>
      </c>
      <c r="S30" s="368">
        <v>2.6169447170428524</v>
      </c>
    </row>
    <row r="31" spans="1:19" ht="23.25" customHeight="1">
      <c r="A31" s="79"/>
      <c r="B31" s="78" t="s">
        <v>105</v>
      </c>
      <c r="C31" s="361">
        <v>26351</v>
      </c>
      <c r="D31" s="362">
        <v>146</v>
      </c>
      <c r="E31" s="362">
        <v>221</v>
      </c>
      <c r="F31" s="363">
        <v>1</v>
      </c>
      <c r="G31" s="362">
        <v>2</v>
      </c>
      <c r="H31" s="362">
        <v>88</v>
      </c>
      <c r="I31" s="362">
        <v>33</v>
      </c>
      <c r="J31" s="362">
        <v>-75</v>
      </c>
      <c r="K31" s="364">
        <v>-65</v>
      </c>
      <c r="L31" s="365">
        <v>5.6</v>
      </c>
      <c r="M31" s="365">
        <v>8.4</v>
      </c>
      <c r="N31" s="366">
        <v>6.8</v>
      </c>
      <c r="O31" s="365">
        <v>13.5</v>
      </c>
      <c r="P31" s="365">
        <v>3.3</v>
      </c>
      <c r="Q31" s="367">
        <v>1.26</v>
      </c>
      <c r="R31" s="365">
        <v>-2.9</v>
      </c>
      <c r="S31" s="368">
        <v>-2.46669955599408</v>
      </c>
    </row>
    <row r="32" spans="1:19" ht="23.25" customHeight="1">
      <c r="A32" s="79"/>
      <c r="B32" s="78"/>
      <c r="C32" s="356"/>
      <c r="D32" s="351"/>
      <c r="E32" s="351"/>
      <c r="F32" s="357"/>
      <c r="G32" s="351"/>
      <c r="H32" s="351"/>
      <c r="I32" s="351"/>
      <c r="J32" s="351"/>
      <c r="K32" s="352"/>
      <c r="L32" s="353"/>
      <c r="M32" s="353"/>
      <c r="N32" s="358"/>
      <c r="O32" s="353"/>
      <c r="P32" s="353"/>
      <c r="Q32" s="354"/>
      <c r="R32" s="353"/>
      <c r="S32" s="355"/>
    </row>
    <row r="33" spans="1:19" ht="23.25" customHeight="1">
      <c r="A33" s="440" t="s">
        <v>38</v>
      </c>
      <c r="B33" s="440"/>
      <c r="C33" s="356">
        <v>31058</v>
      </c>
      <c r="D33" s="351">
        <v>126</v>
      </c>
      <c r="E33" s="351">
        <v>535</v>
      </c>
      <c r="F33" s="357">
        <v>1</v>
      </c>
      <c r="G33" s="351">
        <v>2</v>
      </c>
      <c r="H33" s="351">
        <v>90</v>
      </c>
      <c r="I33" s="351">
        <v>38</v>
      </c>
      <c r="J33" s="351">
        <v>-409</v>
      </c>
      <c r="K33" s="352">
        <v>-199</v>
      </c>
      <c r="L33" s="353">
        <v>4.1</v>
      </c>
      <c r="M33" s="353">
        <v>17.4</v>
      </c>
      <c r="N33" s="358">
        <v>7.9</v>
      </c>
      <c r="O33" s="353">
        <v>15.6</v>
      </c>
      <c r="P33" s="353">
        <v>2.9</v>
      </c>
      <c r="Q33" s="354">
        <v>1.23</v>
      </c>
      <c r="R33" s="353">
        <v>-13.3</v>
      </c>
      <c r="S33" s="355">
        <v>-6.407366862000129</v>
      </c>
    </row>
    <row r="34" spans="1:19" ht="23.25" customHeight="1">
      <c r="A34" s="79"/>
      <c r="B34" s="78" t="s">
        <v>160</v>
      </c>
      <c r="C34" s="361">
        <v>18909</v>
      </c>
      <c r="D34" s="362">
        <v>79</v>
      </c>
      <c r="E34" s="362">
        <v>358</v>
      </c>
      <c r="F34" s="363" t="s">
        <v>421</v>
      </c>
      <c r="G34" s="362">
        <v>1</v>
      </c>
      <c r="H34" s="362">
        <v>59</v>
      </c>
      <c r="I34" s="362">
        <v>26</v>
      </c>
      <c r="J34" s="362">
        <v>-279</v>
      </c>
      <c r="K34" s="364">
        <v>-110</v>
      </c>
      <c r="L34" s="365">
        <v>4.2</v>
      </c>
      <c r="M34" s="365">
        <v>19.2</v>
      </c>
      <c r="N34" s="366" t="s">
        <v>421</v>
      </c>
      <c r="O34" s="365">
        <v>12.5</v>
      </c>
      <c r="P34" s="365">
        <v>3.2</v>
      </c>
      <c r="Q34" s="367">
        <v>1.39</v>
      </c>
      <c r="R34" s="365">
        <v>-14.9</v>
      </c>
      <c r="S34" s="368">
        <v>-5.817335660267597</v>
      </c>
    </row>
    <row r="35" spans="1:19" ht="23.25" customHeight="1">
      <c r="A35" s="79"/>
      <c r="B35" s="95" t="s">
        <v>228</v>
      </c>
      <c r="C35" s="361">
        <v>12149</v>
      </c>
      <c r="D35" s="362">
        <v>47</v>
      </c>
      <c r="E35" s="362">
        <v>177</v>
      </c>
      <c r="F35" s="363">
        <v>1</v>
      </c>
      <c r="G35" s="363">
        <v>1</v>
      </c>
      <c r="H35" s="362">
        <v>31</v>
      </c>
      <c r="I35" s="362">
        <v>12</v>
      </c>
      <c r="J35" s="362">
        <v>-130</v>
      </c>
      <c r="K35" s="364">
        <v>-89</v>
      </c>
      <c r="L35" s="365">
        <v>3.9</v>
      </c>
      <c r="M35" s="365">
        <v>14.6</v>
      </c>
      <c r="N35" s="366">
        <v>21.3</v>
      </c>
      <c r="O35" s="365">
        <v>20.8</v>
      </c>
      <c r="P35" s="365">
        <v>2.6</v>
      </c>
      <c r="Q35" s="367">
        <v>0.99</v>
      </c>
      <c r="R35" s="365">
        <v>-10.7</v>
      </c>
      <c r="S35" s="368">
        <v>-7.325705819409005</v>
      </c>
    </row>
    <row r="36" spans="1:19" ht="23.25" customHeight="1">
      <c r="A36" s="79"/>
      <c r="B36" s="95"/>
      <c r="C36" s="356"/>
      <c r="D36" s="351"/>
      <c r="E36" s="351"/>
      <c r="F36" s="357"/>
      <c r="G36" s="351"/>
      <c r="H36" s="351"/>
      <c r="I36" s="351"/>
      <c r="J36" s="351"/>
      <c r="K36" s="352"/>
      <c r="L36" s="353"/>
      <c r="M36" s="353"/>
      <c r="N36" s="358"/>
      <c r="O36" s="353"/>
      <c r="P36" s="353"/>
      <c r="Q36" s="354"/>
      <c r="R36" s="353"/>
      <c r="S36" s="355"/>
    </row>
    <row r="37" spans="1:19" ht="23.25" customHeight="1">
      <c r="A37" s="440" t="s">
        <v>39</v>
      </c>
      <c r="B37" s="440"/>
      <c r="C37" s="356">
        <v>16560</v>
      </c>
      <c r="D37" s="351">
        <v>94</v>
      </c>
      <c r="E37" s="351">
        <v>238</v>
      </c>
      <c r="F37" s="369" t="s">
        <v>421</v>
      </c>
      <c r="G37" s="351">
        <v>4</v>
      </c>
      <c r="H37" s="351">
        <v>37</v>
      </c>
      <c r="I37" s="351">
        <v>16</v>
      </c>
      <c r="J37" s="351">
        <v>-144</v>
      </c>
      <c r="K37" s="352">
        <v>-87</v>
      </c>
      <c r="L37" s="353">
        <v>5.7</v>
      </c>
      <c r="M37" s="353">
        <v>14.4</v>
      </c>
      <c r="N37" s="358" t="s">
        <v>421</v>
      </c>
      <c r="O37" s="353">
        <v>40.8</v>
      </c>
      <c r="P37" s="353">
        <v>2.2</v>
      </c>
      <c r="Q37" s="354">
        <v>0.97</v>
      </c>
      <c r="R37" s="353">
        <v>-8.7</v>
      </c>
      <c r="S37" s="355">
        <v>-5.253623188405797</v>
      </c>
    </row>
    <row r="38" spans="1:19" ht="23.25" customHeight="1">
      <c r="A38" s="79"/>
      <c r="B38" s="78" t="s">
        <v>229</v>
      </c>
      <c r="C38" s="361">
        <v>16560</v>
      </c>
      <c r="D38" s="362">
        <v>94</v>
      </c>
      <c r="E38" s="362">
        <v>238</v>
      </c>
      <c r="F38" s="363" t="s">
        <v>421</v>
      </c>
      <c r="G38" s="362">
        <v>4</v>
      </c>
      <c r="H38" s="362">
        <v>37</v>
      </c>
      <c r="I38" s="362">
        <v>16</v>
      </c>
      <c r="J38" s="362">
        <v>-144</v>
      </c>
      <c r="K38" s="364">
        <v>-87</v>
      </c>
      <c r="L38" s="365">
        <v>5.7</v>
      </c>
      <c r="M38" s="365">
        <v>14.4</v>
      </c>
      <c r="N38" s="366" t="s">
        <v>421</v>
      </c>
      <c r="O38" s="365">
        <v>40.8</v>
      </c>
      <c r="P38" s="365">
        <v>2.2</v>
      </c>
      <c r="Q38" s="367">
        <v>0.97</v>
      </c>
      <c r="R38" s="365">
        <v>-8.7</v>
      </c>
      <c r="S38" s="368">
        <v>-5.253623188405797</v>
      </c>
    </row>
    <row r="39" spans="1:19" ht="23.25" customHeight="1">
      <c r="A39" s="79"/>
      <c r="B39" s="78"/>
      <c r="C39" s="356"/>
      <c r="D39" s="351"/>
      <c r="E39" s="351"/>
      <c r="F39" s="351"/>
      <c r="G39" s="351"/>
      <c r="H39" s="351"/>
      <c r="I39" s="351"/>
      <c r="J39" s="351"/>
      <c r="K39" s="352"/>
      <c r="L39" s="353"/>
      <c r="M39" s="353"/>
      <c r="N39" s="353"/>
      <c r="O39" s="353"/>
      <c r="P39" s="353"/>
      <c r="Q39" s="354"/>
      <c r="R39" s="353"/>
      <c r="S39" s="355"/>
    </row>
    <row r="40" spans="1:19" ht="23.25" customHeight="1">
      <c r="A40" s="440" t="s">
        <v>230</v>
      </c>
      <c r="B40" s="440"/>
      <c r="C40" s="356">
        <v>23907</v>
      </c>
      <c r="D40" s="359">
        <v>97</v>
      </c>
      <c r="E40" s="359">
        <v>544</v>
      </c>
      <c r="F40" s="360" t="s">
        <v>421</v>
      </c>
      <c r="G40" s="359">
        <v>1</v>
      </c>
      <c r="H40" s="359">
        <v>46</v>
      </c>
      <c r="I40" s="359">
        <v>21</v>
      </c>
      <c r="J40" s="359">
        <v>-447</v>
      </c>
      <c r="K40" s="352">
        <v>-181</v>
      </c>
      <c r="L40" s="353">
        <v>4.1</v>
      </c>
      <c r="M40" s="353">
        <v>23.2</v>
      </c>
      <c r="N40" s="358" t="s">
        <v>421</v>
      </c>
      <c r="O40" s="353">
        <v>10.2</v>
      </c>
      <c r="P40" s="353">
        <v>2</v>
      </c>
      <c r="Q40" s="354">
        <v>0.9</v>
      </c>
      <c r="R40" s="353">
        <v>-19.1</v>
      </c>
      <c r="S40" s="355">
        <v>-7.571004308361569</v>
      </c>
    </row>
    <row r="41" spans="1:19" ht="23.25" customHeight="1">
      <c r="A41" s="79"/>
      <c r="B41" s="78" t="s">
        <v>107</v>
      </c>
      <c r="C41" s="361">
        <v>7990</v>
      </c>
      <c r="D41" s="362">
        <v>32</v>
      </c>
      <c r="E41" s="362">
        <v>190</v>
      </c>
      <c r="F41" s="363" t="s">
        <v>421</v>
      </c>
      <c r="G41" s="363" t="s">
        <v>421</v>
      </c>
      <c r="H41" s="362">
        <v>12</v>
      </c>
      <c r="I41" s="362">
        <v>7</v>
      </c>
      <c r="J41" s="362">
        <v>-158</v>
      </c>
      <c r="K41" s="364">
        <v>-56</v>
      </c>
      <c r="L41" s="365">
        <v>4.1</v>
      </c>
      <c r="M41" s="365">
        <v>24.3</v>
      </c>
      <c r="N41" s="366" t="s">
        <v>421</v>
      </c>
      <c r="O41" s="366" t="s">
        <v>421</v>
      </c>
      <c r="P41" s="365">
        <v>1.5</v>
      </c>
      <c r="Q41" s="367">
        <v>0.9</v>
      </c>
      <c r="R41" s="365">
        <v>-20.2</v>
      </c>
      <c r="S41" s="368">
        <v>-7.008760951188986</v>
      </c>
    </row>
    <row r="42" spans="1:57" ht="23.25" customHeight="1">
      <c r="A42" s="96"/>
      <c r="B42" s="97" t="s">
        <v>231</v>
      </c>
      <c r="C42" s="370">
        <v>15917</v>
      </c>
      <c r="D42" s="371">
        <v>65</v>
      </c>
      <c r="E42" s="371">
        <v>354</v>
      </c>
      <c r="F42" s="372" t="s">
        <v>421</v>
      </c>
      <c r="G42" s="372">
        <v>1</v>
      </c>
      <c r="H42" s="371">
        <v>34</v>
      </c>
      <c r="I42" s="371">
        <v>14</v>
      </c>
      <c r="J42" s="371">
        <v>-289</v>
      </c>
      <c r="K42" s="373">
        <v>-125</v>
      </c>
      <c r="L42" s="374">
        <v>4.2</v>
      </c>
      <c r="M42" s="374">
        <v>22.6</v>
      </c>
      <c r="N42" s="375" t="s">
        <v>421</v>
      </c>
      <c r="O42" s="375">
        <v>15.2</v>
      </c>
      <c r="P42" s="374">
        <v>2.2</v>
      </c>
      <c r="Q42" s="376">
        <v>0.9</v>
      </c>
      <c r="R42" s="374">
        <v>-18.5</v>
      </c>
      <c r="S42" s="377">
        <v>-7.8532386756298305</v>
      </c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44" ht="23.25" customHeight="1">
      <c r="A43" s="26" t="s">
        <v>232</v>
      </c>
      <c r="C43" s="98"/>
      <c r="D43" s="99"/>
      <c r="E43" s="99"/>
      <c r="F43" s="99"/>
      <c r="G43" s="99"/>
      <c r="H43" s="99"/>
      <c r="I43" s="99"/>
      <c r="J43" s="27"/>
      <c r="K43" s="27"/>
      <c r="L43" s="28"/>
      <c r="M43" s="28"/>
      <c r="N43" s="28"/>
      <c r="O43" s="28"/>
      <c r="P43" s="28"/>
      <c r="Q43" s="100"/>
      <c r="R43" s="101" t="s">
        <v>177</v>
      </c>
      <c r="S43" s="102"/>
      <c r="AR43" s="15"/>
    </row>
    <row r="44" spans="1:44" ht="23.25" customHeight="1">
      <c r="A44" s="26" t="s">
        <v>208</v>
      </c>
      <c r="B44" s="26"/>
      <c r="C44" s="31"/>
      <c r="D44" s="31"/>
      <c r="E44" s="31"/>
      <c r="F44" s="31"/>
      <c r="G44" s="31"/>
      <c r="H44" s="31"/>
      <c r="I44" s="98"/>
      <c r="J44" s="27"/>
      <c r="K44" s="27"/>
      <c r="L44" s="28"/>
      <c r="M44" s="28"/>
      <c r="N44" s="28"/>
      <c r="O44" s="28"/>
      <c r="P44" s="28"/>
      <c r="Q44" s="100"/>
      <c r="R44" s="103"/>
      <c r="S44" s="104"/>
      <c r="AR44" s="15"/>
    </row>
  </sheetData>
  <sheetProtection selectLockedCells="1" selectUnlockedCells="1"/>
  <mergeCells count="35">
    <mergeCell ref="I5:I7"/>
    <mergeCell ref="A2:S2"/>
    <mergeCell ref="A5:B7"/>
    <mergeCell ref="C5:C7"/>
    <mergeCell ref="D5:D7"/>
    <mergeCell ref="E5:E7"/>
    <mergeCell ref="G5:G7"/>
    <mergeCell ref="R5:R7"/>
    <mergeCell ref="S5:S7"/>
    <mergeCell ref="L5:L7"/>
    <mergeCell ref="M5:M7"/>
    <mergeCell ref="P5:P7"/>
    <mergeCell ref="Q5:Q7"/>
    <mergeCell ref="N5:N7"/>
    <mergeCell ref="O5:O7"/>
    <mergeCell ref="A33:B33"/>
    <mergeCell ref="A9:B9"/>
    <mergeCell ref="A14:B14"/>
    <mergeCell ref="J5:J7"/>
    <mergeCell ref="K5:K7"/>
    <mergeCell ref="A15:B15"/>
    <mergeCell ref="A16:B16"/>
    <mergeCell ref="H5:H7"/>
    <mergeCell ref="A37:B37"/>
    <mergeCell ref="A19:B19"/>
    <mergeCell ref="A20:B20"/>
    <mergeCell ref="A21:B21"/>
    <mergeCell ref="A22:B22"/>
    <mergeCell ref="A40:B40"/>
    <mergeCell ref="A23:B23"/>
    <mergeCell ref="A24:B24"/>
    <mergeCell ref="A26:B26"/>
    <mergeCell ref="A29:B29"/>
    <mergeCell ref="A17:B17"/>
    <mergeCell ref="A18:B18"/>
  </mergeCells>
  <printOptions horizontalCentered="1" verticalCentered="1"/>
  <pageMargins left="0.9055118110236221" right="0.31496062992125984" top="0.5118110236220472" bottom="0.5118110236220472" header="0.5118110236220472" footer="0.5118110236220472"/>
  <pageSetup firstPageNumber="0" useFirstPageNumber="1"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6"/>
  <sheetViews>
    <sheetView view="pageBreakPreview" zoomScale="60" zoomScaleNormal="85" zoomScalePageLayoutView="0" workbookViewId="0" topLeftCell="A1">
      <selection activeCell="M23" sqref="M23"/>
    </sheetView>
  </sheetViews>
  <sheetFormatPr defaultColWidth="10.59765625" defaultRowHeight="15"/>
  <cols>
    <col min="1" max="1" width="12.59765625" style="22" customWidth="1"/>
    <col min="2" max="2" width="8.09765625" style="22" customWidth="1"/>
    <col min="3" max="3" width="8" style="22" customWidth="1"/>
    <col min="4" max="4" width="8.3984375" style="22" customWidth="1"/>
    <col min="5" max="16" width="7.59765625" style="22" customWidth="1"/>
    <col min="17" max="17" width="8.09765625" style="22" customWidth="1"/>
    <col min="18" max="18" width="9.59765625" style="22" customWidth="1"/>
    <col min="19" max="19" width="7.09765625" style="22" customWidth="1"/>
    <col min="20" max="20" width="8.09765625" style="22" customWidth="1"/>
    <col min="21" max="21" width="2.59765625" style="22" customWidth="1"/>
    <col min="22" max="22" width="12.59765625" style="22" customWidth="1"/>
    <col min="23" max="23" width="11.59765625" style="22" customWidth="1"/>
    <col min="24" max="24" width="12.5" style="22" customWidth="1"/>
    <col min="25" max="25" width="11.59765625" style="22" customWidth="1"/>
    <col min="26" max="26" width="12" style="22" customWidth="1"/>
    <col min="27" max="36" width="11.59765625" style="22" customWidth="1"/>
    <col min="37" max="37" width="5.59765625" style="22" customWidth="1"/>
    <col min="38" max="41" width="4.59765625" style="22" customWidth="1"/>
    <col min="42" max="16384" width="10.59765625" style="22" customWidth="1"/>
  </cols>
  <sheetData>
    <row r="1" spans="1:30" s="36" customFormat="1" ht="19.5" customHeight="1">
      <c r="A1" s="34" t="s">
        <v>233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AD1" s="1" t="s">
        <v>234</v>
      </c>
    </row>
    <row r="2" spans="1:37" ht="19.5" customHeight="1">
      <c r="A2" s="474" t="s">
        <v>235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37"/>
      <c r="AE2" s="2"/>
      <c r="AF2" s="2"/>
      <c r="AG2" s="2"/>
      <c r="AH2" s="2"/>
      <c r="AI2" s="2"/>
      <c r="AJ2" s="2"/>
      <c r="AK2" s="2"/>
    </row>
    <row r="3" spans="1:35" ht="19.5" customHeight="1">
      <c r="A3" s="501" t="s">
        <v>425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12"/>
      <c r="U3" s="544" t="s">
        <v>426</v>
      </c>
      <c r="V3" s="544"/>
      <c r="W3" s="544"/>
      <c r="X3" s="544"/>
      <c r="Y3" s="544"/>
      <c r="Z3" s="544"/>
      <c r="AA3" s="544"/>
      <c r="AB3" s="544"/>
      <c r="AC3" s="544"/>
      <c r="AD3" s="544"/>
      <c r="AE3" s="3"/>
      <c r="AF3" s="3"/>
      <c r="AG3" s="3"/>
      <c r="AH3" s="3"/>
      <c r="AI3" s="3"/>
    </row>
    <row r="4" spans="1:35" ht="18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38"/>
      <c r="N4" s="15"/>
      <c r="O4" s="15"/>
      <c r="P4" s="15"/>
      <c r="Q4" s="15"/>
      <c r="R4" s="15"/>
      <c r="S4" s="38" t="s">
        <v>236</v>
      </c>
      <c r="T4" s="15"/>
      <c r="V4" s="12"/>
      <c r="W4" s="12"/>
      <c r="X4" s="12"/>
      <c r="Y4" s="12"/>
      <c r="Z4" s="12"/>
      <c r="AA4" s="12"/>
      <c r="AB4" s="12"/>
      <c r="AC4" s="12"/>
      <c r="AD4" s="39"/>
      <c r="AE4" s="39"/>
      <c r="AF4" s="12"/>
      <c r="AG4" s="12"/>
      <c r="AH4" s="12"/>
      <c r="AI4" s="12"/>
    </row>
    <row r="5" spans="1:37" ht="18" customHeight="1" thickBot="1">
      <c r="A5" s="437" t="s">
        <v>137</v>
      </c>
      <c r="B5" s="492" t="s">
        <v>237</v>
      </c>
      <c r="C5" s="492"/>
      <c r="D5" s="492"/>
      <c r="E5" s="492"/>
      <c r="F5" s="492"/>
      <c r="G5" s="492"/>
      <c r="H5" s="492"/>
      <c r="I5" s="492"/>
      <c r="J5" s="530"/>
      <c r="K5" s="436" t="s">
        <v>238</v>
      </c>
      <c r="L5" s="435"/>
      <c r="M5" s="435"/>
      <c r="N5" s="435"/>
      <c r="O5" s="435"/>
      <c r="P5" s="435"/>
      <c r="Q5" s="435"/>
      <c r="R5" s="435"/>
      <c r="S5" s="435"/>
      <c r="T5" s="15"/>
      <c r="U5" s="437" t="s">
        <v>66</v>
      </c>
      <c r="V5" s="437"/>
      <c r="W5" s="435" t="s">
        <v>67</v>
      </c>
      <c r="X5" s="435"/>
      <c r="Y5" s="435"/>
      <c r="Z5" s="435" t="s">
        <v>239</v>
      </c>
      <c r="AA5" s="435"/>
      <c r="AB5" s="435"/>
      <c r="AC5" s="545" t="s">
        <v>68</v>
      </c>
      <c r="AD5" s="545"/>
      <c r="AE5" s="12"/>
      <c r="AF5" s="12"/>
      <c r="AG5" s="12"/>
      <c r="AH5" s="15"/>
      <c r="AI5" s="4"/>
      <c r="AJ5" s="4"/>
      <c r="AK5" s="4"/>
    </row>
    <row r="6" spans="1:37" ht="18" customHeight="1" thickBot="1">
      <c r="A6" s="437"/>
      <c r="B6" s="533" t="s">
        <v>240</v>
      </c>
      <c r="C6" s="533"/>
      <c r="D6" s="533"/>
      <c r="E6" s="533" t="s">
        <v>69</v>
      </c>
      <c r="F6" s="533"/>
      <c r="G6" s="533"/>
      <c r="H6" s="533" t="s">
        <v>70</v>
      </c>
      <c r="I6" s="533"/>
      <c r="J6" s="534"/>
      <c r="K6" s="542" t="s">
        <v>240</v>
      </c>
      <c r="L6" s="533"/>
      <c r="M6" s="533"/>
      <c r="N6" s="533" t="s">
        <v>69</v>
      </c>
      <c r="O6" s="533"/>
      <c r="P6" s="533"/>
      <c r="Q6" s="543" t="s">
        <v>70</v>
      </c>
      <c r="R6" s="543"/>
      <c r="S6" s="543"/>
      <c r="T6" s="15"/>
      <c r="U6" s="437"/>
      <c r="V6" s="437"/>
      <c r="W6" s="538" t="s">
        <v>241</v>
      </c>
      <c r="X6" s="540" t="s">
        <v>242</v>
      </c>
      <c r="Y6" s="539" t="s">
        <v>243</v>
      </c>
      <c r="Z6" s="538" t="s">
        <v>244</v>
      </c>
      <c r="AA6" s="540" t="s">
        <v>84</v>
      </c>
      <c r="AB6" s="539" t="s">
        <v>243</v>
      </c>
      <c r="AC6" s="538" t="s">
        <v>241</v>
      </c>
      <c r="AD6" s="538" t="s">
        <v>242</v>
      </c>
      <c r="AE6" s="5"/>
      <c r="AF6" s="5"/>
      <c r="AG6" s="5"/>
      <c r="AH6" s="12"/>
      <c r="AI6" s="12"/>
      <c r="AJ6" s="4"/>
      <c r="AK6" s="4"/>
    </row>
    <row r="7" spans="1:37" ht="18" customHeight="1" thickBot="1">
      <c r="A7" s="437"/>
      <c r="B7" s="533"/>
      <c r="C7" s="533"/>
      <c r="D7" s="533"/>
      <c r="E7" s="533"/>
      <c r="F7" s="533"/>
      <c r="G7" s="533"/>
      <c r="H7" s="533"/>
      <c r="I7" s="533"/>
      <c r="J7" s="534"/>
      <c r="K7" s="542"/>
      <c r="L7" s="533"/>
      <c r="M7" s="533"/>
      <c r="N7" s="533"/>
      <c r="O7" s="533"/>
      <c r="P7" s="533"/>
      <c r="Q7" s="543"/>
      <c r="R7" s="543"/>
      <c r="S7" s="543"/>
      <c r="T7" s="15"/>
      <c r="U7" s="437"/>
      <c r="V7" s="437"/>
      <c r="W7" s="538"/>
      <c r="X7" s="540"/>
      <c r="Y7" s="539"/>
      <c r="Z7" s="538"/>
      <c r="AA7" s="540"/>
      <c r="AB7" s="539"/>
      <c r="AC7" s="538"/>
      <c r="AD7" s="538"/>
      <c r="AE7" s="5"/>
      <c r="AF7" s="5"/>
      <c r="AG7" s="5"/>
      <c r="AH7" s="6"/>
      <c r="AI7" s="6"/>
      <c r="AJ7" s="12"/>
      <c r="AK7" s="12"/>
    </row>
    <row r="8" spans="1:37" ht="18" customHeight="1">
      <c r="A8" s="42" t="s">
        <v>71</v>
      </c>
      <c r="B8" s="525">
        <f>SUM(B9:D20)</f>
        <v>7808</v>
      </c>
      <c r="C8" s="525"/>
      <c r="D8" s="525"/>
      <c r="E8" s="525">
        <f>SUM(E9:G20)</f>
        <v>4000</v>
      </c>
      <c r="F8" s="525"/>
      <c r="G8" s="525"/>
      <c r="H8" s="525">
        <f>SUM(H9:J20)</f>
        <v>3808</v>
      </c>
      <c r="I8" s="525"/>
      <c r="J8" s="526"/>
      <c r="K8" s="525">
        <f>SUM(K9:M20)</f>
        <v>12900</v>
      </c>
      <c r="L8" s="525"/>
      <c r="M8" s="525"/>
      <c r="N8" s="525">
        <f>SUM(N9:P20)</f>
        <v>6358</v>
      </c>
      <c r="O8" s="525"/>
      <c r="P8" s="525"/>
      <c r="Q8" s="525">
        <f>SUM(Q9:S20)</f>
        <v>6542</v>
      </c>
      <c r="R8" s="525"/>
      <c r="S8" s="525"/>
      <c r="T8" s="15"/>
      <c r="U8" s="437"/>
      <c r="V8" s="437"/>
      <c r="W8" s="538"/>
      <c r="X8" s="540"/>
      <c r="Y8" s="539"/>
      <c r="Z8" s="538"/>
      <c r="AA8" s="540"/>
      <c r="AB8" s="539"/>
      <c r="AC8" s="538"/>
      <c r="AD8" s="538"/>
      <c r="AE8" s="7"/>
      <c r="AF8" s="8"/>
      <c r="AG8" s="8"/>
      <c r="AH8" s="44"/>
      <c r="AI8" s="44"/>
      <c r="AJ8" s="45"/>
      <c r="AK8" s="45"/>
    </row>
    <row r="9" spans="1:37" ht="18" customHeight="1">
      <c r="A9" s="12" t="s">
        <v>245</v>
      </c>
      <c r="B9" s="516">
        <f>E9+H9</f>
        <v>643</v>
      </c>
      <c r="C9" s="516"/>
      <c r="D9" s="516"/>
      <c r="E9" s="517">
        <v>324</v>
      </c>
      <c r="F9" s="517"/>
      <c r="G9" s="517"/>
      <c r="H9" s="517">
        <v>319</v>
      </c>
      <c r="I9" s="517"/>
      <c r="J9" s="518"/>
      <c r="K9" s="537">
        <f>N9+Q9</f>
        <v>1259</v>
      </c>
      <c r="L9" s="537"/>
      <c r="M9" s="537"/>
      <c r="N9" s="517">
        <v>638</v>
      </c>
      <c r="O9" s="517"/>
      <c r="P9" s="517"/>
      <c r="Q9" s="517">
        <v>621</v>
      </c>
      <c r="R9" s="517"/>
      <c r="S9" s="517"/>
      <c r="T9" s="15"/>
      <c r="U9" s="541" t="s">
        <v>72</v>
      </c>
      <c r="V9" s="541"/>
      <c r="W9" s="306">
        <v>610464</v>
      </c>
      <c r="X9" s="307">
        <v>1132526</v>
      </c>
      <c r="Y9" s="308">
        <v>53.90286845511715</v>
      </c>
      <c r="Z9" s="309">
        <v>118.52</v>
      </c>
      <c r="AA9" s="310">
        <v>4186.21</v>
      </c>
      <c r="AB9" s="311">
        <v>2.831200537001249</v>
      </c>
      <c r="AC9" s="312">
        <v>5150.725615929801</v>
      </c>
      <c r="AD9" s="308">
        <v>270.5373117927672</v>
      </c>
      <c r="AF9" s="14"/>
      <c r="AI9" s="44"/>
      <c r="AK9" s="45"/>
    </row>
    <row r="10" spans="1:26" ht="18" customHeight="1">
      <c r="A10" s="12" t="s">
        <v>246</v>
      </c>
      <c r="B10" s="516">
        <f aca="true" t="shared" si="0" ref="B10:B20">E10+H10</f>
        <v>571</v>
      </c>
      <c r="C10" s="516"/>
      <c r="D10" s="516"/>
      <c r="E10" s="517">
        <v>283</v>
      </c>
      <c r="F10" s="517"/>
      <c r="G10" s="517"/>
      <c r="H10" s="517">
        <v>288</v>
      </c>
      <c r="I10" s="517"/>
      <c r="J10" s="518"/>
      <c r="K10" s="537">
        <f aca="true" t="shared" si="1" ref="K10:K20">N10+Q10</f>
        <v>1084</v>
      </c>
      <c r="L10" s="537"/>
      <c r="M10" s="537"/>
      <c r="N10" s="517">
        <v>536</v>
      </c>
      <c r="O10" s="517"/>
      <c r="P10" s="517"/>
      <c r="Q10" s="517">
        <v>548</v>
      </c>
      <c r="R10" s="517"/>
      <c r="S10" s="517"/>
      <c r="T10" s="15"/>
      <c r="V10" s="175"/>
      <c r="Z10" s="313"/>
    </row>
    <row r="11" spans="1:37" ht="18" customHeight="1">
      <c r="A11" s="12" t="s">
        <v>247</v>
      </c>
      <c r="B11" s="516">
        <f t="shared" si="0"/>
        <v>639</v>
      </c>
      <c r="C11" s="516"/>
      <c r="D11" s="516"/>
      <c r="E11" s="517">
        <v>312</v>
      </c>
      <c r="F11" s="517"/>
      <c r="G11" s="517"/>
      <c r="H11" s="517">
        <v>327</v>
      </c>
      <c r="I11" s="517"/>
      <c r="J11" s="518"/>
      <c r="K11" s="537">
        <f t="shared" si="1"/>
        <v>1031</v>
      </c>
      <c r="L11" s="537"/>
      <c r="M11" s="537"/>
      <c r="N11" s="517">
        <v>515</v>
      </c>
      <c r="O11" s="517"/>
      <c r="P11" s="517"/>
      <c r="Q11" s="517">
        <v>516</v>
      </c>
      <c r="R11" s="517"/>
      <c r="S11" s="517"/>
      <c r="T11" s="15"/>
      <c r="V11" s="176" t="s">
        <v>73</v>
      </c>
      <c r="W11" s="314">
        <v>399221</v>
      </c>
      <c r="X11" s="46">
        <v>463254</v>
      </c>
      <c r="Y11" s="13">
        <v>86.17756133784059</v>
      </c>
      <c r="Z11" s="315">
        <v>69.47</v>
      </c>
      <c r="AA11" s="316">
        <v>468.79</v>
      </c>
      <c r="AB11" s="14">
        <v>14.81900211181979</v>
      </c>
      <c r="AC11" s="47">
        <v>5746.667626313517</v>
      </c>
      <c r="AD11" s="317">
        <v>988.1908743787196</v>
      </c>
      <c r="AF11" s="14"/>
      <c r="AI11" s="47"/>
      <c r="AK11" s="13"/>
    </row>
    <row r="12" spans="1:37" ht="18" customHeight="1">
      <c r="A12" s="12" t="s">
        <v>248</v>
      </c>
      <c r="B12" s="516">
        <f t="shared" si="0"/>
        <v>626</v>
      </c>
      <c r="C12" s="516"/>
      <c r="D12" s="516"/>
      <c r="E12" s="517">
        <v>315</v>
      </c>
      <c r="F12" s="517"/>
      <c r="G12" s="517"/>
      <c r="H12" s="517">
        <v>311</v>
      </c>
      <c r="I12" s="517"/>
      <c r="J12" s="518"/>
      <c r="K12" s="537">
        <f t="shared" si="1"/>
        <v>1076</v>
      </c>
      <c r="L12" s="537"/>
      <c r="M12" s="537"/>
      <c r="N12" s="517">
        <v>516</v>
      </c>
      <c r="O12" s="517"/>
      <c r="P12" s="517"/>
      <c r="Q12" s="517">
        <v>560</v>
      </c>
      <c r="R12" s="517"/>
      <c r="S12" s="517"/>
      <c r="T12" s="15"/>
      <c r="V12" s="132" t="s">
        <v>74</v>
      </c>
      <c r="W12" s="318">
        <v>386142</v>
      </c>
      <c r="X12" s="46" t="s">
        <v>133</v>
      </c>
      <c r="Y12" s="13">
        <v>83.35427217034284</v>
      </c>
      <c r="Z12" s="315">
        <v>67.01</v>
      </c>
      <c r="AA12" s="46" t="s">
        <v>133</v>
      </c>
      <c r="AB12" s="14">
        <v>14.294246890931975</v>
      </c>
      <c r="AC12" s="47">
        <v>5762.453365169377</v>
      </c>
      <c r="AD12" s="46" t="s">
        <v>133</v>
      </c>
      <c r="AF12" s="14"/>
      <c r="AI12" s="47"/>
      <c r="AK12" s="46"/>
    </row>
    <row r="13" spans="1:37" ht="18" customHeight="1">
      <c r="A13" s="12" t="s">
        <v>249</v>
      </c>
      <c r="B13" s="516">
        <f t="shared" si="0"/>
        <v>700</v>
      </c>
      <c r="C13" s="516"/>
      <c r="D13" s="516"/>
      <c r="E13" s="517">
        <v>354</v>
      </c>
      <c r="F13" s="517"/>
      <c r="G13" s="517"/>
      <c r="H13" s="517">
        <v>346</v>
      </c>
      <c r="I13" s="517"/>
      <c r="J13" s="518"/>
      <c r="K13" s="537">
        <f t="shared" si="1"/>
        <v>1048</v>
      </c>
      <c r="L13" s="537"/>
      <c r="M13" s="537"/>
      <c r="N13" s="517">
        <v>527</v>
      </c>
      <c r="O13" s="517"/>
      <c r="P13" s="517"/>
      <c r="Q13" s="517">
        <v>521</v>
      </c>
      <c r="R13" s="517"/>
      <c r="S13" s="517"/>
      <c r="T13" s="15"/>
      <c r="V13" s="132" t="s">
        <v>75</v>
      </c>
      <c r="W13" s="314">
        <v>7135</v>
      </c>
      <c r="X13" s="46" t="s">
        <v>133</v>
      </c>
      <c r="Y13" s="13">
        <v>1.540191773843291</v>
      </c>
      <c r="Z13" s="315">
        <v>1.05</v>
      </c>
      <c r="AA13" s="46" t="s">
        <v>133</v>
      </c>
      <c r="AB13" s="14">
        <v>0.22398088696431237</v>
      </c>
      <c r="AC13" s="47">
        <v>6795.2380952380945</v>
      </c>
      <c r="AD13" s="46" t="s">
        <v>133</v>
      </c>
      <c r="AF13" s="14"/>
      <c r="AI13" s="47"/>
      <c r="AK13" s="46"/>
    </row>
    <row r="14" spans="1:37" ht="18" customHeight="1">
      <c r="A14" s="12" t="s">
        <v>250</v>
      </c>
      <c r="B14" s="516">
        <f t="shared" si="0"/>
        <v>635</v>
      </c>
      <c r="C14" s="516"/>
      <c r="D14" s="516"/>
      <c r="E14" s="517">
        <v>349</v>
      </c>
      <c r="F14" s="517"/>
      <c r="G14" s="517"/>
      <c r="H14" s="517">
        <v>286</v>
      </c>
      <c r="I14" s="517"/>
      <c r="J14" s="518"/>
      <c r="K14" s="537">
        <f t="shared" si="1"/>
        <v>901</v>
      </c>
      <c r="L14" s="537"/>
      <c r="M14" s="537"/>
      <c r="N14" s="517">
        <v>437</v>
      </c>
      <c r="O14" s="517"/>
      <c r="P14" s="517"/>
      <c r="Q14" s="517">
        <v>464</v>
      </c>
      <c r="R14" s="517"/>
      <c r="S14" s="517"/>
      <c r="T14" s="15"/>
      <c r="V14" s="132" t="s">
        <v>76</v>
      </c>
      <c r="W14" s="314">
        <v>5944</v>
      </c>
      <c r="X14" s="46" t="s">
        <v>133</v>
      </c>
      <c r="Y14" s="13">
        <v>1.283097393654453</v>
      </c>
      <c r="Z14" s="315">
        <v>1.41</v>
      </c>
      <c r="AA14" s="46" t="s">
        <v>133</v>
      </c>
      <c r="AB14" s="14">
        <v>0.30077433392350517</v>
      </c>
      <c r="AC14" s="47">
        <v>4215.602836879433</v>
      </c>
      <c r="AD14" s="46" t="s">
        <v>133</v>
      </c>
      <c r="AF14" s="14"/>
      <c r="AI14" s="47"/>
      <c r="AK14" s="46"/>
    </row>
    <row r="15" spans="1:37" ht="18" customHeight="1">
      <c r="A15" s="12" t="s">
        <v>251</v>
      </c>
      <c r="B15" s="516">
        <f t="shared" si="0"/>
        <v>699</v>
      </c>
      <c r="C15" s="516"/>
      <c r="D15" s="516"/>
      <c r="E15" s="517">
        <v>369</v>
      </c>
      <c r="F15" s="517"/>
      <c r="G15" s="517"/>
      <c r="H15" s="517">
        <v>330</v>
      </c>
      <c r="I15" s="517"/>
      <c r="J15" s="518"/>
      <c r="K15" s="537">
        <f t="shared" si="1"/>
        <v>984</v>
      </c>
      <c r="L15" s="537"/>
      <c r="M15" s="537"/>
      <c r="N15" s="517">
        <v>478</v>
      </c>
      <c r="O15" s="517"/>
      <c r="P15" s="517"/>
      <c r="Q15" s="517">
        <v>506</v>
      </c>
      <c r="R15" s="517"/>
      <c r="S15" s="517"/>
      <c r="T15" s="15"/>
      <c r="V15" s="176" t="s">
        <v>77</v>
      </c>
      <c r="W15" s="314">
        <v>10006</v>
      </c>
      <c r="X15" s="46">
        <v>50300</v>
      </c>
      <c r="Y15" s="13">
        <v>19.892644135188867</v>
      </c>
      <c r="Z15" s="315">
        <v>3.43</v>
      </c>
      <c r="AA15" s="316">
        <v>318.29</v>
      </c>
      <c r="AB15" s="14">
        <v>1.0776336045744448</v>
      </c>
      <c r="AC15" s="47">
        <v>2917.201166180758</v>
      </c>
      <c r="AD15" s="317">
        <v>158.03198341135442</v>
      </c>
      <c r="AF15" s="14"/>
      <c r="AI15" s="47"/>
      <c r="AK15" s="47"/>
    </row>
    <row r="16" spans="1:37" ht="18" customHeight="1">
      <c r="A16" s="12" t="s">
        <v>252</v>
      </c>
      <c r="B16" s="516">
        <f t="shared" si="0"/>
        <v>690</v>
      </c>
      <c r="C16" s="516"/>
      <c r="D16" s="516"/>
      <c r="E16" s="517">
        <v>350</v>
      </c>
      <c r="F16" s="517"/>
      <c r="G16" s="517"/>
      <c r="H16" s="517">
        <v>340</v>
      </c>
      <c r="I16" s="517"/>
      <c r="J16" s="518"/>
      <c r="K16" s="537">
        <f t="shared" si="1"/>
        <v>1049</v>
      </c>
      <c r="L16" s="537"/>
      <c r="M16" s="537"/>
      <c r="N16" s="517">
        <v>510</v>
      </c>
      <c r="O16" s="517"/>
      <c r="P16" s="517"/>
      <c r="Q16" s="517">
        <v>539</v>
      </c>
      <c r="R16" s="517"/>
      <c r="S16" s="517"/>
      <c r="T16" s="15"/>
      <c r="V16" s="176" t="s">
        <v>78</v>
      </c>
      <c r="W16" s="314">
        <v>34682</v>
      </c>
      <c r="X16" s="46">
        <v>106216</v>
      </c>
      <c r="Y16" s="13">
        <v>32.65233109889282</v>
      </c>
      <c r="Z16" s="315">
        <v>9.49</v>
      </c>
      <c r="AA16" s="316">
        <v>371.05</v>
      </c>
      <c r="AB16" s="14">
        <v>2.5576067915375287</v>
      </c>
      <c r="AC16" s="47">
        <v>3654.5837723919917</v>
      </c>
      <c r="AD16" s="317">
        <v>286.2579167228136</v>
      </c>
      <c r="AF16" s="14"/>
      <c r="AI16" s="47"/>
      <c r="AK16" s="47"/>
    </row>
    <row r="17" spans="1:37" ht="18" customHeight="1">
      <c r="A17" s="12" t="s">
        <v>253</v>
      </c>
      <c r="B17" s="516">
        <f t="shared" si="0"/>
        <v>659</v>
      </c>
      <c r="C17" s="516"/>
      <c r="D17" s="516"/>
      <c r="E17" s="517">
        <v>349</v>
      </c>
      <c r="F17" s="517"/>
      <c r="G17" s="517"/>
      <c r="H17" s="517">
        <v>310</v>
      </c>
      <c r="I17" s="517"/>
      <c r="J17" s="518"/>
      <c r="K17" s="537">
        <f t="shared" si="1"/>
        <v>1037</v>
      </c>
      <c r="L17" s="537"/>
      <c r="M17" s="537"/>
      <c r="N17" s="517">
        <v>495</v>
      </c>
      <c r="O17" s="517"/>
      <c r="P17" s="517"/>
      <c r="Q17" s="517">
        <v>542</v>
      </c>
      <c r="R17" s="517"/>
      <c r="S17" s="517"/>
      <c r="T17" s="15"/>
      <c r="V17" s="132" t="s">
        <v>74</v>
      </c>
      <c r="W17" s="314">
        <v>25632</v>
      </c>
      <c r="X17" s="46" t="s">
        <v>133</v>
      </c>
      <c r="Y17" s="13">
        <v>24.131957520524214</v>
      </c>
      <c r="Z17" s="315">
        <v>6.22</v>
      </c>
      <c r="AA17" s="46" t="s">
        <v>133</v>
      </c>
      <c r="AB17" s="14">
        <v>1.6763239455598975</v>
      </c>
      <c r="AC17" s="47">
        <v>4120.900321543409</v>
      </c>
      <c r="AD17" s="46" t="s">
        <v>133</v>
      </c>
      <c r="AF17" s="14"/>
      <c r="AI17" s="47"/>
      <c r="AK17" s="46"/>
    </row>
    <row r="18" spans="1:37" ht="18" customHeight="1">
      <c r="A18" s="12" t="s">
        <v>254</v>
      </c>
      <c r="B18" s="516">
        <f t="shared" si="0"/>
        <v>665</v>
      </c>
      <c r="C18" s="516"/>
      <c r="D18" s="516"/>
      <c r="E18" s="517">
        <v>349</v>
      </c>
      <c r="F18" s="517"/>
      <c r="G18" s="517"/>
      <c r="H18" s="517">
        <v>316</v>
      </c>
      <c r="I18" s="517"/>
      <c r="J18" s="518"/>
      <c r="K18" s="537">
        <f t="shared" si="1"/>
        <v>1118</v>
      </c>
      <c r="L18" s="537"/>
      <c r="M18" s="537"/>
      <c r="N18" s="517">
        <v>538</v>
      </c>
      <c r="O18" s="517"/>
      <c r="P18" s="517"/>
      <c r="Q18" s="517">
        <v>580</v>
      </c>
      <c r="R18" s="517"/>
      <c r="S18" s="517"/>
      <c r="T18" s="15"/>
      <c r="V18" s="132" t="s">
        <v>75</v>
      </c>
      <c r="W18" s="314">
        <v>9050</v>
      </c>
      <c r="X18" s="46" t="s">
        <v>133</v>
      </c>
      <c r="Y18" s="13">
        <v>8.520373578368607</v>
      </c>
      <c r="Z18" s="315">
        <v>3.26</v>
      </c>
      <c r="AA18" s="46" t="s">
        <v>133</v>
      </c>
      <c r="AB18" s="14">
        <v>0.8785877914027759</v>
      </c>
      <c r="AC18" s="47">
        <v>2776.073619631902</v>
      </c>
      <c r="AD18" s="46" t="s">
        <v>133</v>
      </c>
      <c r="AF18" s="14"/>
      <c r="AI18" s="47"/>
      <c r="AK18" s="46"/>
    </row>
    <row r="19" spans="1:37" ht="18" customHeight="1">
      <c r="A19" s="12" t="s">
        <v>255</v>
      </c>
      <c r="B19" s="516">
        <f t="shared" si="0"/>
        <v>621</v>
      </c>
      <c r="C19" s="516"/>
      <c r="D19" s="516"/>
      <c r="E19" s="517">
        <v>309</v>
      </c>
      <c r="F19" s="517"/>
      <c r="G19" s="517"/>
      <c r="H19" s="517">
        <v>312</v>
      </c>
      <c r="I19" s="517"/>
      <c r="J19" s="518"/>
      <c r="K19" s="537">
        <f t="shared" si="1"/>
        <v>1103</v>
      </c>
      <c r="L19" s="537"/>
      <c r="M19" s="537"/>
      <c r="N19" s="517">
        <v>567</v>
      </c>
      <c r="O19" s="517"/>
      <c r="P19" s="517"/>
      <c r="Q19" s="517">
        <v>536</v>
      </c>
      <c r="R19" s="517"/>
      <c r="S19" s="517"/>
      <c r="T19" s="15"/>
      <c r="V19" s="176" t="s">
        <v>79</v>
      </c>
      <c r="W19" s="314">
        <v>7859</v>
      </c>
      <c r="X19" s="46">
        <v>24608</v>
      </c>
      <c r="Y19" s="13">
        <v>31.936768530559167</v>
      </c>
      <c r="Z19" s="315">
        <v>2.47</v>
      </c>
      <c r="AA19" s="316">
        <v>426.32</v>
      </c>
      <c r="AB19" s="14">
        <v>0.5793769938074687</v>
      </c>
      <c r="AC19" s="47">
        <v>3181.781376518218</v>
      </c>
      <c r="AD19" s="317">
        <v>57.72189904297242</v>
      </c>
      <c r="AF19" s="14"/>
      <c r="AI19" s="47"/>
      <c r="AK19" s="47"/>
    </row>
    <row r="20" spans="1:37" ht="18" customHeight="1">
      <c r="A20" s="48" t="s">
        <v>256</v>
      </c>
      <c r="B20" s="516">
        <f t="shared" si="0"/>
        <v>660</v>
      </c>
      <c r="C20" s="516"/>
      <c r="D20" s="516"/>
      <c r="E20" s="535">
        <v>337</v>
      </c>
      <c r="F20" s="535"/>
      <c r="G20" s="535"/>
      <c r="H20" s="535">
        <v>323</v>
      </c>
      <c r="I20" s="535"/>
      <c r="J20" s="536"/>
      <c r="K20" s="537">
        <f t="shared" si="1"/>
        <v>1210</v>
      </c>
      <c r="L20" s="537"/>
      <c r="M20" s="537"/>
      <c r="N20" s="535">
        <v>601</v>
      </c>
      <c r="O20" s="535"/>
      <c r="P20" s="535"/>
      <c r="Q20" s="517">
        <v>609</v>
      </c>
      <c r="R20" s="517"/>
      <c r="S20" s="517"/>
      <c r="T20" s="15"/>
      <c r="V20" s="176" t="s">
        <v>80</v>
      </c>
      <c r="W20" s="314">
        <v>12777</v>
      </c>
      <c r="X20" s="46">
        <v>63220</v>
      </c>
      <c r="Y20" s="13">
        <v>20.210376463144573</v>
      </c>
      <c r="Z20" s="315">
        <v>3.61</v>
      </c>
      <c r="AA20" s="316">
        <v>305.87</v>
      </c>
      <c r="AB20" s="14">
        <v>1.1802399712296072</v>
      </c>
      <c r="AC20" s="47">
        <v>3539.335180055402</v>
      </c>
      <c r="AD20" s="317">
        <v>206.68911629123482</v>
      </c>
      <c r="AF20" s="14"/>
      <c r="AI20" s="47"/>
      <c r="AK20" s="47"/>
    </row>
    <row r="21" spans="1:37" ht="18" customHeight="1">
      <c r="A21" s="15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15"/>
      <c r="V21" s="132" t="s">
        <v>74</v>
      </c>
      <c r="W21" s="314">
        <v>6624</v>
      </c>
      <c r="X21" s="46" t="s">
        <v>133</v>
      </c>
      <c r="Y21" s="13">
        <v>10.477696931350838</v>
      </c>
      <c r="Z21" s="315">
        <v>1.58</v>
      </c>
      <c r="AA21" s="46" t="s">
        <v>133</v>
      </c>
      <c r="AB21" s="14">
        <v>0.5165593225880276</v>
      </c>
      <c r="AC21" s="47">
        <v>4192.405063291139</v>
      </c>
      <c r="AD21" s="46" t="s">
        <v>133</v>
      </c>
      <c r="AF21" s="14"/>
      <c r="AI21" s="47"/>
      <c r="AK21" s="46"/>
    </row>
    <row r="22" spans="1:37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V22" s="132" t="s">
        <v>75</v>
      </c>
      <c r="W22" s="314">
        <v>6153</v>
      </c>
      <c r="X22" s="46" t="s">
        <v>133</v>
      </c>
      <c r="Y22" s="13">
        <v>9.732679531793737</v>
      </c>
      <c r="Z22" s="315">
        <v>2.03</v>
      </c>
      <c r="AA22" s="46" t="s">
        <v>133</v>
      </c>
      <c r="AB22" s="14">
        <v>0.6636806486415797</v>
      </c>
      <c r="AC22" s="47">
        <v>3031.034482758621</v>
      </c>
      <c r="AD22" s="46" t="s">
        <v>133</v>
      </c>
      <c r="AF22" s="14"/>
      <c r="AI22" s="47"/>
      <c r="AK22" s="46"/>
    </row>
    <row r="23" spans="1:37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8"/>
      <c r="T23" s="15"/>
      <c r="V23" s="176" t="s">
        <v>81</v>
      </c>
      <c r="W23" s="314">
        <v>5663</v>
      </c>
      <c r="X23" s="46">
        <v>20407</v>
      </c>
      <c r="Y23" s="13">
        <v>27.750281766060663</v>
      </c>
      <c r="Z23" s="315">
        <v>2.02</v>
      </c>
      <c r="AA23" s="319">
        <v>81.85</v>
      </c>
      <c r="AB23" s="14">
        <v>2.4679291386682958</v>
      </c>
      <c r="AC23" s="47">
        <v>2803.4653465346532</v>
      </c>
      <c r="AD23" s="47">
        <v>249.32193036041542</v>
      </c>
      <c r="AF23" s="14"/>
      <c r="AI23" s="47"/>
      <c r="AK23" s="46"/>
    </row>
    <row r="24" spans="1:37" ht="18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V24" s="176" t="s">
        <v>82</v>
      </c>
      <c r="W24" s="314">
        <v>37796</v>
      </c>
      <c r="X24" s="46">
        <v>110408</v>
      </c>
      <c r="Y24" s="13">
        <v>34.23302659227592</v>
      </c>
      <c r="Z24" s="315">
        <v>7.74</v>
      </c>
      <c r="AA24" s="316">
        <v>754.93</v>
      </c>
      <c r="AB24" s="14">
        <v>1.0252606201899515</v>
      </c>
      <c r="AC24" s="47">
        <v>4883.204134366925</v>
      </c>
      <c r="AD24" s="317">
        <v>146.2493211291113</v>
      </c>
      <c r="AF24" s="14"/>
      <c r="AI24" s="47"/>
      <c r="AK24" s="47"/>
    </row>
    <row r="25" spans="1:37" ht="18" customHeight="1" thickBot="1">
      <c r="A25" s="437" t="s">
        <v>137</v>
      </c>
      <c r="B25" s="492" t="s">
        <v>238</v>
      </c>
      <c r="C25" s="492"/>
      <c r="D25" s="492"/>
      <c r="E25" s="492"/>
      <c r="F25" s="492"/>
      <c r="G25" s="492"/>
      <c r="H25" s="492"/>
      <c r="I25" s="492"/>
      <c r="J25" s="530"/>
      <c r="K25" s="437" t="s">
        <v>31</v>
      </c>
      <c r="L25" s="492"/>
      <c r="M25" s="492"/>
      <c r="N25" s="531" t="s">
        <v>257</v>
      </c>
      <c r="O25" s="531"/>
      <c r="P25" s="531"/>
      <c r="Q25" s="532" t="s">
        <v>258</v>
      </c>
      <c r="R25" s="532"/>
      <c r="S25" s="532"/>
      <c r="T25" s="15"/>
      <c r="V25" s="132" t="s">
        <v>74</v>
      </c>
      <c r="W25" s="314">
        <v>30499</v>
      </c>
      <c r="X25" s="46" t="s">
        <v>133</v>
      </c>
      <c r="Y25" s="13">
        <v>27.623904064922833</v>
      </c>
      <c r="Z25" s="315">
        <v>6.51</v>
      </c>
      <c r="AA25" s="316" t="s">
        <v>133</v>
      </c>
      <c r="AB25" s="14">
        <v>0.8623316069039514</v>
      </c>
      <c r="AC25" s="47">
        <v>4684.94623655914</v>
      </c>
      <c r="AD25" s="317" t="s">
        <v>133</v>
      </c>
      <c r="AF25" s="14"/>
      <c r="AI25" s="47"/>
      <c r="AK25" s="47"/>
    </row>
    <row r="26" spans="1:37" ht="18" customHeight="1" thickBot="1">
      <c r="A26" s="437"/>
      <c r="B26" s="533" t="s">
        <v>83</v>
      </c>
      <c r="C26" s="533"/>
      <c r="D26" s="533"/>
      <c r="E26" s="533"/>
      <c r="F26" s="533"/>
      <c r="G26" s="533"/>
      <c r="H26" s="533"/>
      <c r="I26" s="533"/>
      <c r="J26" s="534"/>
      <c r="K26" s="437"/>
      <c r="L26" s="492"/>
      <c r="M26" s="492"/>
      <c r="N26" s="531"/>
      <c r="O26" s="531"/>
      <c r="P26" s="531"/>
      <c r="Q26" s="532"/>
      <c r="R26" s="532"/>
      <c r="S26" s="532"/>
      <c r="T26" s="15"/>
      <c r="V26" s="132" t="s">
        <v>75</v>
      </c>
      <c r="W26" s="314">
        <v>7297</v>
      </c>
      <c r="X26" s="46" t="s">
        <v>133</v>
      </c>
      <c r="Y26" s="13">
        <v>6.609122527353091</v>
      </c>
      <c r="Z26" s="315">
        <v>1.23</v>
      </c>
      <c r="AA26" s="46" t="s">
        <v>133</v>
      </c>
      <c r="AB26" s="14">
        <v>0.16292901328600004</v>
      </c>
      <c r="AC26" s="47">
        <v>5932.5203252032525</v>
      </c>
      <c r="AD26" s="46" t="s">
        <v>133</v>
      </c>
      <c r="AF26" s="14"/>
      <c r="AI26" s="47"/>
      <c r="AK26" s="46"/>
    </row>
    <row r="27" spans="1:37" ht="18" customHeight="1">
      <c r="A27" s="437"/>
      <c r="B27" s="533" t="s">
        <v>122</v>
      </c>
      <c r="C27" s="533"/>
      <c r="D27" s="533"/>
      <c r="E27" s="533" t="s">
        <v>69</v>
      </c>
      <c r="F27" s="533"/>
      <c r="G27" s="533"/>
      <c r="H27" s="533" t="s">
        <v>70</v>
      </c>
      <c r="I27" s="533"/>
      <c r="J27" s="534"/>
      <c r="K27" s="437"/>
      <c r="L27" s="492"/>
      <c r="M27" s="492"/>
      <c r="N27" s="531"/>
      <c r="O27" s="531"/>
      <c r="P27" s="531"/>
      <c r="Q27" s="532"/>
      <c r="R27" s="532"/>
      <c r="S27" s="532"/>
      <c r="T27" s="15"/>
      <c r="V27" s="176" t="s">
        <v>103</v>
      </c>
      <c r="W27" s="314">
        <v>8733</v>
      </c>
      <c r="X27" s="46">
        <v>48523</v>
      </c>
      <c r="Y27" s="13">
        <v>17.997650598685162</v>
      </c>
      <c r="Z27" s="315">
        <v>2.91</v>
      </c>
      <c r="AA27" s="319">
        <v>84.14</v>
      </c>
      <c r="AB27" s="14">
        <v>3.4585215117661043</v>
      </c>
      <c r="AC27" s="47">
        <v>3001.0309278350514</v>
      </c>
      <c r="AD27" s="47">
        <v>576.693605894937</v>
      </c>
      <c r="AF27" s="14"/>
      <c r="AI27" s="47"/>
      <c r="AK27" s="46"/>
    </row>
    <row r="28" spans="1:37" ht="18" customHeight="1">
      <c r="A28" s="11" t="s">
        <v>71</v>
      </c>
      <c r="B28" s="523">
        <f>SUM(B29:D40)</f>
        <v>16</v>
      </c>
      <c r="C28" s="523"/>
      <c r="D28" s="523"/>
      <c r="E28" s="524">
        <f>SUM(E29:G40)</f>
        <v>9</v>
      </c>
      <c r="F28" s="524"/>
      <c r="G28" s="524"/>
      <c r="H28" s="525">
        <f>SUM(H29:J40)</f>
        <v>7</v>
      </c>
      <c r="I28" s="525"/>
      <c r="J28" s="526"/>
      <c r="K28" s="527">
        <f>SUM(K29:M40)</f>
        <v>146</v>
      </c>
      <c r="L28" s="527"/>
      <c r="M28" s="527"/>
      <c r="N28" s="528">
        <f>SUM(N29:P40)</f>
        <v>4985</v>
      </c>
      <c r="O28" s="527"/>
      <c r="P28" s="529"/>
      <c r="Q28" s="527">
        <f>SUM(Q29:S40)</f>
        <v>1532</v>
      </c>
      <c r="R28" s="527"/>
      <c r="S28" s="527"/>
      <c r="T28" s="15"/>
      <c r="V28" s="176" t="s">
        <v>227</v>
      </c>
      <c r="W28" s="314">
        <v>50410</v>
      </c>
      <c r="X28" s="46">
        <v>57238</v>
      </c>
      <c r="Y28" s="13">
        <v>88.07086201474544</v>
      </c>
      <c r="Z28" s="315">
        <v>8.65</v>
      </c>
      <c r="AA28" s="316">
        <v>13.56</v>
      </c>
      <c r="AB28" s="14">
        <v>63.7905604719764</v>
      </c>
      <c r="AC28" s="47">
        <v>5827.745664739884</v>
      </c>
      <c r="AD28" s="49">
        <v>4221.091445427728</v>
      </c>
      <c r="AF28" s="14"/>
      <c r="AI28" s="47"/>
      <c r="AK28" s="47"/>
    </row>
    <row r="29" spans="1:37" ht="18" customHeight="1">
      <c r="A29" s="12" t="s">
        <v>245</v>
      </c>
      <c r="B29" s="522">
        <f>E29+H29</f>
        <v>0</v>
      </c>
      <c r="C29" s="522"/>
      <c r="D29" s="522"/>
      <c r="E29" s="517">
        <v>0</v>
      </c>
      <c r="F29" s="517"/>
      <c r="G29" s="517"/>
      <c r="H29" s="517">
        <v>0</v>
      </c>
      <c r="I29" s="517"/>
      <c r="J29" s="518"/>
      <c r="K29" s="519">
        <v>13</v>
      </c>
      <c r="L29" s="520"/>
      <c r="M29" s="521"/>
      <c r="N29" s="519">
        <v>345</v>
      </c>
      <c r="O29" s="520"/>
      <c r="P29" s="521"/>
      <c r="Q29" s="519">
        <v>139</v>
      </c>
      <c r="R29" s="520"/>
      <c r="S29" s="520"/>
      <c r="T29" s="15"/>
      <c r="V29" s="176" t="s">
        <v>104</v>
      </c>
      <c r="W29" s="314">
        <v>21895</v>
      </c>
      <c r="X29" s="46">
        <v>36957</v>
      </c>
      <c r="Y29" s="13">
        <v>59.24452742376275</v>
      </c>
      <c r="Z29" s="315">
        <v>4.96</v>
      </c>
      <c r="AA29" s="316">
        <v>110.59</v>
      </c>
      <c r="AB29" s="14">
        <v>4.485034813274256</v>
      </c>
      <c r="AC29" s="47">
        <v>4414.314516129032</v>
      </c>
      <c r="AD29" s="49">
        <v>334.18030563342074</v>
      </c>
      <c r="AF29" s="14"/>
      <c r="AI29" s="47"/>
      <c r="AK29" s="47"/>
    </row>
    <row r="30" spans="1:37" ht="18" customHeight="1">
      <c r="A30" s="12" t="s">
        <v>246</v>
      </c>
      <c r="B30" s="522">
        <f aca="true" t="shared" si="2" ref="B30:B40">E30+H30</f>
        <v>1</v>
      </c>
      <c r="C30" s="522"/>
      <c r="D30" s="522"/>
      <c r="E30" s="517">
        <v>0</v>
      </c>
      <c r="F30" s="517"/>
      <c r="G30" s="517"/>
      <c r="H30" s="517">
        <v>1</v>
      </c>
      <c r="I30" s="517"/>
      <c r="J30" s="518"/>
      <c r="K30" s="519">
        <v>11</v>
      </c>
      <c r="L30" s="520"/>
      <c r="M30" s="521"/>
      <c r="N30" s="519">
        <v>315</v>
      </c>
      <c r="O30" s="520"/>
      <c r="P30" s="521"/>
      <c r="Q30" s="519">
        <v>113</v>
      </c>
      <c r="R30" s="520"/>
      <c r="S30" s="520"/>
      <c r="T30" s="15"/>
      <c r="U30" s="177"/>
      <c r="V30" s="178" t="s">
        <v>105</v>
      </c>
      <c r="W30" s="321">
        <v>21422</v>
      </c>
      <c r="X30" s="322">
        <v>26574</v>
      </c>
      <c r="Y30" s="323">
        <v>80.61262888537668</v>
      </c>
      <c r="Z30" s="324">
        <v>3.77</v>
      </c>
      <c r="AA30" s="325">
        <v>20.33</v>
      </c>
      <c r="AB30" s="14">
        <v>18.54402361042794</v>
      </c>
      <c r="AC30" s="47">
        <v>5682.228116710875</v>
      </c>
      <c r="AD30" s="49">
        <v>1307.1323167732417</v>
      </c>
      <c r="AF30" s="14"/>
      <c r="AI30" s="47"/>
      <c r="AK30" s="47"/>
    </row>
    <row r="31" spans="1:37" ht="18" customHeight="1">
      <c r="A31" s="12" t="s">
        <v>247</v>
      </c>
      <c r="B31" s="516">
        <f t="shared" si="2"/>
        <v>2</v>
      </c>
      <c r="C31" s="516"/>
      <c r="D31" s="516"/>
      <c r="E31" s="517">
        <v>2</v>
      </c>
      <c r="F31" s="517"/>
      <c r="G31" s="517"/>
      <c r="H31" s="517">
        <v>0</v>
      </c>
      <c r="I31" s="517"/>
      <c r="J31" s="518"/>
      <c r="K31" s="519">
        <v>18</v>
      </c>
      <c r="L31" s="520"/>
      <c r="M31" s="521"/>
      <c r="N31" s="519">
        <v>448</v>
      </c>
      <c r="O31" s="520"/>
      <c r="P31" s="521"/>
      <c r="Q31" s="519">
        <v>172</v>
      </c>
      <c r="R31" s="520"/>
      <c r="S31" s="520"/>
      <c r="T31" s="15"/>
      <c r="U31" s="22" t="s">
        <v>427</v>
      </c>
      <c r="W31" s="50"/>
      <c r="X31" s="50"/>
      <c r="Y31" s="50"/>
      <c r="Z31" s="50"/>
      <c r="AA31" s="51" t="s">
        <v>177</v>
      </c>
      <c r="AB31" s="179" t="s">
        <v>417</v>
      </c>
      <c r="AC31" s="180" t="s">
        <v>177</v>
      </c>
      <c r="AD31" s="326" t="s">
        <v>177</v>
      </c>
      <c r="AF31" s="14"/>
      <c r="AI31" s="47"/>
      <c r="AK31" s="47"/>
    </row>
    <row r="32" spans="1:37" ht="18" customHeight="1">
      <c r="A32" s="12" t="s">
        <v>248</v>
      </c>
      <c r="B32" s="522">
        <f t="shared" si="2"/>
        <v>3</v>
      </c>
      <c r="C32" s="522"/>
      <c r="D32" s="522"/>
      <c r="E32" s="517">
        <v>3</v>
      </c>
      <c r="F32" s="517"/>
      <c r="G32" s="517"/>
      <c r="H32" s="517">
        <v>0</v>
      </c>
      <c r="I32" s="517"/>
      <c r="J32" s="518"/>
      <c r="K32" s="519">
        <v>21</v>
      </c>
      <c r="L32" s="520"/>
      <c r="M32" s="521"/>
      <c r="N32" s="519">
        <v>280</v>
      </c>
      <c r="O32" s="520"/>
      <c r="P32" s="521"/>
      <c r="Q32" s="519">
        <v>177</v>
      </c>
      <c r="R32" s="520"/>
      <c r="S32" s="520"/>
      <c r="T32" s="15"/>
      <c r="W32" s="50"/>
      <c r="X32" s="50"/>
      <c r="Y32" s="50"/>
      <c r="Z32" s="50"/>
      <c r="AA32" s="51" t="s">
        <v>177</v>
      </c>
      <c r="AB32" s="52" t="s">
        <v>177</v>
      </c>
      <c r="AC32" s="53" t="s">
        <v>177</v>
      </c>
      <c r="AD32" s="49" t="s">
        <v>177</v>
      </c>
      <c r="AF32" s="14"/>
      <c r="AI32" s="47"/>
      <c r="AK32" s="47"/>
    </row>
    <row r="33" spans="1:37" ht="18" customHeight="1">
      <c r="A33" s="12" t="s">
        <v>249</v>
      </c>
      <c r="B33" s="522">
        <f t="shared" si="2"/>
        <v>3</v>
      </c>
      <c r="C33" s="522"/>
      <c r="D33" s="522"/>
      <c r="E33" s="517">
        <v>0</v>
      </c>
      <c r="F33" s="517"/>
      <c r="G33" s="517"/>
      <c r="H33" s="517">
        <v>3</v>
      </c>
      <c r="I33" s="517"/>
      <c r="J33" s="518"/>
      <c r="K33" s="519">
        <v>9</v>
      </c>
      <c r="L33" s="520"/>
      <c r="M33" s="521"/>
      <c r="N33" s="519">
        <v>790</v>
      </c>
      <c r="O33" s="520"/>
      <c r="P33" s="521"/>
      <c r="Q33" s="519">
        <v>103</v>
      </c>
      <c r="R33" s="520"/>
      <c r="S33" s="520"/>
      <c r="T33" s="15"/>
      <c r="AA33" s="50"/>
      <c r="AB33" s="50"/>
      <c r="AC33" s="50"/>
      <c r="AD33" s="50"/>
      <c r="AE33" s="15"/>
      <c r="AF33" s="52"/>
      <c r="AG33" s="15"/>
      <c r="AH33" s="15"/>
      <c r="AI33" s="53"/>
      <c r="AJ33" s="15"/>
      <c r="AK33" s="53"/>
    </row>
    <row r="34" spans="1:20" ht="18" customHeight="1">
      <c r="A34" s="12" t="s">
        <v>250</v>
      </c>
      <c r="B34" s="522">
        <f t="shared" si="2"/>
        <v>2</v>
      </c>
      <c r="C34" s="522"/>
      <c r="D34" s="522"/>
      <c r="E34" s="517">
        <v>1</v>
      </c>
      <c r="F34" s="517"/>
      <c r="G34" s="517"/>
      <c r="H34" s="517">
        <v>1</v>
      </c>
      <c r="I34" s="517"/>
      <c r="J34" s="518"/>
      <c r="K34" s="519">
        <v>8</v>
      </c>
      <c r="L34" s="520"/>
      <c r="M34" s="521"/>
      <c r="N34" s="519">
        <v>339</v>
      </c>
      <c r="O34" s="520"/>
      <c r="P34" s="521"/>
      <c r="Q34" s="519">
        <v>105</v>
      </c>
      <c r="R34" s="520"/>
      <c r="S34" s="520"/>
      <c r="T34" s="15"/>
    </row>
    <row r="35" spans="1:23" ht="18" customHeight="1">
      <c r="A35" s="12" t="s">
        <v>251</v>
      </c>
      <c r="B35" s="522">
        <f t="shared" si="2"/>
        <v>2</v>
      </c>
      <c r="C35" s="522"/>
      <c r="D35" s="522"/>
      <c r="E35" s="517">
        <v>2</v>
      </c>
      <c r="F35" s="517"/>
      <c r="G35" s="517"/>
      <c r="H35" s="517">
        <v>0</v>
      </c>
      <c r="I35" s="517"/>
      <c r="J35" s="518"/>
      <c r="K35" s="519">
        <v>11</v>
      </c>
      <c r="L35" s="520"/>
      <c r="M35" s="521"/>
      <c r="N35" s="519">
        <v>367</v>
      </c>
      <c r="O35" s="520"/>
      <c r="P35" s="521"/>
      <c r="Q35" s="519">
        <v>119</v>
      </c>
      <c r="R35" s="520"/>
      <c r="S35" s="520"/>
      <c r="T35" s="15"/>
      <c r="U35" s="15"/>
      <c r="V35" s="15"/>
      <c r="W35" s="15"/>
    </row>
    <row r="36" spans="1:20" ht="18" customHeight="1">
      <c r="A36" s="12" t="s">
        <v>252</v>
      </c>
      <c r="B36" s="522">
        <f t="shared" si="2"/>
        <v>0</v>
      </c>
      <c r="C36" s="522"/>
      <c r="D36" s="522"/>
      <c r="E36" s="517">
        <v>0</v>
      </c>
      <c r="F36" s="517"/>
      <c r="G36" s="517"/>
      <c r="H36" s="517">
        <v>0</v>
      </c>
      <c r="I36" s="517"/>
      <c r="J36" s="518"/>
      <c r="K36" s="519">
        <v>12</v>
      </c>
      <c r="L36" s="520"/>
      <c r="M36" s="521"/>
      <c r="N36" s="519">
        <v>383</v>
      </c>
      <c r="O36" s="520"/>
      <c r="P36" s="521"/>
      <c r="Q36" s="519">
        <v>114</v>
      </c>
      <c r="R36" s="520"/>
      <c r="S36" s="520"/>
      <c r="T36" s="15"/>
    </row>
    <row r="37" spans="1:20" ht="18" customHeight="1">
      <c r="A37" s="12" t="s">
        <v>253</v>
      </c>
      <c r="B37" s="522">
        <f t="shared" si="2"/>
        <v>1</v>
      </c>
      <c r="C37" s="522"/>
      <c r="D37" s="522"/>
      <c r="E37" s="517">
        <v>0</v>
      </c>
      <c r="F37" s="517"/>
      <c r="G37" s="517"/>
      <c r="H37" s="517">
        <v>1</v>
      </c>
      <c r="I37" s="517"/>
      <c r="J37" s="518"/>
      <c r="K37" s="519">
        <v>11</v>
      </c>
      <c r="L37" s="520"/>
      <c r="M37" s="521"/>
      <c r="N37" s="519">
        <v>362</v>
      </c>
      <c r="O37" s="520"/>
      <c r="P37" s="521"/>
      <c r="Q37" s="519">
        <v>111</v>
      </c>
      <c r="R37" s="520"/>
      <c r="S37" s="520"/>
      <c r="T37" s="15"/>
    </row>
    <row r="38" spans="1:20" ht="18" customHeight="1">
      <c r="A38" s="12" t="s">
        <v>254</v>
      </c>
      <c r="B38" s="522">
        <f t="shared" si="2"/>
        <v>1</v>
      </c>
      <c r="C38" s="522"/>
      <c r="D38" s="522"/>
      <c r="E38" s="517">
        <v>1</v>
      </c>
      <c r="F38" s="517"/>
      <c r="G38" s="517"/>
      <c r="H38" s="517">
        <v>0</v>
      </c>
      <c r="I38" s="517"/>
      <c r="J38" s="518"/>
      <c r="K38" s="519">
        <v>6</v>
      </c>
      <c r="L38" s="520"/>
      <c r="M38" s="521"/>
      <c r="N38" s="519">
        <v>315</v>
      </c>
      <c r="O38" s="520"/>
      <c r="P38" s="521"/>
      <c r="Q38" s="519">
        <v>136</v>
      </c>
      <c r="R38" s="520"/>
      <c r="S38" s="520"/>
      <c r="T38" s="15"/>
    </row>
    <row r="39" spans="1:20" ht="18" customHeight="1">
      <c r="A39" s="12" t="s">
        <v>255</v>
      </c>
      <c r="B39" s="516">
        <f t="shared" si="2"/>
        <v>1</v>
      </c>
      <c r="C39" s="516"/>
      <c r="D39" s="516"/>
      <c r="E39" s="517">
        <v>0</v>
      </c>
      <c r="F39" s="517"/>
      <c r="G39" s="517"/>
      <c r="H39" s="517">
        <v>1</v>
      </c>
      <c r="I39" s="517"/>
      <c r="J39" s="518"/>
      <c r="K39" s="519">
        <v>13</v>
      </c>
      <c r="L39" s="520"/>
      <c r="M39" s="521"/>
      <c r="N39" s="519">
        <v>616</v>
      </c>
      <c r="O39" s="520"/>
      <c r="P39" s="521"/>
      <c r="Q39" s="519">
        <v>93</v>
      </c>
      <c r="R39" s="520"/>
      <c r="S39" s="520"/>
      <c r="T39" s="15"/>
    </row>
    <row r="40" spans="1:20" ht="18" customHeight="1">
      <c r="A40" s="48" t="s">
        <v>256</v>
      </c>
      <c r="B40" s="510">
        <f t="shared" si="2"/>
        <v>0</v>
      </c>
      <c r="C40" s="510"/>
      <c r="D40" s="510"/>
      <c r="E40" s="511">
        <v>0</v>
      </c>
      <c r="F40" s="511"/>
      <c r="G40" s="511"/>
      <c r="H40" s="511">
        <v>0</v>
      </c>
      <c r="I40" s="511"/>
      <c r="J40" s="512"/>
      <c r="K40" s="513">
        <v>13</v>
      </c>
      <c r="L40" s="514"/>
      <c r="M40" s="515"/>
      <c r="N40" s="513">
        <v>425</v>
      </c>
      <c r="O40" s="514"/>
      <c r="P40" s="515"/>
      <c r="Q40" s="513">
        <v>150</v>
      </c>
      <c r="R40" s="514"/>
      <c r="S40" s="514"/>
      <c r="T40" s="15"/>
    </row>
    <row r="41" spans="1:28" ht="18" customHeight="1">
      <c r="A41" s="15" t="s">
        <v>208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35" ht="18" customHeight="1">
      <c r="A42" s="15"/>
      <c r="B42" s="15"/>
      <c r="C42" s="1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15"/>
      <c r="U42" s="181" t="s">
        <v>354</v>
      </c>
      <c r="V42" s="181"/>
      <c r="W42" s="181"/>
      <c r="X42" s="181"/>
      <c r="Y42" s="181"/>
      <c r="Z42" s="181"/>
      <c r="AA42" s="181"/>
      <c r="AB42" s="9"/>
      <c r="AC42" s="9"/>
      <c r="AD42" s="9"/>
      <c r="AE42" s="9"/>
      <c r="AF42" s="9"/>
      <c r="AG42" s="9"/>
      <c r="AH42" s="9"/>
      <c r="AI42" s="9"/>
    </row>
    <row r="43" spans="20:37" ht="18" customHeight="1" thickBot="1">
      <c r="T43" s="15"/>
      <c r="U43" s="15"/>
      <c r="V43" s="15"/>
      <c r="W43" s="15"/>
      <c r="X43" s="15"/>
      <c r="Y43" s="15"/>
      <c r="Z43" s="15"/>
      <c r="AA43" s="182" t="s">
        <v>124</v>
      </c>
      <c r="AB43" s="15"/>
      <c r="AC43" s="55"/>
      <c r="AD43" s="55"/>
      <c r="AE43" s="55"/>
      <c r="AF43" s="55"/>
      <c r="AG43" s="55"/>
      <c r="AH43" s="55"/>
      <c r="AI43" s="55"/>
      <c r="AJ43" s="55"/>
      <c r="AK43" s="55"/>
    </row>
    <row r="44" spans="20:39" ht="18" customHeight="1">
      <c r="T44" s="15"/>
      <c r="U44" s="502" t="s">
        <v>162</v>
      </c>
      <c r="V44" s="503"/>
      <c r="W44" s="506" t="s">
        <v>106</v>
      </c>
      <c r="X44" s="508" t="s">
        <v>167</v>
      </c>
      <c r="Y44" s="506" t="s">
        <v>168</v>
      </c>
      <c r="Z44" s="508" t="s">
        <v>167</v>
      </c>
      <c r="AA44" s="506" t="s">
        <v>168</v>
      </c>
      <c r="AB44" s="501"/>
      <c r="AC44" s="501"/>
      <c r="AD44" s="55"/>
      <c r="AE44" s="55"/>
      <c r="AF44" s="55"/>
      <c r="AG44" s="55"/>
      <c r="AH44" s="55"/>
      <c r="AI44" s="55"/>
      <c r="AJ44" s="55"/>
      <c r="AK44" s="55"/>
      <c r="AL44" s="3"/>
      <c r="AM44" s="3"/>
    </row>
    <row r="45" spans="17:39" ht="18" customHeight="1">
      <c r="Q45" s="58"/>
      <c r="R45" s="58"/>
      <c r="S45" s="58"/>
      <c r="T45" s="15"/>
      <c r="U45" s="504"/>
      <c r="V45" s="505"/>
      <c r="W45" s="507"/>
      <c r="X45" s="509"/>
      <c r="Y45" s="507"/>
      <c r="Z45" s="509"/>
      <c r="AA45" s="507"/>
      <c r="AB45" s="501"/>
      <c r="AC45" s="501"/>
      <c r="AD45" s="55"/>
      <c r="AE45" s="55"/>
      <c r="AF45" s="55"/>
      <c r="AG45" s="55"/>
      <c r="AH45" s="55"/>
      <c r="AI45" s="55"/>
      <c r="AJ45" s="55"/>
      <c r="AK45" s="55"/>
      <c r="AL45" s="3"/>
      <c r="AM45" s="3"/>
    </row>
    <row r="46" spans="17:37" ht="18" customHeight="1">
      <c r="Q46" s="21"/>
      <c r="R46" s="21"/>
      <c r="S46" s="21"/>
      <c r="T46" s="15"/>
      <c r="U46" s="183"/>
      <c r="V46" s="132" t="s">
        <v>417</v>
      </c>
      <c r="W46" s="20" t="s">
        <v>417</v>
      </c>
      <c r="X46" s="184"/>
      <c r="Y46" s="183"/>
      <c r="Z46" s="185"/>
      <c r="AA46" s="186"/>
      <c r="AB46" s="15"/>
      <c r="AC46" s="56"/>
      <c r="AD46" s="55"/>
      <c r="AE46" s="55"/>
      <c r="AF46" s="55"/>
      <c r="AG46" s="55"/>
      <c r="AH46" s="55"/>
      <c r="AI46" s="55"/>
      <c r="AJ46" s="55"/>
      <c r="AK46" s="55"/>
    </row>
    <row r="47" spans="1:37" ht="18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/>
      <c r="R47" s="12"/>
      <c r="S47" s="12"/>
      <c r="T47" s="15"/>
      <c r="U47" s="21"/>
      <c r="V47" s="132" t="s">
        <v>418</v>
      </c>
      <c r="W47" s="20">
        <v>12278</v>
      </c>
      <c r="X47" s="187" t="s">
        <v>80</v>
      </c>
      <c r="Y47" s="109">
        <v>1029</v>
      </c>
      <c r="Z47" s="188" t="s">
        <v>107</v>
      </c>
      <c r="AA47" s="109">
        <v>85</v>
      </c>
      <c r="AB47" s="110"/>
      <c r="AC47" s="57"/>
      <c r="AD47" s="55"/>
      <c r="AE47" s="55"/>
      <c r="AF47" s="55"/>
      <c r="AG47" s="55"/>
      <c r="AH47" s="55"/>
      <c r="AI47" s="55"/>
      <c r="AJ47" s="55"/>
      <c r="AK47" s="55"/>
    </row>
    <row r="48" spans="1:37" ht="18" customHeight="1">
      <c r="A48" s="474" t="s">
        <v>235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T48" s="58"/>
      <c r="U48" s="189"/>
      <c r="V48" s="132">
        <v>29</v>
      </c>
      <c r="W48" s="20">
        <v>13596</v>
      </c>
      <c r="X48" s="187" t="s">
        <v>81</v>
      </c>
      <c r="Y48" s="109">
        <v>159</v>
      </c>
      <c r="Z48" s="188" t="s">
        <v>163</v>
      </c>
      <c r="AA48" s="54">
        <v>151</v>
      </c>
      <c r="AB48" s="110"/>
      <c r="AC48" s="57"/>
      <c r="AD48" s="55"/>
      <c r="AE48" s="55"/>
      <c r="AF48" s="55"/>
      <c r="AG48" s="55"/>
      <c r="AH48" s="55"/>
      <c r="AI48" s="55"/>
      <c r="AJ48" s="55"/>
      <c r="AK48" s="55"/>
    </row>
    <row r="49" spans="1:37" ht="18" customHeight="1">
      <c r="A49" s="501" t="s">
        <v>259</v>
      </c>
      <c r="B49" s="501"/>
      <c r="C49" s="501"/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  <c r="O49" s="501"/>
      <c r="P49" s="501"/>
      <c r="T49" s="21"/>
      <c r="U49" s="189"/>
      <c r="V49" s="132">
        <v>30</v>
      </c>
      <c r="W49" s="20">
        <v>15206</v>
      </c>
      <c r="X49" s="187" t="s">
        <v>97</v>
      </c>
      <c r="Y49" s="109">
        <v>330</v>
      </c>
      <c r="Z49" s="188"/>
      <c r="AA49" s="54"/>
      <c r="AB49" s="110"/>
      <c r="AC49" s="57"/>
      <c r="AD49" s="55"/>
      <c r="AE49" s="55"/>
      <c r="AF49" s="55"/>
      <c r="AG49" s="55"/>
      <c r="AH49" s="55"/>
      <c r="AI49" s="55"/>
      <c r="AJ49" s="55"/>
      <c r="AK49" s="55"/>
    </row>
    <row r="50" spans="1:37" ht="18" customHeight="1" thickBo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38" t="s">
        <v>236</v>
      </c>
      <c r="T50" s="12"/>
      <c r="U50" s="189"/>
      <c r="V50" s="190" t="s">
        <v>419</v>
      </c>
      <c r="W50" s="191">
        <v>16474</v>
      </c>
      <c r="X50" s="187" t="s">
        <v>169</v>
      </c>
      <c r="Y50" s="109">
        <v>1539</v>
      </c>
      <c r="Z50" s="187"/>
      <c r="AA50" s="109"/>
      <c r="AB50" s="110"/>
      <c r="AC50" s="57"/>
      <c r="AD50" s="55"/>
      <c r="AE50" s="55"/>
      <c r="AF50" s="55"/>
      <c r="AG50" s="55"/>
      <c r="AH50" s="55"/>
      <c r="AI50" s="55"/>
      <c r="AJ50" s="55"/>
      <c r="AK50" s="55"/>
    </row>
    <row r="51" spans="1:37" ht="18" customHeight="1" thickBot="1">
      <c r="A51" s="437" t="s">
        <v>260</v>
      </c>
      <c r="B51" s="468" t="s">
        <v>159</v>
      </c>
      <c r="C51" s="468"/>
      <c r="D51" s="468"/>
      <c r="E51" s="468" t="s">
        <v>261</v>
      </c>
      <c r="F51" s="468"/>
      <c r="G51" s="468" t="s">
        <v>262</v>
      </c>
      <c r="H51" s="468"/>
      <c r="I51" s="468" t="s">
        <v>263</v>
      </c>
      <c r="J51" s="468"/>
      <c r="K51" s="468" t="s">
        <v>264</v>
      </c>
      <c r="L51" s="468"/>
      <c r="M51" s="468" t="s">
        <v>265</v>
      </c>
      <c r="N51" s="468"/>
      <c r="O51" s="467" t="s">
        <v>266</v>
      </c>
      <c r="P51" s="467"/>
      <c r="T51" s="15"/>
      <c r="U51" s="192"/>
      <c r="V51" s="327">
        <v>2</v>
      </c>
      <c r="W51" s="328">
        <v>15447</v>
      </c>
      <c r="X51" s="187" t="s">
        <v>135</v>
      </c>
      <c r="Y51" s="109">
        <v>1267</v>
      </c>
      <c r="Z51" s="187"/>
      <c r="AA51" s="54"/>
      <c r="AB51" s="110"/>
      <c r="AC51" s="57"/>
      <c r="AD51" s="55"/>
      <c r="AE51" s="55"/>
      <c r="AF51" s="55"/>
      <c r="AG51" s="55"/>
      <c r="AH51" s="55"/>
      <c r="AI51" s="55"/>
      <c r="AJ51" s="55"/>
      <c r="AK51" s="55"/>
    </row>
    <row r="52" spans="1:37" ht="18" customHeight="1">
      <c r="A52" s="437"/>
      <c r="B52" s="59" t="s">
        <v>122</v>
      </c>
      <c r="C52" s="40" t="s">
        <v>69</v>
      </c>
      <c r="D52" s="41" t="s">
        <v>70</v>
      </c>
      <c r="E52" s="41" t="s">
        <v>69</v>
      </c>
      <c r="F52" s="41" t="s">
        <v>70</v>
      </c>
      <c r="G52" s="41" t="s">
        <v>69</v>
      </c>
      <c r="H52" s="41" t="s">
        <v>70</v>
      </c>
      <c r="I52" s="41" t="s">
        <v>69</v>
      </c>
      <c r="J52" s="41" t="s">
        <v>70</v>
      </c>
      <c r="K52" s="41" t="s">
        <v>69</v>
      </c>
      <c r="L52" s="41" t="s">
        <v>70</v>
      </c>
      <c r="M52" s="41" t="s">
        <v>69</v>
      </c>
      <c r="N52" s="41" t="s">
        <v>70</v>
      </c>
      <c r="O52" s="41" t="s">
        <v>69</v>
      </c>
      <c r="P52" s="59" t="s">
        <v>70</v>
      </c>
      <c r="T52" s="15"/>
      <c r="U52" s="15"/>
      <c r="V52" s="175"/>
      <c r="W52" s="329"/>
      <c r="X52" s="187" t="s">
        <v>170</v>
      </c>
      <c r="Y52" s="109">
        <v>570</v>
      </c>
      <c r="Z52" s="188"/>
      <c r="AA52" s="54"/>
      <c r="AB52" s="110"/>
      <c r="AC52" s="57"/>
      <c r="AD52" s="55"/>
      <c r="AE52" s="55"/>
      <c r="AF52" s="55"/>
      <c r="AG52" s="55"/>
      <c r="AH52" s="55"/>
      <c r="AI52" s="55"/>
      <c r="AJ52" s="55"/>
      <c r="AK52" s="55"/>
    </row>
    <row r="53" spans="1:37" ht="18" customHeight="1">
      <c r="A53" s="132" t="s">
        <v>418</v>
      </c>
      <c r="B53" s="193">
        <f>C53+D53</f>
        <v>12422</v>
      </c>
      <c r="C53" s="29">
        <v>6202</v>
      </c>
      <c r="D53" s="29">
        <v>6220</v>
      </c>
      <c r="E53" s="7">
        <v>12</v>
      </c>
      <c r="F53" s="7">
        <v>11</v>
      </c>
      <c r="G53" s="194">
        <v>1</v>
      </c>
      <c r="H53" s="194">
        <v>3</v>
      </c>
      <c r="I53" s="194">
        <v>4</v>
      </c>
      <c r="J53" s="194" t="s">
        <v>133</v>
      </c>
      <c r="K53" s="7">
        <v>17</v>
      </c>
      <c r="L53" s="7">
        <v>4</v>
      </c>
      <c r="M53" s="7">
        <v>17</v>
      </c>
      <c r="N53" s="7">
        <v>4</v>
      </c>
      <c r="O53" s="7">
        <v>11</v>
      </c>
      <c r="P53" s="7">
        <v>6</v>
      </c>
      <c r="Q53" s="20"/>
      <c r="R53" s="20"/>
      <c r="S53" s="20"/>
      <c r="T53" s="15"/>
      <c r="U53" s="15"/>
      <c r="V53" s="15"/>
      <c r="W53" s="195"/>
      <c r="X53" s="187" t="s">
        <v>171</v>
      </c>
      <c r="Y53" s="109">
        <v>59</v>
      </c>
      <c r="Z53" s="188"/>
      <c r="AA53" s="54"/>
      <c r="AB53" s="110"/>
      <c r="AC53" s="57"/>
      <c r="AD53" s="55"/>
      <c r="AE53" s="55"/>
      <c r="AF53" s="55"/>
      <c r="AG53" s="55"/>
      <c r="AH53" s="55"/>
      <c r="AI53" s="55"/>
      <c r="AJ53" s="55"/>
      <c r="AK53" s="55"/>
    </row>
    <row r="54" spans="1:37" ht="18" customHeight="1">
      <c r="A54" s="190">
        <v>29</v>
      </c>
      <c r="B54" s="196">
        <f>C54+D54</f>
        <v>12727</v>
      </c>
      <c r="C54" s="29">
        <v>6317</v>
      </c>
      <c r="D54" s="29">
        <v>6410</v>
      </c>
      <c r="E54" s="7">
        <v>7</v>
      </c>
      <c r="F54" s="7">
        <v>13</v>
      </c>
      <c r="G54" s="194">
        <v>2</v>
      </c>
      <c r="H54" s="194" t="s">
        <v>133</v>
      </c>
      <c r="I54" s="194">
        <v>2</v>
      </c>
      <c r="J54" s="194">
        <v>2</v>
      </c>
      <c r="K54" s="7">
        <v>13</v>
      </c>
      <c r="L54" s="7">
        <v>4</v>
      </c>
      <c r="M54" s="7">
        <v>14</v>
      </c>
      <c r="N54" s="7">
        <v>6</v>
      </c>
      <c r="O54" s="7">
        <v>14</v>
      </c>
      <c r="P54" s="7">
        <v>6</v>
      </c>
      <c r="Q54" s="20"/>
      <c r="R54" s="20"/>
      <c r="S54" s="20"/>
      <c r="T54" s="15"/>
      <c r="U54" s="15"/>
      <c r="V54" s="176" t="s">
        <v>73</v>
      </c>
      <c r="W54" s="330">
        <v>5740</v>
      </c>
      <c r="X54" s="188" t="s">
        <v>104</v>
      </c>
      <c r="Y54" s="109">
        <v>263</v>
      </c>
      <c r="Z54" s="188"/>
      <c r="AA54" s="54"/>
      <c r="AB54" s="110"/>
      <c r="AC54" s="57"/>
      <c r="AD54" s="55"/>
      <c r="AE54" s="55"/>
      <c r="AF54" s="55"/>
      <c r="AG54" s="55"/>
      <c r="AH54" s="55"/>
      <c r="AI54" s="55"/>
      <c r="AJ54" s="55"/>
      <c r="AK54" s="55"/>
    </row>
    <row r="55" spans="1:37" ht="18" customHeight="1">
      <c r="A55" s="190">
        <v>30</v>
      </c>
      <c r="B55" s="196">
        <f>C55+D55</f>
        <v>12723</v>
      </c>
      <c r="C55" s="29">
        <v>6256</v>
      </c>
      <c r="D55" s="29">
        <v>6467</v>
      </c>
      <c r="E55" s="7">
        <v>10</v>
      </c>
      <c r="F55" s="7">
        <v>7</v>
      </c>
      <c r="G55" s="194">
        <v>2</v>
      </c>
      <c r="H55" s="194">
        <v>2</v>
      </c>
      <c r="I55" s="194">
        <v>0</v>
      </c>
      <c r="J55" s="194">
        <v>0</v>
      </c>
      <c r="K55" s="7">
        <v>8</v>
      </c>
      <c r="L55" s="38">
        <v>3</v>
      </c>
      <c r="M55" s="7">
        <v>7</v>
      </c>
      <c r="N55" s="7">
        <v>10</v>
      </c>
      <c r="O55" s="7">
        <v>13</v>
      </c>
      <c r="P55" s="7">
        <v>3</v>
      </c>
      <c r="Q55" s="20"/>
      <c r="R55" s="20"/>
      <c r="S55" s="20"/>
      <c r="T55" s="15"/>
      <c r="U55" s="15"/>
      <c r="V55" s="176" t="s">
        <v>77</v>
      </c>
      <c r="W55" s="330">
        <v>707</v>
      </c>
      <c r="X55" s="188" t="s">
        <v>105</v>
      </c>
      <c r="Y55" s="109">
        <v>322</v>
      </c>
      <c r="Z55" s="188"/>
      <c r="AA55" s="54"/>
      <c r="AB55" s="110"/>
      <c r="AC55" s="57"/>
      <c r="AD55" s="55"/>
      <c r="AE55" s="55"/>
      <c r="AF55" s="55"/>
      <c r="AG55" s="55"/>
      <c r="AH55" s="55"/>
      <c r="AI55" s="55"/>
      <c r="AJ55" s="55"/>
      <c r="AK55" s="55"/>
    </row>
    <row r="56" spans="1:37" ht="18" customHeight="1">
      <c r="A56" s="331" t="s">
        <v>422</v>
      </c>
      <c r="B56" s="332">
        <f>C56+D56</f>
        <v>12900</v>
      </c>
      <c r="C56" s="333">
        <v>6358</v>
      </c>
      <c r="D56" s="333">
        <v>6542</v>
      </c>
      <c r="E56" s="334">
        <v>9</v>
      </c>
      <c r="F56" s="334">
        <v>11</v>
      </c>
      <c r="G56" s="335">
        <v>2</v>
      </c>
      <c r="H56" s="335" t="s">
        <v>421</v>
      </c>
      <c r="I56" s="335">
        <v>6</v>
      </c>
      <c r="J56" s="335">
        <v>3</v>
      </c>
      <c r="K56" s="334">
        <v>5</v>
      </c>
      <c r="L56" s="336">
        <v>4</v>
      </c>
      <c r="M56" s="334">
        <v>5</v>
      </c>
      <c r="N56" s="334">
        <v>7</v>
      </c>
      <c r="O56" s="334">
        <v>12</v>
      </c>
      <c r="P56" s="334">
        <v>5</v>
      </c>
      <c r="Q56" s="20"/>
      <c r="R56" s="20"/>
      <c r="S56" s="20"/>
      <c r="T56" s="15"/>
      <c r="U56" s="15"/>
      <c r="V56" s="176" t="s">
        <v>166</v>
      </c>
      <c r="W56" s="330">
        <v>2420</v>
      </c>
      <c r="X56" s="188" t="s">
        <v>174</v>
      </c>
      <c r="Y56" s="109">
        <v>154</v>
      </c>
      <c r="Z56" s="188"/>
      <c r="AA56" s="197"/>
      <c r="AB56" s="337"/>
      <c r="AC56" s="56"/>
      <c r="AD56" s="55"/>
      <c r="AE56" s="55"/>
      <c r="AF56" s="55"/>
      <c r="AG56" s="55"/>
      <c r="AH56" s="55"/>
      <c r="AI56" s="55"/>
      <c r="AJ56" s="55"/>
      <c r="AK56" s="55"/>
    </row>
    <row r="57" spans="1:37" ht="18" customHeight="1">
      <c r="A57" s="61"/>
      <c r="B57" s="62"/>
      <c r="C57" s="43"/>
      <c r="D57" s="43"/>
      <c r="E57" s="63"/>
      <c r="F57" s="63"/>
      <c r="G57" s="64"/>
      <c r="H57" s="64"/>
      <c r="I57" s="64"/>
      <c r="J57" s="64"/>
      <c r="K57" s="63"/>
      <c r="L57" s="63"/>
      <c r="M57" s="63"/>
      <c r="N57" s="63"/>
      <c r="O57" s="63"/>
      <c r="P57" s="63"/>
      <c r="T57" s="15"/>
      <c r="U57" s="15"/>
      <c r="V57" s="176" t="s">
        <v>79</v>
      </c>
      <c r="W57" s="330">
        <v>190</v>
      </c>
      <c r="X57" s="188" t="s">
        <v>155</v>
      </c>
      <c r="Y57" s="109">
        <v>195</v>
      </c>
      <c r="Z57" s="188"/>
      <c r="AA57" s="197"/>
      <c r="AB57" s="337"/>
      <c r="AC57" s="56"/>
      <c r="AD57" s="55"/>
      <c r="AE57" s="55"/>
      <c r="AF57" s="55"/>
      <c r="AG57" s="55"/>
      <c r="AH57" s="55"/>
      <c r="AI57" s="55"/>
      <c r="AJ57" s="55"/>
      <c r="AK57" s="55"/>
    </row>
    <row r="58" spans="1:37" ht="18" customHeight="1">
      <c r="A58" s="16"/>
      <c r="B58" s="17"/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T58" s="15"/>
      <c r="U58" s="177"/>
      <c r="V58" s="178" t="s">
        <v>161</v>
      </c>
      <c r="W58" s="338">
        <v>72</v>
      </c>
      <c r="X58" s="198" t="s">
        <v>136</v>
      </c>
      <c r="Y58" s="339">
        <v>195</v>
      </c>
      <c r="Z58" s="199"/>
      <c r="AA58" s="200"/>
      <c r="AB58" s="60"/>
      <c r="AC58" s="60"/>
      <c r="AD58" s="55"/>
      <c r="AE58" s="55"/>
      <c r="AF58" s="55"/>
      <c r="AG58" s="55"/>
      <c r="AH58" s="55"/>
      <c r="AI58" s="55"/>
      <c r="AJ58" s="55"/>
      <c r="AK58" s="55"/>
    </row>
    <row r="59" spans="1:37" ht="18" customHeight="1" thickBo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T59" s="15"/>
      <c r="U59" s="183" t="s">
        <v>355</v>
      </c>
      <c r="V59" s="183"/>
      <c r="W59" s="340"/>
      <c r="X59" s="337"/>
      <c r="Y59" s="341"/>
      <c r="Z59" s="337"/>
      <c r="AA59" s="337"/>
      <c r="AB59" s="60"/>
      <c r="AC59" s="60"/>
      <c r="AD59" s="55"/>
      <c r="AE59" s="55"/>
      <c r="AF59" s="55"/>
      <c r="AG59" s="55"/>
      <c r="AH59" s="55"/>
      <c r="AI59" s="55"/>
      <c r="AJ59" s="55"/>
      <c r="AK59" s="55"/>
    </row>
    <row r="60" spans="1:37" ht="18" customHeight="1" thickBot="1">
      <c r="A60" s="437" t="s">
        <v>260</v>
      </c>
      <c r="B60" s="468" t="s">
        <v>267</v>
      </c>
      <c r="C60" s="468"/>
      <c r="D60" s="468" t="s">
        <v>268</v>
      </c>
      <c r="E60" s="468"/>
      <c r="F60" s="468" t="s">
        <v>269</v>
      </c>
      <c r="G60" s="468"/>
      <c r="H60" s="468" t="s">
        <v>270</v>
      </c>
      <c r="I60" s="468"/>
      <c r="J60" s="468" t="s">
        <v>271</v>
      </c>
      <c r="K60" s="468"/>
      <c r="L60" s="468" t="s">
        <v>272</v>
      </c>
      <c r="M60" s="468"/>
      <c r="N60" s="467" t="s">
        <v>273</v>
      </c>
      <c r="O60" s="467"/>
      <c r="P60" s="15"/>
      <c r="T60" s="56"/>
      <c r="U60" s="15"/>
      <c r="V60" s="12"/>
      <c r="W60" s="60"/>
      <c r="X60" s="60"/>
      <c r="Y60" s="60"/>
      <c r="Z60" s="60"/>
      <c r="AA60" s="60"/>
      <c r="AB60" s="60"/>
      <c r="AC60" s="60"/>
      <c r="AD60" s="55"/>
      <c r="AE60" s="55"/>
      <c r="AF60" s="55"/>
      <c r="AG60" s="55"/>
      <c r="AH60" s="55"/>
      <c r="AI60" s="55"/>
      <c r="AJ60" s="55"/>
      <c r="AK60" s="55"/>
    </row>
    <row r="61" spans="1:37" ht="18" customHeight="1">
      <c r="A61" s="437"/>
      <c r="B61" s="41" t="s">
        <v>69</v>
      </c>
      <c r="C61" s="41" t="s">
        <v>70</v>
      </c>
      <c r="D61" s="41" t="s">
        <v>69</v>
      </c>
      <c r="E61" s="41" t="s">
        <v>70</v>
      </c>
      <c r="F61" s="41" t="s">
        <v>69</v>
      </c>
      <c r="G61" s="41" t="s">
        <v>70</v>
      </c>
      <c r="H61" s="41" t="s">
        <v>69</v>
      </c>
      <c r="I61" s="41" t="s">
        <v>70</v>
      </c>
      <c r="J61" s="41" t="s">
        <v>69</v>
      </c>
      <c r="K61" s="41" t="s">
        <v>70</v>
      </c>
      <c r="L61" s="41" t="s">
        <v>69</v>
      </c>
      <c r="M61" s="41" t="s">
        <v>70</v>
      </c>
      <c r="N61" s="41" t="s">
        <v>69</v>
      </c>
      <c r="O61" s="59" t="s">
        <v>70</v>
      </c>
      <c r="P61" s="15"/>
      <c r="T61" s="56"/>
      <c r="U61" s="201"/>
      <c r="V61" s="201"/>
      <c r="W61" s="201"/>
      <c r="X61" s="201"/>
      <c r="Y61" s="201"/>
      <c r="Z61" s="201"/>
      <c r="AA61" s="201"/>
      <c r="AB61" s="201"/>
      <c r="AC61" s="60"/>
      <c r="AD61" s="55"/>
      <c r="AE61" s="55"/>
      <c r="AF61" s="55"/>
      <c r="AG61" s="55"/>
      <c r="AH61" s="55"/>
      <c r="AI61" s="55"/>
      <c r="AJ61" s="55"/>
      <c r="AK61" s="55"/>
    </row>
    <row r="62" spans="1:37" ht="18" customHeight="1" thickBot="1">
      <c r="A62" s="132" t="s">
        <v>418</v>
      </c>
      <c r="B62" s="7">
        <v>17</v>
      </c>
      <c r="C62" s="7">
        <v>16</v>
      </c>
      <c r="D62" s="7">
        <v>25</v>
      </c>
      <c r="E62" s="7">
        <v>16</v>
      </c>
      <c r="F62" s="7">
        <v>39</v>
      </c>
      <c r="G62" s="7">
        <v>25</v>
      </c>
      <c r="H62" s="7">
        <v>63</v>
      </c>
      <c r="I62" s="7">
        <v>39</v>
      </c>
      <c r="J62" s="7">
        <v>96</v>
      </c>
      <c r="K62" s="7">
        <v>63</v>
      </c>
      <c r="L62" s="7">
        <v>180</v>
      </c>
      <c r="M62" s="7">
        <v>79</v>
      </c>
      <c r="N62" s="7">
        <v>276</v>
      </c>
      <c r="O62" s="7">
        <v>122</v>
      </c>
      <c r="P62" s="15"/>
      <c r="T62" s="56"/>
      <c r="U62" s="15"/>
      <c r="V62" s="15"/>
      <c r="W62" s="202" t="s">
        <v>121</v>
      </c>
      <c r="X62" s="18"/>
      <c r="Y62" s="18"/>
      <c r="Z62" s="18"/>
      <c r="AA62" s="15"/>
      <c r="AB62" s="1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18" customHeight="1">
      <c r="A63" s="190">
        <v>29</v>
      </c>
      <c r="B63" s="193">
        <v>23</v>
      </c>
      <c r="C63" s="29">
        <v>6</v>
      </c>
      <c r="D63" s="29">
        <v>30</v>
      </c>
      <c r="E63" s="7">
        <v>11</v>
      </c>
      <c r="F63" s="7">
        <v>43</v>
      </c>
      <c r="G63" s="194">
        <v>31</v>
      </c>
      <c r="H63" s="194">
        <v>73</v>
      </c>
      <c r="I63" s="194">
        <v>32</v>
      </c>
      <c r="J63" s="194">
        <v>99</v>
      </c>
      <c r="K63" s="7">
        <v>65</v>
      </c>
      <c r="L63" s="7">
        <v>150</v>
      </c>
      <c r="M63" s="7">
        <v>86</v>
      </c>
      <c r="N63" s="7">
        <v>257</v>
      </c>
      <c r="O63" s="7">
        <v>122</v>
      </c>
      <c r="P63" s="15"/>
      <c r="T63" s="56"/>
      <c r="U63" s="203"/>
      <c r="V63" s="493" t="s">
        <v>130</v>
      </c>
      <c r="W63" s="496" t="s">
        <v>106</v>
      </c>
      <c r="X63" s="496" t="s">
        <v>338</v>
      </c>
      <c r="Y63" s="498" t="s">
        <v>339</v>
      </c>
      <c r="Z63" s="496" t="s">
        <v>356</v>
      </c>
      <c r="AA63" s="496" t="s">
        <v>357</v>
      </c>
      <c r="AB63" s="489" t="s">
        <v>358</v>
      </c>
      <c r="AD63" s="55"/>
      <c r="AE63" s="55"/>
      <c r="AF63" s="55"/>
      <c r="AG63" s="55"/>
      <c r="AH63" s="55"/>
      <c r="AI63" s="55"/>
      <c r="AJ63" s="55"/>
      <c r="AK63" s="55"/>
    </row>
    <row r="64" spans="1:37" ht="18" customHeight="1">
      <c r="A64" s="190">
        <v>30</v>
      </c>
      <c r="B64" s="193">
        <v>14</v>
      </c>
      <c r="C64" s="29">
        <v>13</v>
      </c>
      <c r="D64" s="29">
        <v>20</v>
      </c>
      <c r="E64" s="7">
        <v>8</v>
      </c>
      <c r="F64" s="7">
        <v>40</v>
      </c>
      <c r="G64" s="194">
        <v>20</v>
      </c>
      <c r="H64" s="194">
        <v>57</v>
      </c>
      <c r="I64" s="194">
        <v>43</v>
      </c>
      <c r="J64" s="194">
        <v>86</v>
      </c>
      <c r="K64" s="7">
        <v>45</v>
      </c>
      <c r="L64" s="7">
        <v>150</v>
      </c>
      <c r="M64" s="7">
        <v>86</v>
      </c>
      <c r="N64" s="7">
        <v>239</v>
      </c>
      <c r="O64" s="7">
        <v>113</v>
      </c>
      <c r="P64" s="15"/>
      <c r="Q64" s="54"/>
      <c r="R64" s="54"/>
      <c r="S64" s="54"/>
      <c r="T64" s="56"/>
      <c r="U64" s="204"/>
      <c r="V64" s="494"/>
      <c r="W64" s="497"/>
      <c r="X64" s="497"/>
      <c r="Y64" s="499"/>
      <c r="Z64" s="497"/>
      <c r="AA64" s="497"/>
      <c r="AB64" s="490"/>
      <c r="AC64" s="15"/>
      <c r="AD64" s="55"/>
      <c r="AE64" s="55"/>
      <c r="AF64" s="55"/>
      <c r="AG64" s="55"/>
      <c r="AH64" s="55"/>
      <c r="AI64" s="55"/>
      <c r="AJ64" s="55"/>
      <c r="AK64" s="55"/>
    </row>
    <row r="65" spans="1:37" ht="18" customHeight="1">
      <c r="A65" s="331" t="s">
        <v>422</v>
      </c>
      <c r="B65" s="342">
        <v>18</v>
      </c>
      <c r="C65" s="333">
        <v>10</v>
      </c>
      <c r="D65" s="333">
        <v>24</v>
      </c>
      <c r="E65" s="334">
        <v>11</v>
      </c>
      <c r="F65" s="334">
        <v>40</v>
      </c>
      <c r="G65" s="335">
        <v>23</v>
      </c>
      <c r="H65" s="335">
        <v>62</v>
      </c>
      <c r="I65" s="335">
        <v>39</v>
      </c>
      <c r="J65" s="335">
        <v>102</v>
      </c>
      <c r="K65" s="334">
        <v>49</v>
      </c>
      <c r="L65" s="334">
        <v>147</v>
      </c>
      <c r="M65" s="334">
        <v>69</v>
      </c>
      <c r="N65" s="334">
        <v>217</v>
      </c>
      <c r="O65" s="334">
        <v>104</v>
      </c>
      <c r="P65" s="54"/>
      <c r="T65" s="56"/>
      <c r="U65" s="137"/>
      <c r="V65" s="495"/>
      <c r="W65" s="432"/>
      <c r="X65" s="432"/>
      <c r="Y65" s="500"/>
      <c r="Z65" s="432"/>
      <c r="AA65" s="432"/>
      <c r="AB65" s="491"/>
      <c r="AC65" s="15"/>
      <c r="AD65" s="55"/>
      <c r="AE65" s="55"/>
      <c r="AF65" s="55"/>
      <c r="AG65" s="55"/>
      <c r="AH65" s="55"/>
      <c r="AI65" s="55"/>
      <c r="AJ65" s="55"/>
      <c r="AK65" s="55"/>
    </row>
    <row r="66" spans="1:37" ht="18" customHeight="1">
      <c r="A66" s="61"/>
      <c r="B66" s="43"/>
      <c r="C66" s="43"/>
      <c r="D66" s="43"/>
      <c r="E66" s="63"/>
      <c r="F66" s="63"/>
      <c r="G66" s="64"/>
      <c r="H66" s="64"/>
      <c r="I66" s="64"/>
      <c r="J66" s="64"/>
      <c r="K66" s="63"/>
      <c r="L66" s="63"/>
      <c r="M66" s="63"/>
      <c r="N66" s="63"/>
      <c r="O66" s="63"/>
      <c r="P66" s="15"/>
      <c r="T66" s="56"/>
      <c r="U66" s="183"/>
      <c r="V66" s="132"/>
      <c r="W66" s="19"/>
      <c r="X66" s="19"/>
      <c r="Y66" s="19"/>
      <c r="Z66" s="19"/>
      <c r="AA66" s="19"/>
      <c r="AB66" s="19"/>
      <c r="AC66" s="15"/>
      <c r="AD66" s="55"/>
      <c r="AE66" s="55"/>
      <c r="AF66" s="55"/>
      <c r="AG66" s="55"/>
      <c r="AH66" s="55"/>
      <c r="AI66" s="55"/>
      <c r="AJ66" s="55"/>
      <c r="AK66" s="55"/>
    </row>
    <row r="67" spans="1:37" s="15" customFormat="1" ht="18" customHeight="1">
      <c r="A67" s="1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Q67" s="22"/>
      <c r="R67" s="22"/>
      <c r="S67" s="22"/>
      <c r="U67" s="12"/>
      <c r="V67" s="132" t="s">
        <v>418</v>
      </c>
      <c r="W67" s="19">
        <v>12278</v>
      </c>
      <c r="X67" s="19">
        <v>4404</v>
      </c>
      <c r="Y67" s="19">
        <v>1593</v>
      </c>
      <c r="Z67" s="19">
        <v>1796</v>
      </c>
      <c r="AA67" s="19">
        <v>960</v>
      </c>
      <c r="AB67" s="19">
        <v>3525</v>
      </c>
      <c r="AC67" s="60"/>
      <c r="AD67" s="56"/>
      <c r="AE67" s="56"/>
      <c r="AF67" s="56"/>
      <c r="AG67" s="56"/>
      <c r="AH67" s="56"/>
      <c r="AI67" s="56"/>
      <c r="AJ67" s="56"/>
      <c r="AK67" s="56"/>
    </row>
    <row r="68" spans="1:37" ht="18" customHeight="1" thickBot="1">
      <c r="A68" s="15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5"/>
      <c r="M68" s="15"/>
      <c r="N68" s="15"/>
      <c r="O68" s="38"/>
      <c r="P68" s="15"/>
      <c r="T68" s="56"/>
      <c r="U68" s="157"/>
      <c r="V68" s="132">
        <v>29</v>
      </c>
      <c r="W68" s="205">
        <v>13596</v>
      </c>
      <c r="X68" s="205">
        <v>4503</v>
      </c>
      <c r="Y68" s="205">
        <v>1579</v>
      </c>
      <c r="Z68" s="205">
        <v>2405</v>
      </c>
      <c r="AA68" s="205">
        <v>1165</v>
      </c>
      <c r="AB68" s="205">
        <v>3944</v>
      </c>
      <c r="AC68" s="15"/>
      <c r="AD68" s="55"/>
      <c r="AE68" s="55"/>
      <c r="AF68" s="55"/>
      <c r="AG68" s="55"/>
      <c r="AH68" s="55"/>
      <c r="AI68" s="55"/>
      <c r="AJ68" s="55"/>
      <c r="AK68" s="55"/>
    </row>
    <row r="69" spans="1:37" ht="18" customHeight="1" thickBot="1">
      <c r="A69" s="437" t="s">
        <v>260</v>
      </c>
      <c r="B69" s="468" t="s">
        <v>274</v>
      </c>
      <c r="C69" s="468"/>
      <c r="D69" s="468" t="s">
        <v>275</v>
      </c>
      <c r="E69" s="468"/>
      <c r="F69" s="468" t="s">
        <v>276</v>
      </c>
      <c r="G69" s="468"/>
      <c r="H69" s="492" t="s">
        <v>277</v>
      </c>
      <c r="I69" s="492"/>
      <c r="J69" s="492" t="s">
        <v>278</v>
      </c>
      <c r="K69" s="492"/>
      <c r="L69" s="492" t="s">
        <v>279</v>
      </c>
      <c r="M69" s="492"/>
      <c r="N69" s="467" t="s">
        <v>280</v>
      </c>
      <c r="O69" s="467"/>
      <c r="P69" s="15"/>
      <c r="T69" s="56"/>
      <c r="U69" s="157"/>
      <c r="V69" s="132">
        <v>30</v>
      </c>
      <c r="W69" s="205">
        <v>15206</v>
      </c>
      <c r="X69" s="205">
        <v>4556</v>
      </c>
      <c r="Y69" s="205">
        <v>1545</v>
      </c>
      <c r="Z69" s="205">
        <v>3277</v>
      </c>
      <c r="AA69" s="205">
        <v>1443</v>
      </c>
      <c r="AB69" s="205">
        <v>4385</v>
      </c>
      <c r="AC69" s="54"/>
      <c r="AD69" s="55"/>
      <c r="AE69" s="55"/>
      <c r="AF69" s="55"/>
      <c r="AG69" s="55"/>
      <c r="AH69" s="55"/>
      <c r="AI69" s="55"/>
      <c r="AJ69" s="55"/>
      <c r="AK69" s="55"/>
    </row>
    <row r="70" spans="1:37" ht="18" customHeight="1">
      <c r="A70" s="437"/>
      <c r="B70" s="41" t="s">
        <v>69</v>
      </c>
      <c r="C70" s="41" t="s">
        <v>70</v>
      </c>
      <c r="D70" s="41" t="s">
        <v>69</v>
      </c>
      <c r="E70" s="41" t="s">
        <v>70</v>
      </c>
      <c r="F70" s="41" t="s">
        <v>69</v>
      </c>
      <c r="G70" s="41" t="s">
        <v>70</v>
      </c>
      <c r="H70" s="41" t="s">
        <v>69</v>
      </c>
      <c r="I70" s="41" t="s">
        <v>70</v>
      </c>
      <c r="J70" s="41" t="s">
        <v>69</v>
      </c>
      <c r="K70" s="40" t="s">
        <v>70</v>
      </c>
      <c r="L70" s="41" t="s">
        <v>69</v>
      </c>
      <c r="M70" s="41" t="s">
        <v>70</v>
      </c>
      <c r="N70" s="41" t="s">
        <v>69</v>
      </c>
      <c r="O70" s="59" t="s">
        <v>70</v>
      </c>
      <c r="P70" s="15"/>
      <c r="T70" s="56"/>
      <c r="U70" s="206"/>
      <c r="V70" s="190" t="s">
        <v>420</v>
      </c>
      <c r="W70" s="207">
        <v>16474</v>
      </c>
      <c r="X70" s="207">
        <v>4782</v>
      </c>
      <c r="Y70" s="207">
        <v>1516</v>
      </c>
      <c r="Z70" s="207">
        <v>4183</v>
      </c>
      <c r="AA70" s="207">
        <v>1325</v>
      </c>
      <c r="AB70" s="207">
        <v>4668</v>
      </c>
      <c r="AC70" s="54"/>
      <c r="AD70" s="55"/>
      <c r="AE70" s="55"/>
      <c r="AF70" s="55"/>
      <c r="AG70" s="55"/>
      <c r="AH70" s="55"/>
      <c r="AI70" s="55"/>
      <c r="AJ70" s="55"/>
      <c r="AK70" s="55"/>
    </row>
    <row r="71" spans="1:37" ht="18" customHeight="1">
      <c r="A71" s="132" t="s">
        <v>418</v>
      </c>
      <c r="B71" s="208">
        <v>630</v>
      </c>
      <c r="C71" s="209">
        <v>258</v>
      </c>
      <c r="D71" s="209">
        <v>659</v>
      </c>
      <c r="E71" s="209">
        <v>336</v>
      </c>
      <c r="F71" s="209">
        <v>801</v>
      </c>
      <c r="G71" s="209">
        <v>454</v>
      </c>
      <c r="H71" s="210">
        <v>1195</v>
      </c>
      <c r="I71" s="209">
        <v>875</v>
      </c>
      <c r="J71" s="210">
        <v>1184</v>
      </c>
      <c r="K71" s="210">
        <v>1364</v>
      </c>
      <c r="L71" s="209">
        <v>975</v>
      </c>
      <c r="M71" s="211">
        <v>2545</v>
      </c>
      <c r="N71" s="212" t="s">
        <v>133</v>
      </c>
      <c r="O71" s="212" t="s">
        <v>133</v>
      </c>
      <c r="P71" s="15"/>
      <c r="T71" s="56"/>
      <c r="U71" s="206"/>
      <c r="V71" s="331">
        <v>2</v>
      </c>
      <c r="W71" s="343">
        <v>15447</v>
      </c>
      <c r="X71" s="343">
        <v>4129</v>
      </c>
      <c r="Y71" s="343">
        <v>1442</v>
      </c>
      <c r="Z71" s="343">
        <v>4193</v>
      </c>
      <c r="AA71" s="343">
        <v>1333</v>
      </c>
      <c r="AB71" s="343">
        <v>4350</v>
      </c>
      <c r="AC71" s="54"/>
      <c r="AD71" s="55"/>
      <c r="AE71" s="55"/>
      <c r="AF71" s="55"/>
      <c r="AG71" s="55"/>
      <c r="AH71" s="55"/>
      <c r="AI71" s="55"/>
      <c r="AJ71" s="55"/>
      <c r="AK71" s="55"/>
    </row>
    <row r="72" spans="1:37" ht="18" customHeight="1">
      <c r="A72" s="190">
        <v>29</v>
      </c>
      <c r="B72" s="213">
        <v>587</v>
      </c>
      <c r="C72" s="7">
        <v>253</v>
      </c>
      <c r="D72" s="7">
        <v>640</v>
      </c>
      <c r="E72" s="7">
        <v>315</v>
      </c>
      <c r="F72" s="7">
        <v>856</v>
      </c>
      <c r="G72" s="7">
        <v>477</v>
      </c>
      <c r="H72" s="214">
        <v>1147</v>
      </c>
      <c r="I72" s="7">
        <v>917</v>
      </c>
      <c r="J72" s="214">
        <v>1284</v>
      </c>
      <c r="K72" s="214">
        <v>1404</v>
      </c>
      <c r="L72" s="214">
        <v>1076</v>
      </c>
      <c r="M72" s="29">
        <v>2660</v>
      </c>
      <c r="N72" s="215" t="s">
        <v>133</v>
      </c>
      <c r="O72" s="215" t="s">
        <v>133</v>
      </c>
      <c r="P72" s="15"/>
      <c r="Q72" s="54"/>
      <c r="R72" s="54"/>
      <c r="S72" s="54"/>
      <c r="T72" s="15"/>
      <c r="U72" s="183" t="s">
        <v>359</v>
      </c>
      <c r="V72" s="183"/>
      <c r="W72" s="183"/>
      <c r="X72" s="183"/>
      <c r="Y72" s="183"/>
      <c r="Z72" s="183"/>
      <c r="AA72" s="183"/>
      <c r="AB72" s="183"/>
      <c r="AC72" s="54"/>
      <c r="AD72" s="55"/>
      <c r="AE72" s="55"/>
      <c r="AF72" s="55"/>
      <c r="AG72" s="55"/>
      <c r="AH72" s="55"/>
      <c r="AI72" s="55"/>
      <c r="AJ72" s="55"/>
      <c r="AK72" s="55"/>
    </row>
    <row r="73" spans="1:37" ht="18" customHeight="1">
      <c r="A73" s="190">
        <v>30</v>
      </c>
      <c r="B73" s="216">
        <v>523</v>
      </c>
      <c r="C73" s="217">
        <v>229</v>
      </c>
      <c r="D73" s="217">
        <v>676</v>
      </c>
      <c r="E73" s="214">
        <v>336</v>
      </c>
      <c r="F73" s="214">
        <v>825</v>
      </c>
      <c r="G73" s="218">
        <v>484</v>
      </c>
      <c r="H73" s="218">
        <v>1187</v>
      </c>
      <c r="I73" s="218">
        <v>859</v>
      </c>
      <c r="J73" s="218">
        <v>1255</v>
      </c>
      <c r="K73" s="214">
        <v>1416</v>
      </c>
      <c r="L73" s="214">
        <v>1144</v>
      </c>
      <c r="M73" s="214">
        <v>2790</v>
      </c>
      <c r="N73" s="215" t="s">
        <v>133</v>
      </c>
      <c r="O73" s="215" t="s">
        <v>133</v>
      </c>
      <c r="P73" s="54"/>
      <c r="T73" s="15"/>
      <c r="U73" s="117"/>
      <c r="V73" s="117"/>
      <c r="W73" s="118"/>
      <c r="X73" s="118"/>
      <c r="Y73" s="118"/>
      <c r="Z73" s="118"/>
      <c r="AA73" s="118"/>
      <c r="AB73" s="118"/>
      <c r="AC73" s="54"/>
      <c r="AD73" s="55"/>
      <c r="AE73" s="55"/>
      <c r="AF73" s="55"/>
      <c r="AG73" s="55"/>
      <c r="AH73" s="55"/>
      <c r="AI73" s="55"/>
      <c r="AJ73" s="55"/>
      <c r="AK73" s="55"/>
    </row>
    <row r="74" spans="1:28" ht="18" customHeight="1">
      <c r="A74" s="331" t="s">
        <v>422</v>
      </c>
      <c r="B74" s="344">
        <v>437</v>
      </c>
      <c r="C74" s="345">
        <v>204</v>
      </c>
      <c r="D74" s="345">
        <v>739</v>
      </c>
      <c r="E74" s="346">
        <v>359</v>
      </c>
      <c r="F74" s="346">
        <v>943</v>
      </c>
      <c r="G74" s="347">
        <v>524</v>
      </c>
      <c r="H74" s="347">
        <v>1121</v>
      </c>
      <c r="I74" s="347">
        <v>838</v>
      </c>
      <c r="J74" s="347">
        <v>1258</v>
      </c>
      <c r="K74" s="346">
        <v>1451</v>
      </c>
      <c r="L74" s="346">
        <v>1211</v>
      </c>
      <c r="M74" s="346">
        <v>2831</v>
      </c>
      <c r="N74" s="348" t="s">
        <v>133</v>
      </c>
      <c r="O74" s="348" t="s">
        <v>133</v>
      </c>
      <c r="P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37" s="15" customFormat="1" ht="18" customHeight="1">
      <c r="A75" s="66"/>
      <c r="B75" s="67"/>
      <c r="C75" s="67"/>
      <c r="D75" s="67"/>
      <c r="E75" s="68"/>
      <c r="F75" s="68"/>
      <c r="G75" s="69"/>
      <c r="H75" s="69"/>
      <c r="I75" s="69"/>
      <c r="J75" s="69"/>
      <c r="K75" s="68"/>
      <c r="L75" s="68"/>
      <c r="M75" s="68"/>
      <c r="N75" s="70"/>
      <c r="O75" s="68"/>
      <c r="P75" s="22"/>
      <c r="Q75" s="22"/>
      <c r="R75" s="22"/>
      <c r="S75" s="22"/>
      <c r="V75" s="111"/>
      <c r="W75" s="54"/>
      <c r="X75" s="111"/>
      <c r="Y75" s="109"/>
      <c r="Z75" s="110"/>
      <c r="AA75" s="57"/>
      <c r="AB75" s="60"/>
      <c r="AC75" s="60"/>
      <c r="AD75" s="56"/>
      <c r="AE75" s="56"/>
      <c r="AF75" s="56"/>
      <c r="AG75" s="56"/>
      <c r="AH75" s="56"/>
      <c r="AI75" s="56"/>
      <c r="AJ75" s="56"/>
      <c r="AK75" s="56"/>
    </row>
    <row r="76" spans="1:28" ht="18" customHeight="1">
      <c r="A76" s="15" t="s">
        <v>208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71"/>
      <c r="O76" s="71"/>
      <c r="U76" s="15"/>
      <c r="V76" s="15"/>
      <c r="W76" s="15"/>
      <c r="X76" s="15"/>
      <c r="Y76" s="15"/>
      <c r="Z76" s="15"/>
      <c r="AA76" s="15"/>
      <c r="AB76" s="15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 selectLockedCells="1" selectUnlockedCells="1"/>
  <mergeCells count="237">
    <mergeCell ref="A2:S2"/>
    <mergeCell ref="A3:S3"/>
    <mergeCell ref="U3:AD3"/>
    <mergeCell ref="A5:A7"/>
    <mergeCell ref="B5:J5"/>
    <mergeCell ref="K5:S5"/>
    <mergeCell ref="U5:V8"/>
    <mergeCell ref="W5:Y5"/>
    <mergeCell ref="Z5:AB5"/>
    <mergeCell ref="AC5:AD5"/>
    <mergeCell ref="AB6:AB8"/>
    <mergeCell ref="B6:D7"/>
    <mergeCell ref="E6:G7"/>
    <mergeCell ref="H6:J7"/>
    <mergeCell ref="K6:M7"/>
    <mergeCell ref="N6:P7"/>
    <mergeCell ref="Q6:S7"/>
    <mergeCell ref="Q8:S8"/>
    <mergeCell ref="W6:W8"/>
    <mergeCell ref="X6:X8"/>
    <mergeCell ref="Y6:Y8"/>
    <mergeCell ref="Z6:Z8"/>
    <mergeCell ref="AA6:AA8"/>
    <mergeCell ref="K9:M9"/>
    <mergeCell ref="N9:P9"/>
    <mergeCell ref="Q9:S9"/>
    <mergeCell ref="U9:V9"/>
    <mergeCell ref="K10:M10"/>
    <mergeCell ref="N10:P10"/>
    <mergeCell ref="Q10:S10"/>
    <mergeCell ref="AC6:AC8"/>
    <mergeCell ref="AD6:AD8"/>
    <mergeCell ref="B8:D8"/>
    <mergeCell ref="E8:G8"/>
    <mergeCell ref="H8:J8"/>
    <mergeCell ref="K8:M8"/>
    <mergeCell ref="N8:P8"/>
    <mergeCell ref="B9:D9"/>
    <mergeCell ref="E9:G9"/>
    <mergeCell ref="H9:J9"/>
    <mergeCell ref="B11:D11"/>
    <mergeCell ref="E11:G11"/>
    <mergeCell ref="H11:J11"/>
    <mergeCell ref="B10:D10"/>
    <mergeCell ref="E10:G10"/>
    <mergeCell ref="H10:J10"/>
    <mergeCell ref="K11:M11"/>
    <mergeCell ref="N11:P11"/>
    <mergeCell ref="Q11:S11"/>
    <mergeCell ref="B12:D12"/>
    <mergeCell ref="E12:G12"/>
    <mergeCell ref="H12:J12"/>
    <mergeCell ref="K12:M12"/>
    <mergeCell ref="N12:P12"/>
    <mergeCell ref="Q12:S12"/>
    <mergeCell ref="B13:D13"/>
    <mergeCell ref="E13:G13"/>
    <mergeCell ref="H13:J13"/>
    <mergeCell ref="K13:M13"/>
    <mergeCell ref="N13:P13"/>
    <mergeCell ref="Q13:S13"/>
    <mergeCell ref="B14:D14"/>
    <mergeCell ref="E14:G14"/>
    <mergeCell ref="H14:J14"/>
    <mergeCell ref="K14:M14"/>
    <mergeCell ref="N14:P14"/>
    <mergeCell ref="Q14:S14"/>
    <mergeCell ref="B15:D15"/>
    <mergeCell ref="E15:G15"/>
    <mergeCell ref="H15:J15"/>
    <mergeCell ref="K15:M15"/>
    <mergeCell ref="N15:P15"/>
    <mergeCell ref="Q15:S15"/>
    <mergeCell ref="B16:D16"/>
    <mergeCell ref="E16:G16"/>
    <mergeCell ref="H16:J16"/>
    <mergeCell ref="K16:M16"/>
    <mergeCell ref="N16:P16"/>
    <mergeCell ref="Q16:S16"/>
    <mergeCell ref="B17:D17"/>
    <mergeCell ref="E17:G17"/>
    <mergeCell ref="H17:J17"/>
    <mergeCell ref="K17:M17"/>
    <mergeCell ref="N17:P17"/>
    <mergeCell ref="Q17:S17"/>
    <mergeCell ref="B18:D18"/>
    <mergeCell ref="E18:G18"/>
    <mergeCell ref="H18:J18"/>
    <mergeCell ref="K18:M18"/>
    <mergeCell ref="N18:P18"/>
    <mergeCell ref="Q18:S18"/>
    <mergeCell ref="B19:D19"/>
    <mergeCell ref="E19:G19"/>
    <mergeCell ref="H19:J19"/>
    <mergeCell ref="K19:M19"/>
    <mergeCell ref="N19:P19"/>
    <mergeCell ref="Q19:S19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A25:A27"/>
    <mergeCell ref="B25:J25"/>
    <mergeCell ref="K25:M27"/>
    <mergeCell ref="N25:P27"/>
    <mergeCell ref="Q25:S27"/>
    <mergeCell ref="B26:J26"/>
    <mergeCell ref="B27:D27"/>
    <mergeCell ref="E27:G27"/>
    <mergeCell ref="H27:J27"/>
    <mergeCell ref="B28:D28"/>
    <mergeCell ref="E28:G28"/>
    <mergeCell ref="H28:J28"/>
    <mergeCell ref="K28:M28"/>
    <mergeCell ref="N28:P28"/>
    <mergeCell ref="Q28:S28"/>
    <mergeCell ref="B29:D29"/>
    <mergeCell ref="E29:G29"/>
    <mergeCell ref="H29:J29"/>
    <mergeCell ref="K29:M29"/>
    <mergeCell ref="N29:P29"/>
    <mergeCell ref="Q29:S29"/>
    <mergeCell ref="B30:D30"/>
    <mergeCell ref="E30:G30"/>
    <mergeCell ref="H30:J30"/>
    <mergeCell ref="K30:M30"/>
    <mergeCell ref="N30:P30"/>
    <mergeCell ref="Q30:S30"/>
    <mergeCell ref="B31:D31"/>
    <mergeCell ref="E31:G31"/>
    <mergeCell ref="H31:J31"/>
    <mergeCell ref="K31:M31"/>
    <mergeCell ref="N31:P31"/>
    <mergeCell ref="Q31:S31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B34:D34"/>
    <mergeCell ref="E34:G34"/>
    <mergeCell ref="H34:J34"/>
    <mergeCell ref="K34:M34"/>
    <mergeCell ref="N34:P34"/>
    <mergeCell ref="Q34:S34"/>
    <mergeCell ref="B35:D35"/>
    <mergeCell ref="E35:G35"/>
    <mergeCell ref="H35:J35"/>
    <mergeCell ref="K35:M35"/>
    <mergeCell ref="N35:P35"/>
    <mergeCell ref="Q35:S35"/>
    <mergeCell ref="B36:D36"/>
    <mergeCell ref="E36:G36"/>
    <mergeCell ref="H36:J36"/>
    <mergeCell ref="K36:M36"/>
    <mergeCell ref="N36:P36"/>
    <mergeCell ref="Q36:S36"/>
    <mergeCell ref="B37:D37"/>
    <mergeCell ref="E37:G3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B39:D39"/>
    <mergeCell ref="E39:G39"/>
    <mergeCell ref="H39:J39"/>
    <mergeCell ref="K39:M39"/>
    <mergeCell ref="N39:P39"/>
    <mergeCell ref="Q39:S39"/>
    <mergeCell ref="B40:D40"/>
    <mergeCell ref="E40:G40"/>
    <mergeCell ref="H40:J40"/>
    <mergeCell ref="K40:M40"/>
    <mergeCell ref="N40:P40"/>
    <mergeCell ref="Q40:S40"/>
    <mergeCell ref="U44:V45"/>
    <mergeCell ref="W44:W45"/>
    <mergeCell ref="X44:X45"/>
    <mergeCell ref="Y44:Y45"/>
    <mergeCell ref="Z44:Z45"/>
    <mergeCell ref="AA44:AA45"/>
    <mergeCell ref="AB44:AB45"/>
    <mergeCell ref="AC44:AC45"/>
    <mergeCell ref="A48:P48"/>
    <mergeCell ref="A49:P49"/>
    <mergeCell ref="A51:A52"/>
    <mergeCell ref="B51:D51"/>
    <mergeCell ref="E51:F51"/>
    <mergeCell ref="G51:H51"/>
    <mergeCell ref="I51:J51"/>
    <mergeCell ref="K51:L51"/>
    <mergeCell ref="A60:A61"/>
    <mergeCell ref="B60:C60"/>
    <mergeCell ref="D60:E60"/>
    <mergeCell ref="F60:G60"/>
    <mergeCell ref="H60:I60"/>
    <mergeCell ref="J60:K60"/>
    <mergeCell ref="W63:W65"/>
    <mergeCell ref="X63:X65"/>
    <mergeCell ref="Y63:Y65"/>
    <mergeCell ref="Z63:Z65"/>
    <mergeCell ref="AA63:AA65"/>
    <mergeCell ref="M51:N51"/>
    <mergeCell ref="O51:P51"/>
    <mergeCell ref="L60:M60"/>
    <mergeCell ref="N60:O60"/>
    <mergeCell ref="AB63:AB65"/>
    <mergeCell ref="A69:A70"/>
    <mergeCell ref="B69:C69"/>
    <mergeCell ref="D69:E69"/>
    <mergeCell ref="F69:G69"/>
    <mergeCell ref="H69:I69"/>
    <mergeCell ref="J69:K69"/>
    <mergeCell ref="L69:M69"/>
    <mergeCell ref="N69:O69"/>
    <mergeCell ref="V63:V65"/>
  </mergeCells>
  <printOptions horizontalCentered="1" verticalCentered="1"/>
  <pageMargins left="0.9055118110236221" right="0.31496062992125984" top="0.5118110236220472" bottom="0.5118110236220472" header="0.5118110236220472" footer="0.5118110236220472"/>
  <pageSetup firstPageNumber="0" useFirstPageNumber="1" fitToHeight="1" fitToWidth="1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吉村　五月</cp:lastModifiedBy>
  <cp:lastPrinted>2022-05-06T00:19:14Z</cp:lastPrinted>
  <dcterms:created xsi:type="dcterms:W3CDTF">2010-04-10T07:00:36Z</dcterms:created>
  <dcterms:modified xsi:type="dcterms:W3CDTF">2022-06-15T04:14:30Z</dcterms:modified>
  <cp:category/>
  <cp:version/>
  <cp:contentType/>
  <cp:contentStatus/>
</cp:coreProperties>
</file>