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0" windowWidth="19320" windowHeight="11505" activeTab="0"/>
  </bookViews>
  <sheets>
    <sheet name="270" sheetId="1" r:id="rId1"/>
  </sheets>
  <definedNames>
    <definedName name="_xlnm.Print_Area" localSheetId="0">'270'!$A$1:$AF$88</definedName>
  </definedNames>
  <calcPr fullCalcOnLoad="1"/>
</workbook>
</file>

<file path=xl/sharedStrings.xml><?xml version="1.0" encoding="utf-8"?>
<sst xmlns="http://schemas.openxmlformats.org/spreadsheetml/2006/main" count="339" uniqueCount="263">
  <si>
    <t>年次及び区分</t>
  </si>
  <si>
    <t>出国者数</t>
  </si>
  <si>
    <t>区　  分</t>
  </si>
  <si>
    <t>総　　　数</t>
  </si>
  <si>
    <t>７０歳以上</t>
  </si>
  <si>
    <t>６５　～　６９歳</t>
  </si>
  <si>
    <t>６０　～　６４歳</t>
  </si>
  <si>
    <t>５５　～　５９歳</t>
  </si>
  <si>
    <t>５０　～　５４歳</t>
  </si>
  <si>
    <t>４５　～　４９歳</t>
  </si>
  <si>
    <t>４０　～　４４歳</t>
  </si>
  <si>
    <t>３５　～　３９歳</t>
  </si>
  <si>
    <t>３０　～　３４歳</t>
  </si>
  <si>
    <t>２５　～　２９歳</t>
  </si>
  <si>
    <t>２０　～　２４歳</t>
  </si>
  <si>
    <t>０　～　１４歳</t>
  </si>
  <si>
    <t>１５　～　１９歳</t>
  </si>
  <si>
    <t>アンガルスク市</t>
  </si>
  <si>
    <t>（単位：人）</t>
  </si>
  <si>
    <t>（単位：件）</t>
  </si>
  <si>
    <t>総　　数</t>
  </si>
  <si>
    <t>男</t>
  </si>
  <si>
    <t>女</t>
  </si>
  <si>
    <t>資料　法務省「出入国管理統計年報」</t>
  </si>
  <si>
    <t>提携年月日</t>
  </si>
  <si>
    <t>金沢市</t>
  </si>
  <si>
    <t>アメリカ（ニューヨーク州）</t>
  </si>
  <si>
    <t>1962.12.18</t>
  </si>
  <si>
    <t>ロシア（イルクーツク州）</t>
  </si>
  <si>
    <t>イルクーツク市</t>
  </si>
  <si>
    <t>1967. 3.20</t>
  </si>
  <si>
    <t>ポルト・アレグレ市</t>
  </si>
  <si>
    <t>ゲント市</t>
  </si>
  <si>
    <t>1971.10. 4</t>
  </si>
  <si>
    <t>８０　～</t>
  </si>
  <si>
    <t>ナンシー市</t>
  </si>
  <si>
    <t>中国（江蘇省）</t>
  </si>
  <si>
    <t>蘇州市</t>
  </si>
  <si>
    <t>1981. 6.13</t>
  </si>
  <si>
    <t>七尾市</t>
  </si>
  <si>
    <t>ブラーツク市</t>
  </si>
  <si>
    <t>1970.12.11</t>
  </si>
  <si>
    <t>金泉市</t>
  </si>
  <si>
    <t>1975.10.16</t>
  </si>
  <si>
    <t>中国（遼寧省）</t>
  </si>
  <si>
    <t>モントレー市</t>
  </si>
  <si>
    <t>1995.12. 5</t>
  </si>
  <si>
    <t>小松市</t>
  </si>
  <si>
    <t>ブラジル（サンパウロ州）</t>
  </si>
  <si>
    <t>スザノ市</t>
  </si>
  <si>
    <t>1972. 7.11</t>
  </si>
  <si>
    <t>ビルボールド市</t>
  </si>
  <si>
    <t>1974. 5.15</t>
  </si>
  <si>
    <t>1991. 8. 2</t>
  </si>
  <si>
    <t>珠洲市</t>
  </si>
  <si>
    <t>1963. 9.17</t>
  </si>
  <si>
    <t>アメリカ（ミズーリ州）</t>
  </si>
  <si>
    <t>コロンビア市</t>
  </si>
  <si>
    <t>1988. 3. 7</t>
  </si>
  <si>
    <t>ペンリス市</t>
  </si>
  <si>
    <t>1995.10. 9</t>
  </si>
  <si>
    <t>1976. 9.28</t>
  </si>
  <si>
    <t>メスキルヒ市</t>
  </si>
  <si>
    <t>ニュージーランド（ギズボーン地方）</t>
  </si>
  <si>
    <t>ギズボーン市</t>
  </si>
  <si>
    <t>1990. 3.30</t>
  </si>
  <si>
    <t>1992. 8. 1</t>
  </si>
  <si>
    <t>川北町</t>
  </si>
  <si>
    <t>興城市</t>
  </si>
  <si>
    <t>1992. 9.10</t>
  </si>
  <si>
    <t>韓国（慶尚北道）</t>
  </si>
  <si>
    <t>溧陽市</t>
  </si>
  <si>
    <t>全州市</t>
  </si>
  <si>
    <t>韓国（全羅北道）</t>
  </si>
  <si>
    <t>ボストン町</t>
  </si>
  <si>
    <t>イギリス（リンカーンシャー州）</t>
  </si>
  <si>
    <r>
      <t>年 次</t>
    </r>
    <r>
      <rPr>
        <sz val="12"/>
        <rFont val="ＭＳ 明朝"/>
        <family val="1"/>
      </rPr>
      <t xml:space="preserve"> 及 び　　　　月　   　次</t>
    </r>
  </si>
  <si>
    <t>かほく市</t>
  </si>
  <si>
    <t>ベルギー（東フランドル州）</t>
  </si>
  <si>
    <t>ベルギー（フラマン・ブラバント州）</t>
  </si>
  <si>
    <t>白山市</t>
  </si>
  <si>
    <t>能美市</t>
  </si>
  <si>
    <t>資料　石川県国際交流課</t>
  </si>
  <si>
    <t>年　次　及　び　月　次</t>
  </si>
  <si>
    <t>羽咋市</t>
  </si>
  <si>
    <t>中国（江蘇省）</t>
  </si>
  <si>
    <t>中国（遼寧省）</t>
  </si>
  <si>
    <t>ドイツ（ヘッセン州）</t>
  </si>
  <si>
    <t>内灘町</t>
  </si>
  <si>
    <t>呉江市</t>
  </si>
  <si>
    <t>志賀町</t>
  </si>
  <si>
    <t>カナダ（ブリティッシュコロンビア州）</t>
  </si>
  <si>
    <t>コールウッド市</t>
  </si>
  <si>
    <t>モーガンタウン市</t>
  </si>
  <si>
    <t>ラウンハイム市</t>
  </si>
  <si>
    <t>石川県</t>
  </si>
  <si>
    <t>韓国（慶尚南道）</t>
  </si>
  <si>
    <t>昌寧郡</t>
  </si>
  <si>
    <t>大連市</t>
  </si>
  <si>
    <t>ロシア（イルクーツク州）</t>
  </si>
  <si>
    <t>中国（山東省）</t>
  </si>
  <si>
    <t>済寧市</t>
  </si>
  <si>
    <t>野々市市</t>
  </si>
  <si>
    <t>大連市金州新区</t>
  </si>
  <si>
    <t>南通市通州区</t>
  </si>
  <si>
    <t>0.8万人</t>
  </si>
  <si>
    <t>年　　　　　　　　　　　　　　齢　　　　　　　　　　　　　　別</t>
  </si>
  <si>
    <t>年　　　　　　　齢　　　　　　　別</t>
  </si>
  <si>
    <t>加賀市</t>
  </si>
  <si>
    <t>台湾</t>
  </si>
  <si>
    <t>台南市</t>
  </si>
  <si>
    <t>高雄市鼓山区</t>
  </si>
  <si>
    <t xml:space="preserve">  62万人</t>
  </si>
  <si>
    <t xml:space="preserve"> 14万人</t>
  </si>
  <si>
    <t>2.8万人</t>
  </si>
  <si>
    <t>彰化市</t>
  </si>
  <si>
    <t>桃園市</t>
  </si>
  <si>
    <t>２５　　　国　　　　際　　　　交　　　　流</t>
  </si>
  <si>
    <t>性　　　　別</t>
  </si>
  <si>
    <t>２９年</t>
  </si>
  <si>
    <t>１２ 歳 未 満</t>
  </si>
  <si>
    <t>１２　～　１９</t>
  </si>
  <si>
    <t>２０　～　２９</t>
  </si>
  <si>
    <t xml:space="preserve"> </t>
  </si>
  <si>
    <t>　　２９</t>
  </si>
  <si>
    <t xml:space="preserve">         ２</t>
  </si>
  <si>
    <t xml:space="preserve">         ３</t>
  </si>
  <si>
    <t xml:space="preserve">         ４</t>
  </si>
  <si>
    <t xml:space="preserve">         ６</t>
  </si>
  <si>
    <t xml:space="preserve">         ７</t>
  </si>
  <si>
    <t xml:space="preserve">         ８</t>
  </si>
  <si>
    <t xml:space="preserve">         ９</t>
  </si>
  <si>
    <t xml:space="preserve">         10</t>
  </si>
  <si>
    <t xml:space="preserve">         11</t>
  </si>
  <si>
    <t xml:space="preserve">         12</t>
  </si>
  <si>
    <t>　</t>
  </si>
  <si>
    <t>1991.7.11</t>
  </si>
  <si>
    <t>1995.11.5</t>
  </si>
  <si>
    <t>2001.9.10</t>
  </si>
  <si>
    <t>バッファロー市</t>
  </si>
  <si>
    <t>ブラジル（リオ・グランデ・ド・スール州）</t>
  </si>
  <si>
    <t>1973.10.12</t>
  </si>
  <si>
    <t>2006.11.24</t>
  </si>
  <si>
    <t>1986. 4.13</t>
  </si>
  <si>
    <t>アメリカ（ケンタッキー州）</t>
  </si>
  <si>
    <t>３０　～　３９</t>
  </si>
  <si>
    <t>４０　～　４９</t>
  </si>
  <si>
    <t>５０　～　５９</t>
  </si>
  <si>
    <t>６０　～　６９</t>
  </si>
  <si>
    <t>７０　～　７９</t>
  </si>
  <si>
    <t>アメリカ（カリフォルニア州）</t>
  </si>
  <si>
    <t>イギリス（タイン＆ウェア県）</t>
  </si>
  <si>
    <t>ゲイツヘッド市</t>
  </si>
  <si>
    <t>2008．9．5</t>
  </si>
  <si>
    <t>2014. 7. 7</t>
  </si>
  <si>
    <t>2014. 7. 8</t>
  </si>
  <si>
    <t>2016.５.19</t>
  </si>
  <si>
    <t>2001. 5.22</t>
  </si>
  <si>
    <t>ドイツ（バーデン・ヴュルテンベルグ州）</t>
  </si>
  <si>
    <t>　1989.11.10　</t>
  </si>
  <si>
    <t>1997. 5.14</t>
  </si>
  <si>
    <t>シェレホフ市</t>
  </si>
  <si>
    <t>1993.10. 7</t>
  </si>
  <si>
    <t>1999. 5.11</t>
  </si>
  <si>
    <t xml:space="preserve">     　 ９</t>
  </si>
  <si>
    <t xml:space="preserve">     　 10</t>
  </si>
  <si>
    <t xml:space="preserve">      　11</t>
  </si>
  <si>
    <t xml:space="preserve">        12</t>
  </si>
  <si>
    <t>県</t>
  </si>
  <si>
    <t>国　　　　　　名　</t>
  </si>
  <si>
    <t>友好交流地域名</t>
  </si>
  <si>
    <t>人口（年度）</t>
  </si>
  <si>
    <t>イルクーツク州</t>
  </si>
  <si>
    <t>江蘇省</t>
  </si>
  <si>
    <t>全羅北道</t>
  </si>
  <si>
    <t>ロシア</t>
  </si>
  <si>
    <t>中国</t>
  </si>
  <si>
    <t>韓国</t>
  </si>
  <si>
    <t>市・町</t>
  </si>
  <si>
    <t>提携都市名</t>
  </si>
  <si>
    <t>国　・　地　域　名</t>
  </si>
  <si>
    <t>2017.11.13</t>
  </si>
  <si>
    <t>2017.10.10</t>
  </si>
  <si>
    <t>1996. 9.20</t>
  </si>
  <si>
    <t>ペロタス市</t>
  </si>
  <si>
    <r>
      <t>2</t>
    </r>
    <r>
      <rPr>
        <sz val="12"/>
        <rFont val="ＭＳ 明朝"/>
        <family val="1"/>
      </rPr>
      <t>002. 4.30</t>
    </r>
  </si>
  <si>
    <r>
      <t>2004.</t>
    </r>
    <r>
      <rPr>
        <sz val="12"/>
        <rFont val="ＭＳ 明朝"/>
        <family val="1"/>
      </rPr>
      <t xml:space="preserve"> 7. 6</t>
    </r>
  </si>
  <si>
    <r>
      <t>オーストラリア（ニュー・サウス・ウ</t>
    </r>
    <r>
      <rPr>
        <sz val="12"/>
        <rFont val="ＭＳ 明朝"/>
        <family val="1"/>
      </rPr>
      <t>ェールズ州）</t>
    </r>
  </si>
  <si>
    <r>
      <t>2</t>
    </r>
    <r>
      <rPr>
        <sz val="12"/>
        <rFont val="ＭＳ 明朝"/>
        <family val="1"/>
      </rPr>
      <t>002. 5.24</t>
    </r>
  </si>
  <si>
    <t>　　３０</t>
  </si>
  <si>
    <t>３０年</t>
  </si>
  <si>
    <t>竹北市</t>
  </si>
  <si>
    <t>2018. 5.16</t>
  </si>
  <si>
    <t xml:space="preserve"> 148万人</t>
  </si>
  <si>
    <t>26万人</t>
  </si>
  <si>
    <t xml:space="preserve"> </t>
  </si>
  <si>
    <t>　</t>
  </si>
  <si>
    <t>(2017)</t>
  </si>
  <si>
    <t>(2016)</t>
  </si>
  <si>
    <t>4.8万人</t>
  </si>
  <si>
    <t>(2008)</t>
  </si>
  <si>
    <t xml:space="preserve">      　２</t>
  </si>
  <si>
    <t xml:space="preserve">     　 ３</t>
  </si>
  <si>
    <t xml:space="preserve">      　４</t>
  </si>
  <si>
    <t xml:space="preserve">     　 ６</t>
  </si>
  <si>
    <t xml:space="preserve">     　 ７</t>
  </si>
  <si>
    <t xml:space="preserve">     　 ８</t>
  </si>
  <si>
    <t>270 国際交流</t>
  </si>
  <si>
    <t>国際交流 271</t>
  </si>
  <si>
    <t xml:space="preserve">  14.1万人</t>
  </si>
  <si>
    <t>30万人</t>
  </si>
  <si>
    <t>(2019)</t>
  </si>
  <si>
    <t xml:space="preserve"> 12.1万人</t>
  </si>
  <si>
    <t>20.9万人</t>
  </si>
  <si>
    <t xml:space="preserve"> 1.6万人</t>
  </si>
  <si>
    <t>(2018)</t>
  </si>
  <si>
    <t xml:space="preserve"> 6.5万人</t>
  </si>
  <si>
    <t>17.1万人</t>
  </si>
  <si>
    <t xml:space="preserve"> 1.68万人</t>
  </si>
  <si>
    <t>フランス（ムルト=エ=モゼル県）</t>
  </si>
  <si>
    <t>令　和　元　年</t>
  </si>
  <si>
    <t>　２９</t>
  </si>
  <si>
    <t>　３０</t>
  </si>
  <si>
    <t>令和 元 年</t>
  </si>
  <si>
    <t>平成２８年</t>
  </si>
  <si>
    <t>令和元年</t>
  </si>
  <si>
    <r>
      <t>平　成　</t>
    </r>
    <r>
      <rPr>
        <sz val="12"/>
        <rFont val="ＭＳ 明朝"/>
        <family val="1"/>
      </rPr>
      <t>２８　年</t>
    </r>
  </si>
  <si>
    <t>　  ２</t>
  </si>
  <si>
    <t>令 和 ２ 年 １ 月</t>
  </si>
  <si>
    <t xml:space="preserve">         ５</t>
  </si>
  <si>
    <t>237万人</t>
  </si>
  <si>
    <t>8,477万人</t>
  </si>
  <si>
    <t>180万人</t>
  </si>
  <si>
    <t xml:space="preserve">  26万人</t>
  </si>
  <si>
    <t>10万人</t>
  </si>
  <si>
    <t>1,274万人</t>
  </si>
  <si>
    <t>　65万人</t>
  </si>
  <si>
    <t>598万人</t>
  </si>
  <si>
    <t xml:space="preserve">  23万人</t>
  </si>
  <si>
    <t xml:space="preserve">  110万人</t>
  </si>
  <si>
    <t>0.24万人</t>
  </si>
  <si>
    <t>平成 ２８ 年</t>
  </si>
  <si>
    <t>4.5万人</t>
  </si>
  <si>
    <t>20.3万人</t>
  </si>
  <si>
    <t>836万人</t>
  </si>
  <si>
    <t>6.1万人</t>
  </si>
  <si>
    <t xml:space="preserve">  ２</t>
  </si>
  <si>
    <t>22.5万人</t>
  </si>
  <si>
    <t>23.1万人</t>
  </si>
  <si>
    <t>令和 ２ 年１月</t>
  </si>
  <si>
    <t>32.8万人</t>
  </si>
  <si>
    <t xml:space="preserve"> 188万人</t>
  </si>
  <si>
    <t>225万人</t>
  </si>
  <si>
    <t xml:space="preserve">     　 ５</t>
  </si>
  <si>
    <t>125万人</t>
  </si>
  <si>
    <t xml:space="preserve">  76万人</t>
  </si>
  <si>
    <t xml:space="preserve"> 3.72万人</t>
  </si>
  <si>
    <t>55.2万人</t>
  </si>
  <si>
    <t>154.5万人</t>
  </si>
  <si>
    <t>(2020)</t>
  </si>
  <si>
    <t>１７４　　旅　　　券　　　発　　　行　　　状　　　況</t>
  </si>
  <si>
    <t>１７５　　出　　　　国　　　　者　　　　数</t>
  </si>
  <si>
    <t>１７６　　友好交流地域、姉妹都市・友好交流都市提携 （令和３年３月３１日現在）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</si>
</sst>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_);\(0\)"/>
    <numFmt numFmtId="201" formatCode="#,##0_ ;[Red]\-#,##0\ "/>
    <numFmt numFmtId="202" formatCode="#,##0_);[Red]\(#,##0\)"/>
    <numFmt numFmtId="203" formatCode="#,##0_ "/>
    <numFmt numFmtId="204" formatCode="0;[Red]0"/>
    <numFmt numFmtId="205" formatCode="#,##0;[Red]#,##0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quotePrefix="1">
      <alignment vertical="center"/>
    </xf>
    <xf numFmtId="0" fontId="0" fillId="0" borderId="0" xfId="0" applyFont="1" applyFill="1" applyBorder="1" applyAlignment="1" quotePrefix="1">
      <alignment vertical="center"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0" fontId="0" fillId="0" borderId="25" xfId="0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right" vertical="center"/>
    </xf>
    <xf numFmtId="200" fontId="0" fillId="0" borderId="28" xfId="0" applyNumberFormat="1" applyFont="1" applyFill="1" applyBorder="1" applyAlignment="1" quotePrefix="1">
      <alignment horizontal="center" vertical="center"/>
    </xf>
    <xf numFmtId="37" fontId="14" fillId="0" borderId="31" xfId="0" applyNumberFormat="1" applyFont="1" applyFill="1" applyBorder="1" applyAlignment="1" applyProtection="1">
      <alignment vertical="center"/>
      <protection/>
    </xf>
    <xf numFmtId="37" fontId="14" fillId="0" borderId="12" xfId="0" applyNumberFormat="1" applyFont="1" applyFill="1" applyBorder="1" applyAlignment="1" applyProtection="1">
      <alignment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right" vertical="center"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200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7" fontId="14" fillId="0" borderId="38" xfId="0" applyNumberFormat="1" applyFont="1" applyFill="1" applyBorder="1" applyAlignment="1" applyProtection="1">
      <alignment horizontal="center" vertical="center"/>
      <protection/>
    </xf>
    <xf numFmtId="37" fontId="14" fillId="0" borderId="30" xfId="0" applyNumberFormat="1" applyFont="1" applyFill="1" applyBorder="1" applyAlignment="1" applyProtection="1">
      <alignment horizontal="center" vertical="center"/>
      <protection/>
    </xf>
    <xf numFmtId="3" fontId="14" fillId="0" borderId="38" xfId="0" applyNumberFormat="1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" fontId="14" fillId="0" borderId="41" xfId="0" applyNumberFormat="1" applyFont="1" applyFill="1" applyBorder="1" applyAlignment="1">
      <alignment horizontal="center" vertical="center"/>
    </xf>
    <xf numFmtId="3" fontId="14" fillId="0" borderId="2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14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05" fontId="0" fillId="0" borderId="38" xfId="0" applyNumberFormat="1" applyFont="1" applyFill="1" applyBorder="1" applyAlignment="1">
      <alignment horizontal="center" vertical="center"/>
    </xf>
    <xf numFmtId="205" fontId="0" fillId="0" borderId="12" xfId="0" applyNumberFormat="1" applyFont="1" applyFill="1" applyBorder="1" applyAlignment="1">
      <alignment horizontal="center" vertical="center"/>
    </xf>
    <xf numFmtId="205" fontId="14" fillId="0" borderId="38" xfId="0" applyNumberFormat="1" applyFont="1" applyFill="1" applyBorder="1" applyAlignment="1">
      <alignment horizontal="center" vertical="center"/>
    </xf>
    <xf numFmtId="205" fontId="14" fillId="0" borderId="12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7" fontId="0" fillId="0" borderId="38" xfId="0" applyNumberFormat="1" applyFont="1" applyFill="1" applyBorder="1" applyAlignment="1" applyProtection="1">
      <alignment horizontal="center" vertical="center"/>
      <protection/>
    </xf>
    <xf numFmtId="37" fontId="0" fillId="0" borderId="30" xfId="0" applyNumberFormat="1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1"/>
  <sheetViews>
    <sheetView tabSelected="1" zoomScalePageLayoutView="0" workbookViewId="0" topLeftCell="A1">
      <selection activeCell="A3" sqref="A3:M3"/>
    </sheetView>
  </sheetViews>
  <sheetFormatPr defaultColWidth="10.59765625" defaultRowHeight="15"/>
  <cols>
    <col min="1" max="1" width="15.59765625" style="2" customWidth="1"/>
    <col min="2" max="13" width="9.59765625" style="2" customWidth="1"/>
    <col min="14" max="14" width="10.59765625" style="2" customWidth="1"/>
    <col min="15" max="15" width="13" style="2" customWidth="1"/>
    <col min="16" max="16" width="11.09765625" style="2" customWidth="1"/>
    <col min="17" max="18" width="8.59765625" style="2" customWidth="1"/>
    <col min="19" max="19" width="9.59765625" style="2" customWidth="1"/>
    <col min="20" max="20" width="11.09765625" style="2" customWidth="1"/>
    <col min="21" max="21" width="9.59765625" style="2" customWidth="1"/>
    <col min="22" max="22" width="11" style="2" customWidth="1"/>
    <col min="23" max="26" width="9.59765625" style="2" customWidth="1"/>
    <col min="27" max="27" width="13.3984375" style="2" customWidth="1"/>
    <col min="28" max="30" width="9.59765625" style="2" customWidth="1"/>
    <col min="31" max="16384" width="10.59765625" style="2" customWidth="1"/>
  </cols>
  <sheetData>
    <row r="1" spans="1:32" s="10" customFormat="1" ht="19.5" customHeight="1">
      <c r="A1" s="9" t="s">
        <v>207</v>
      </c>
      <c r="AD1" s="11"/>
      <c r="AF1" s="11" t="s">
        <v>208</v>
      </c>
    </row>
    <row r="2" spans="1:30" ht="24.75" customHeight="1">
      <c r="A2" s="128" t="s">
        <v>117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</row>
    <row r="3" spans="1:32" ht="19.5" customHeight="1">
      <c r="A3" s="97" t="s">
        <v>260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2"/>
      <c r="O3" s="97" t="s">
        <v>261</v>
      </c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</row>
    <row r="4" spans="3:32" ht="19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5:32" ht="18" customHeight="1" thickBot="1">
      <c r="E5" s="3"/>
      <c r="F5" s="3"/>
      <c r="G5" s="3"/>
      <c r="H5" s="3"/>
      <c r="I5" s="3"/>
      <c r="J5" s="3"/>
      <c r="K5" s="3"/>
      <c r="L5" s="3"/>
      <c r="M5" s="1" t="s">
        <v>19</v>
      </c>
      <c r="P5" s="3"/>
      <c r="Q5" s="3"/>
      <c r="R5" s="3"/>
      <c r="S5" s="3"/>
      <c r="T5" s="3"/>
      <c r="U5" s="13"/>
      <c r="V5" s="13"/>
      <c r="W5" s="13"/>
      <c r="X5" s="13"/>
      <c r="Y5" s="13"/>
      <c r="Z5" s="13"/>
      <c r="AA5" s="13"/>
      <c r="AB5" s="13"/>
      <c r="AC5" s="13"/>
      <c r="AD5" s="14"/>
      <c r="AE5" s="15"/>
      <c r="AF5" s="14" t="s">
        <v>18</v>
      </c>
    </row>
    <row r="6" spans="1:32" ht="18" customHeight="1">
      <c r="A6" s="129" t="s">
        <v>83</v>
      </c>
      <c r="B6" s="85"/>
      <c r="C6" s="16"/>
      <c r="D6" s="71" t="s">
        <v>118</v>
      </c>
      <c r="E6" s="72"/>
      <c r="F6" s="77" t="s">
        <v>107</v>
      </c>
      <c r="G6" s="78"/>
      <c r="H6" s="78"/>
      <c r="I6" s="78"/>
      <c r="J6" s="78"/>
      <c r="K6" s="78"/>
      <c r="L6" s="78"/>
      <c r="M6" s="78"/>
      <c r="O6" s="72" t="s">
        <v>0</v>
      </c>
      <c r="P6" s="122" t="s">
        <v>224</v>
      </c>
      <c r="Q6" s="122" t="s">
        <v>119</v>
      </c>
      <c r="R6" s="122" t="s">
        <v>190</v>
      </c>
      <c r="S6" s="114" t="s">
        <v>225</v>
      </c>
      <c r="T6" s="116">
        <v>2</v>
      </c>
      <c r="U6" s="73" t="s">
        <v>3</v>
      </c>
      <c r="V6" s="103"/>
      <c r="W6" s="73" t="s">
        <v>15</v>
      </c>
      <c r="X6" s="102"/>
      <c r="Y6" s="103" t="s">
        <v>16</v>
      </c>
      <c r="Z6" s="103"/>
      <c r="AA6" s="73" t="s">
        <v>14</v>
      </c>
      <c r="AB6" s="102"/>
      <c r="AC6" s="103" t="s">
        <v>13</v>
      </c>
      <c r="AD6" s="102"/>
      <c r="AE6" s="103" t="s">
        <v>12</v>
      </c>
      <c r="AF6" s="103"/>
    </row>
    <row r="7" spans="1:32" ht="18" customHeight="1">
      <c r="A7" s="130"/>
      <c r="B7" s="86"/>
      <c r="C7" s="19" t="s">
        <v>20</v>
      </c>
      <c r="D7" s="73"/>
      <c r="E7" s="74"/>
      <c r="F7" s="75" t="s">
        <v>120</v>
      </c>
      <c r="G7" s="76"/>
      <c r="H7" s="75" t="s">
        <v>121</v>
      </c>
      <c r="I7" s="76"/>
      <c r="J7" s="75" t="s">
        <v>122</v>
      </c>
      <c r="K7" s="76"/>
      <c r="L7" s="75" t="s">
        <v>145</v>
      </c>
      <c r="M7" s="83"/>
      <c r="O7" s="74"/>
      <c r="P7" s="123"/>
      <c r="Q7" s="123"/>
      <c r="R7" s="123"/>
      <c r="S7" s="115"/>
      <c r="T7" s="117"/>
      <c r="U7" s="20" t="s">
        <v>21</v>
      </c>
      <c r="V7" s="22" t="s">
        <v>22</v>
      </c>
      <c r="W7" s="23" t="s">
        <v>21</v>
      </c>
      <c r="X7" s="22" t="s">
        <v>22</v>
      </c>
      <c r="Y7" s="20" t="s">
        <v>21</v>
      </c>
      <c r="Z7" s="22" t="s">
        <v>22</v>
      </c>
      <c r="AA7" s="20" t="s">
        <v>21</v>
      </c>
      <c r="AB7" s="22" t="s">
        <v>22</v>
      </c>
      <c r="AC7" s="20" t="s">
        <v>21</v>
      </c>
      <c r="AD7" s="18" t="s">
        <v>22</v>
      </c>
      <c r="AE7" s="20" t="s">
        <v>21</v>
      </c>
      <c r="AF7" s="17" t="s">
        <v>22</v>
      </c>
    </row>
    <row r="8" spans="1:32" ht="18" customHeight="1">
      <c r="A8" s="131"/>
      <c r="B8" s="87"/>
      <c r="C8" s="24"/>
      <c r="D8" s="20" t="s">
        <v>21</v>
      </c>
      <c r="E8" s="20" t="s">
        <v>22</v>
      </c>
      <c r="F8" s="20" t="s">
        <v>21</v>
      </c>
      <c r="G8" s="20" t="s">
        <v>22</v>
      </c>
      <c r="H8" s="20" t="s">
        <v>21</v>
      </c>
      <c r="I8" s="20" t="s">
        <v>22</v>
      </c>
      <c r="J8" s="21" t="s">
        <v>21</v>
      </c>
      <c r="K8" s="20" t="s">
        <v>22</v>
      </c>
      <c r="L8" s="21" t="s">
        <v>21</v>
      </c>
      <c r="M8" s="17" t="s">
        <v>22</v>
      </c>
      <c r="O8" s="106" t="s">
        <v>1</v>
      </c>
      <c r="P8" s="126">
        <v>93375</v>
      </c>
      <c r="Q8" s="124">
        <v>101500</v>
      </c>
      <c r="R8" s="118">
        <v>104696</v>
      </c>
      <c r="S8" s="118">
        <v>113417</v>
      </c>
      <c r="T8" s="120">
        <v>16815</v>
      </c>
      <c r="U8" s="98">
        <v>9551</v>
      </c>
      <c r="V8" s="98">
        <v>7264</v>
      </c>
      <c r="W8" s="98">
        <v>313</v>
      </c>
      <c r="X8" s="98">
        <v>287</v>
      </c>
      <c r="Y8" s="98">
        <v>190</v>
      </c>
      <c r="Z8" s="98">
        <v>285</v>
      </c>
      <c r="AA8" s="98">
        <v>1129</v>
      </c>
      <c r="AB8" s="98">
        <v>1768</v>
      </c>
      <c r="AC8" s="98">
        <v>988</v>
      </c>
      <c r="AD8" s="98">
        <v>970</v>
      </c>
      <c r="AE8" s="98">
        <v>825</v>
      </c>
      <c r="AF8" s="98">
        <v>602</v>
      </c>
    </row>
    <row r="9" spans="1:32" ht="18" customHeight="1">
      <c r="A9" s="113" t="s">
        <v>226</v>
      </c>
      <c r="B9" s="106"/>
      <c r="C9" s="26">
        <v>28960</v>
      </c>
      <c r="D9" s="27">
        <v>14500</v>
      </c>
      <c r="E9" s="27">
        <v>14460</v>
      </c>
      <c r="F9" s="27">
        <v>957</v>
      </c>
      <c r="G9" s="27">
        <v>962</v>
      </c>
      <c r="H9" s="27">
        <v>2131</v>
      </c>
      <c r="I9" s="27">
        <v>2375</v>
      </c>
      <c r="J9" s="27">
        <v>3105</v>
      </c>
      <c r="K9" s="27">
        <v>3672</v>
      </c>
      <c r="L9" s="27">
        <v>2104</v>
      </c>
      <c r="M9" s="27">
        <v>1841</v>
      </c>
      <c r="O9" s="107"/>
      <c r="P9" s="127"/>
      <c r="Q9" s="125"/>
      <c r="R9" s="119"/>
      <c r="S9" s="119"/>
      <c r="T9" s="121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1:30" ht="18" customHeight="1">
      <c r="A10" s="88" t="s">
        <v>124</v>
      </c>
      <c r="B10" s="89"/>
      <c r="C10" s="26">
        <v>31156</v>
      </c>
      <c r="D10" s="27">
        <v>15598</v>
      </c>
      <c r="E10" s="27">
        <v>15558</v>
      </c>
      <c r="F10" s="27">
        <v>1168</v>
      </c>
      <c r="G10" s="27">
        <v>1068</v>
      </c>
      <c r="H10" s="27">
        <v>2001</v>
      </c>
      <c r="I10" s="27">
        <v>2456</v>
      </c>
      <c r="J10" s="27">
        <v>3349</v>
      </c>
      <c r="K10" s="27">
        <v>3830</v>
      </c>
      <c r="L10" s="27">
        <v>2319</v>
      </c>
      <c r="M10" s="27">
        <v>1965</v>
      </c>
      <c r="O10" s="2" t="s">
        <v>123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1" ht="18" customHeight="1">
      <c r="A11" s="88" t="s">
        <v>189</v>
      </c>
      <c r="B11" s="89"/>
      <c r="C11" s="26">
        <v>32284</v>
      </c>
      <c r="D11" s="27">
        <v>15599</v>
      </c>
      <c r="E11" s="27">
        <v>16685</v>
      </c>
      <c r="F11" s="27">
        <v>1201</v>
      </c>
      <c r="G11" s="27">
        <v>1122</v>
      </c>
      <c r="H11" s="27">
        <v>2112</v>
      </c>
      <c r="I11" s="27">
        <v>2657</v>
      </c>
      <c r="J11" s="27">
        <v>3332</v>
      </c>
      <c r="K11" s="27">
        <v>4129</v>
      </c>
      <c r="L11" s="27">
        <v>2218</v>
      </c>
      <c r="M11" s="27">
        <v>2038</v>
      </c>
      <c r="O11" s="29"/>
      <c r="P11" s="27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4"/>
    </row>
    <row r="12" spans="1:31" ht="18" customHeight="1">
      <c r="A12" s="110" t="s">
        <v>220</v>
      </c>
      <c r="B12" s="111"/>
      <c r="C12" s="27">
        <v>34248</v>
      </c>
      <c r="D12" s="27">
        <v>16466</v>
      </c>
      <c r="E12" s="27">
        <v>17782</v>
      </c>
      <c r="F12" s="27">
        <v>1248</v>
      </c>
      <c r="G12" s="27">
        <v>1289</v>
      </c>
      <c r="H12" s="27">
        <v>2279</v>
      </c>
      <c r="I12" s="27">
        <v>2769</v>
      </c>
      <c r="J12" s="27">
        <v>3576</v>
      </c>
      <c r="K12" s="27">
        <v>4293</v>
      </c>
      <c r="L12" s="27">
        <v>2331</v>
      </c>
      <c r="M12" s="27">
        <v>2073</v>
      </c>
      <c r="O12" s="32"/>
      <c r="P12" s="33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4"/>
      <c r="AB12" s="34"/>
      <c r="AC12" s="34"/>
      <c r="AD12" s="34"/>
      <c r="AE12" s="4"/>
    </row>
    <row r="13" spans="1:31" ht="18" customHeight="1">
      <c r="A13" s="110" t="s">
        <v>227</v>
      </c>
      <c r="B13" s="111"/>
      <c r="C13" s="49">
        <f>D13+E13</f>
        <v>8534</v>
      </c>
      <c r="D13" s="49">
        <f>SUM(F13,H13,J13,L13,B55,D55,F55,H55,J55)</f>
        <v>4285</v>
      </c>
      <c r="E13" s="49">
        <f>SUM(G13,I13,K13,M13,C55,E55,G55,I55,K55)</f>
        <v>4249</v>
      </c>
      <c r="F13" s="49">
        <f aca="true" t="shared" si="0" ref="F13:M13">SUM(F16:F31)</f>
        <v>247</v>
      </c>
      <c r="G13" s="49">
        <f t="shared" si="0"/>
        <v>225</v>
      </c>
      <c r="H13" s="49">
        <f t="shared" si="0"/>
        <v>758</v>
      </c>
      <c r="I13" s="49">
        <f t="shared" si="0"/>
        <v>872</v>
      </c>
      <c r="J13" s="49">
        <f t="shared" si="0"/>
        <v>920</v>
      </c>
      <c r="K13" s="49">
        <f t="shared" si="0"/>
        <v>975</v>
      </c>
      <c r="L13" s="49">
        <f t="shared" si="0"/>
        <v>499</v>
      </c>
      <c r="M13" s="49">
        <f t="shared" si="0"/>
        <v>458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26" ht="18" customHeight="1">
      <c r="A14" s="84"/>
      <c r="B14" s="82"/>
      <c r="C14" s="44"/>
      <c r="D14" s="5"/>
      <c r="E14" s="5"/>
      <c r="F14" s="5"/>
      <c r="G14" s="5"/>
      <c r="H14" s="5"/>
      <c r="I14" s="5"/>
      <c r="J14" s="5"/>
      <c r="K14" s="5"/>
      <c r="L14" s="5"/>
      <c r="M14" s="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31" ht="18" customHeight="1" thickBot="1">
      <c r="A15" s="84"/>
      <c r="B15" s="82"/>
      <c r="C15" s="42"/>
      <c r="D15" s="4"/>
      <c r="E15" s="4"/>
      <c r="F15" s="4"/>
      <c r="G15" s="4"/>
      <c r="H15" s="4"/>
      <c r="I15" s="4"/>
      <c r="J15" s="4"/>
      <c r="K15" s="4"/>
      <c r="L15" s="5"/>
      <c r="M15" s="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4"/>
      <c r="AA15" s="15"/>
      <c r="AB15" s="15"/>
      <c r="AC15" s="15"/>
      <c r="AD15" s="112" t="s">
        <v>123</v>
      </c>
      <c r="AE15" s="112"/>
    </row>
    <row r="16" spans="1:31" ht="18" customHeight="1">
      <c r="A16" s="88" t="s">
        <v>228</v>
      </c>
      <c r="B16" s="89"/>
      <c r="C16" s="49">
        <f>D16+E16</f>
        <v>3014</v>
      </c>
      <c r="D16" s="49">
        <f aca="true" t="shared" si="1" ref="D16:E19">SUM(F16,H16,J16,L16,B58,D58,F58,H58,J58)</f>
        <v>1396</v>
      </c>
      <c r="E16" s="49">
        <f t="shared" si="1"/>
        <v>1618</v>
      </c>
      <c r="F16" s="27">
        <v>98</v>
      </c>
      <c r="G16" s="27">
        <v>91</v>
      </c>
      <c r="H16" s="27">
        <v>91</v>
      </c>
      <c r="I16" s="27">
        <v>195</v>
      </c>
      <c r="J16" s="27">
        <v>402</v>
      </c>
      <c r="K16" s="27">
        <v>455</v>
      </c>
      <c r="L16" s="27">
        <v>171</v>
      </c>
      <c r="M16" s="27">
        <v>171</v>
      </c>
      <c r="O16" s="72" t="s">
        <v>2</v>
      </c>
      <c r="P16" s="103" t="s">
        <v>11</v>
      </c>
      <c r="Q16" s="102"/>
      <c r="R16" s="103" t="s">
        <v>10</v>
      </c>
      <c r="S16" s="103"/>
      <c r="T16" s="73" t="s">
        <v>9</v>
      </c>
      <c r="U16" s="102"/>
      <c r="V16" s="103" t="s">
        <v>8</v>
      </c>
      <c r="W16" s="103"/>
      <c r="X16" s="73" t="s">
        <v>7</v>
      </c>
      <c r="Y16" s="102"/>
      <c r="Z16" s="103" t="s">
        <v>6</v>
      </c>
      <c r="AA16" s="102"/>
      <c r="AB16" s="103" t="s">
        <v>5</v>
      </c>
      <c r="AC16" s="103"/>
      <c r="AD16" s="104" t="s">
        <v>4</v>
      </c>
      <c r="AE16" s="105"/>
    </row>
    <row r="17" spans="1:31" ht="18" customHeight="1">
      <c r="A17" s="88" t="s">
        <v>125</v>
      </c>
      <c r="B17" s="89"/>
      <c r="C17" s="49">
        <f>D17+E17</f>
        <v>2052</v>
      </c>
      <c r="D17" s="49">
        <f t="shared" si="1"/>
        <v>994</v>
      </c>
      <c r="E17" s="49">
        <f t="shared" si="1"/>
        <v>1058</v>
      </c>
      <c r="F17" s="27">
        <v>57</v>
      </c>
      <c r="G17" s="27">
        <v>55</v>
      </c>
      <c r="H17" s="27">
        <v>205</v>
      </c>
      <c r="I17" s="27">
        <v>248</v>
      </c>
      <c r="J17" s="27">
        <v>232</v>
      </c>
      <c r="K17" s="27">
        <v>240</v>
      </c>
      <c r="L17" s="27">
        <v>114</v>
      </c>
      <c r="M17" s="27">
        <v>95</v>
      </c>
      <c r="O17" s="74"/>
      <c r="P17" s="20" t="s">
        <v>21</v>
      </c>
      <c r="Q17" s="18" t="s">
        <v>22</v>
      </c>
      <c r="R17" s="20" t="s">
        <v>21</v>
      </c>
      <c r="S17" s="22" t="s">
        <v>22</v>
      </c>
      <c r="T17" s="20" t="s">
        <v>21</v>
      </c>
      <c r="U17" s="22" t="s">
        <v>22</v>
      </c>
      <c r="V17" s="20" t="s">
        <v>21</v>
      </c>
      <c r="W17" s="22" t="s">
        <v>22</v>
      </c>
      <c r="X17" s="20" t="s">
        <v>21</v>
      </c>
      <c r="Y17" s="36" t="s">
        <v>22</v>
      </c>
      <c r="Z17" s="20" t="s">
        <v>21</v>
      </c>
      <c r="AA17" s="18" t="s">
        <v>22</v>
      </c>
      <c r="AB17" s="20" t="s">
        <v>21</v>
      </c>
      <c r="AC17" s="22" t="s">
        <v>22</v>
      </c>
      <c r="AD17" s="20" t="s">
        <v>21</v>
      </c>
      <c r="AE17" s="17" t="s">
        <v>22</v>
      </c>
    </row>
    <row r="18" spans="1:31" ht="18" customHeight="1">
      <c r="A18" s="88" t="s">
        <v>126</v>
      </c>
      <c r="B18" s="89"/>
      <c r="C18" s="49">
        <f>D18+E18</f>
        <v>1407</v>
      </c>
      <c r="D18" s="49">
        <f t="shared" si="1"/>
        <v>730</v>
      </c>
      <c r="E18" s="49">
        <f t="shared" si="1"/>
        <v>677</v>
      </c>
      <c r="F18" s="27">
        <v>44</v>
      </c>
      <c r="G18" s="27">
        <v>44</v>
      </c>
      <c r="H18" s="27">
        <v>289</v>
      </c>
      <c r="I18" s="27">
        <v>286</v>
      </c>
      <c r="J18" s="27">
        <v>116</v>
      </c>
      <c r="K18" s="27">
        <v>122</v>
      </c>
      <c r="L18" s="27">
        <v>62</v>
      </c>
      <c r="M18" s="27">
        <v>62</v>
      </c>
      <c r="O18" s="106" t="s">
        <v>1</v>
      </c>
      <c r="P18" s="108">
        <v>775</v>
      </c>
      <c r="Q18" s="100">
        <v>425</v>
      </c>
      <c r="R18" s="100">
        <v>844</v>
      </c>
      <c r="S18" s="100">
        <v>395</v>
      </c>
      <c r="T18" s="100">
        <v>996</v>
      </c>
      <c r="U18" s="100">
        <v>421</v>
      </c>
      <c r="V18" s="98">
        <v>881</v>
      </c>
      <c r="W18" s="100">
        <v>416</v>
      </c>
      <c r="X18" s="100">
        <v>726</v>
      </c>
      <c r="Y18" s="100">
        <v>461</v>
      </c>
      <c r="Z18" s="100">
        <v>643</v>
      </c>
      <c r="AA18" s="98">
        <v>453</v>
      </c>
      <c r="AB18" s="98">
        <v>578</v>
      </c>
      <c r="AC18" s="98">
        <v>414</v>
      </c>
      <c r="AD18" s="98">
        <v>663</v>
      </c>
      <c r="AE18" s="98">
        <v>367</v>
      </c>
    </row>
    <row r="19" spans="1:31" ht="18" customHeight="1">
      <c r="A19" s="88" t="s">
        <v>127</v>
      </c>
      <c r="B19" s="89"/>
      <c r="C19" s="49">
        <f>D19+E19</f>
        <v>248</v>
      </c>
      <c r="D19" s="49">
        <f t="shared" si="1"/>
        <v>135</v>
      </c>
      <c r="E19" s="49">
        <f t="shared" si="1"/>
        <v>113</v>
      </c>
      <c r="F19" s="27">
        <v>5</v>
      </c>
      <c r="G19" s="27">
        <v>5</v>
      </c>
      <c r="H19" s="27">
        <v>25</v>
      </c>
      <c r="I19" s="27">
        <v>25</v>
      </c>
      <c r="J19" s="27">
        <v>28</v>
      </c>
      <c r="K19" s="27">
        <v>25</v>
      </c>
      <c r="L19" s="27">
        <v>11</v>
      </c>
      <c r="M19" s="27">
        <v>14</v>
      </c>
      <c r="O19" s="107"/>
      <c r="P19" s="109"/>
      <c r="Q19" s="101"/>
      <c r="R19" s="101"/>
      <c r="S19" s="101"/>
      <c r="T19" s="101"/>
      <c r="U19" s="101"/>
      <c r="V19" s="99"/>
      <c r="W19" s="101"/>
      <c r="X19" s="101"/>
      <c r="Y19" s="101"/>
      <c r="Z19" s="101"/>
      <c r="AA19" s="99"/>
      <c r="AB19" s="99"/>
      <c r="AC19" s="99"/>
      <c r="AD19" s="99"/>
      <c r="AE19" s="99"/>
    </row>
    <row r="20" spans="1:26" ht="18" customHeight="1">
      <c r="A20" s="84"/>
      <c r="B20" s="82"/>
      <c r="C20" s="26"/>
      <c r="D20" s="4"/>
      <c r="E20" s="4"/>
      <c r="F20" s="4"/>
      <c r="G20" s="4"/>
      <c r="H20" s="4"/>
      <c r="I20" s="4"/>
      <c r="J20" s="4"/>
      <c r="K20" s="4"/>
      <c r="L20" s="27"/>
      <c r="M20" s="27"/>
      <c r="O20" s="2" t="s">
        <v>23</v>
      </c>
      <c r="S20" s="4"/>
      <c r="T20" s="4"/>
      <c r="U20" s="4"/>
      <c r="V20" s="4"/>
      <c r="W20" s="4"/>
      <c r="X20" s="4"/>
      <c r="Y20" s="4"/>
      <c r="Z20" s="4"/>
    </row>
    <row r="21" spans="1:26" ht="18" customHeight="1">
      <c r="A21" s="84"/>
      <c r="B21" s="82"/>
      <c r="C21" s="26"/>
      <c r="D21" s="4"/>
      <c r="E21" s="4"/>
      <c r="F21" s="4"/>
      <c r="G21" s="4"/>
      <c r="H21" s="4"/>
      <c r="I21" s="4"/>
      <c r="J21" s="4"/>
      <c r="K21" s="4"/>
      <c r="L21" s="27"/>
      <c r="M21" s="27"/>
      <c r="O21" s="29"/>
      <c r="P21" s="27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8" customHeight="1">
      <c r="A22" s="88" t="s">
        <v>229</v>
      </c>
      <c r="B22" s="89"/>
      <c r="C22" s="49">
        <f>D22+E22</f>
        <v>206</v>
      </c>
      <c r="D22" s="49">
        <f aca="true" t="shared" si="2" ref="D22:E25">SUM(F22,H22,J22,L22,B64,D64,F64,H64,J64)</f>
        <v>117</v>
      </c>
      <c r="E22" s="49">
        <f t="shared" si="2"/>
        <v>89</v>
      </c>
      <c r="F22" s="27">
        <v>6</v>
      </c>
      <c r="G22" s="27">
        <v>4</v>
      </c>
      <c r="H22" s="27">
        <v>12</v>
      </c>
      <c r="I22" s="27">
        <v>10</v>
      </c>
      <c r="J22" s="27">
        <v>17</v>
      </c>
      <c r="K22" s="27">
        <v>19</v>
      </c>
      <c r="L22" s="27">
        <v>20</v>
      </c>
      <c r="M22" s="27">
        <v>14</v>
      </c>
      <c r="O22" s="29"/>
      <c r="P22" s="27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8" customHeight="1">
      <c r="A23" s="88" t="s">
        <v>128</v>
      </c>
      <c r="B23" s="89"/>
      <c r="C23" s="49">
        <f>D23+E23</f>
        <v>269</v>
      </c>
      <c r="D23" s="49">
        <f t="shared" si="2"/>
        <v>149</v>
      </c>
      <c r="E23" s="49">
        <f t="shared" si="2"/>
        <v>120</v>
      </c>
      <c r="F23" s="27">
        <v>5</v>
      </c>
      <c r="G23" s="27">
        <v>4</v>
      </c>
      <c r="H23" s="27">
        <v>15</v>
      </c>
      <c r="I23" s="27">
        <v>7</v>
      </c>
      <c r="J23" s="27">
        <v>20</v>
      </c>
      <c r="K23" s="27">
        <v>21</v>
      </c>
      <c r="L23" s="27">
        <v>25</v>
      </c>
      <c r="M23" s="27">
        <v>22</v>
      </c>
      <c r="O23" s="37"/>
      <c r="P23" s="38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15" ht="18" customHeight="1">
      <c r="A24" s="88" t="s">
        <v>129</v>
      </c>
      <c r="B24" s="89"/>
      <c r="C24" s="49">
        <f>D24+E24</f>
        <v>229</v>
      </c>
      <c r="D24" s="49">
        <f t="shared" si="2"/>
        <v>123</v>
      </c>
      <c r="E24" s="49">
        <f t="shared" si="2"/>
        <v>106</v>
      </c>
      <c r="F24" s="27">
        <v>3</v>
      </c>
      <c r="G24" s="27">
        <v>2</v>
      </c>
      <c r="H24" s="27">
        <v>9</v>
      </c>
      <c r="I24" s="27">
        <v>7</v>
      </c>
      <c r="J24" s="27">
        <v>10</v>
      </c>
      <c r="K24" s="27">
        <v>21</v>
      </c>
      <c r="L24" s="27">
        <v>17</v>
      </c>
      <c r="M24" s="27">
        <v>15</v>
      </c>
      <c r="O24" s="4"/>
    </row>
    <row r="25" spans="1:13" ht="18" customHeight="1">
      <c r="A25" s="88" t="s">
        <v>130</v>
      </c>
      <c r="B25" s="89"/>
      <c r="C25" s="49">
        <f>D25+E25</f>
        <v>326</v>
      </c>
      <c r="D25" s="49">
        <f t="shared" si="2"/>
        <v>191</v>
      </c>
      <c r="E25" s="49">
        <f t="shared" si="2"/>
        <v>135</v>
      </c>
      <c r="F25" s="27">
        <v>8</v>
      </c>
      <c r="G25" s="27">
        <v>2</v>
      </c>
      <c r="H25" s="27">
        <v>75</v>
      </c>
      <c r="I25" s="27">
        <v>60</v>
      </c>
      <c r="J25" s="27">
        <v>20</v>
      </c>
      <c r="K25" s="27">
        <v>13</v>
      </c>
      <c r="L25" s="27">
        <v>21</v>
      </c>
      <c r="M25" s="27">
        <v>15</v>
      </c>
    </row>
    <row r="26" spans="1:26" ht="18" customHeight="1">
      <c r="A26" s="84"/>
      <c r="B26" s="82"/>
      <c r="C26" s="26"/>
      <c r="D26" s="4"/>
      <c r="E26" s="4"/>
      <c r="F26" s="4"/>
      <c r="G26" s="4"/>
      <c r="H26" s="4"/>
      <c r="I26" s="4"/>
      <c r="J26" s="4"/>
      <c r="K26" s="4"/>
      <c r="L26" s="4"/>
      <c r="M26" s="4"/>
      <c r="O26" s="37"/>
      <c r="P26" s="38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13" ht="18" customHeight="1">
      <c r="A27" s="84"/>
      <c r="B27" s="82"/>
      <c r="C27" s="26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28" ht="18" customHeight="1">
      <c r="A28" s="88" t="s">
        <v>131</v>
      </c>
      <c r="B28" s="89"/>
      <c r="C28" s="49">
        <f>D28+E28</f>
        <v>236</v>
      </c>
      <c r="D28" s="49">
        <f aca="true" t="shared" si="3" ref="D28:E31">SUM(F28,H28,J28,L28,B70,D70,F70,H70,J70)</f>
        <v>138</v>
      </c>
      <c r="E28" s="49">
        <f t="shared" si="3"/>
        <v>98</v>
      </c>
      <c r="F28" s="27">
        <v>6</v>
      </c>
      <c r="G28" s="27">
        <v>2</v>
      </c>
      <c r="H28" s="27">
        <v>21</v>
      </c>
      <c r="I28" s="27">
        <v>12</v>
      </c>
      <c r="J28" s="27">
        <v>23</v>
      </c>
      <c r="K28" s="27">
        <v>22</v>
      </c>
      <c r="L28" s="27">
        <v>20</v>
      </c>
      <c r="M28" s="27">
        <v>15</v>
      </c>
      <c r="O28" s="97" t="s">
        <v>262</v>
      </c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</row>
    <row r="29" spans="1:28" ht="18" customHeight="1" thickBot="1">
      <c r="A29" s="88" t="s">
        <v>132</v>
      </c>
      <c r="B29" s="89"/>
      <c r="C29" s="49">
        <f>D29+E29</f>
        <v>212</v>
      </c>
      <c r="D29" s="49">
        <f t="shared" si="3"/>
        <v>131</v>
      </c>
      <c r="E29" s="49">
        <f t="shared" si="3"/>
        <v>81</v>
      </c>
      <c r="F29" s="27">
        <v>5</v>
      </c>
      <c r="G29" s="27">
        <v>7</v>
      </c>
      <c r="H29" s="27">
        <v>7</v>
      </c>
      <c r="I29" s="27">
        <v>6</v>
      </c>
      <c r="J29" s="27">
        <v>18</v>
      </c>
      <c r="K29" s="27">
        <v>12</v>
      </c>
      <c r="L29" s="27">
        <v>17</v>
      </c>
      <c r="M29" s="27">
        <v>14</v>
      </c>
      <c r="O29" s="39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2"/>
      <c r="AB29" s="92"/>
    </row>
    <row r="30" spans="1:28" ht="18" customHeight="1">
      <c r="A30" s="88" t="s">
        <v>133</v>
      </c>
      <c r="B30" s="89"/>
      <c r="C30" s="49">
        <f>D30+E30</f>
        <v>171</v>
      </c>
      <c r="D30" s="49">
        <f t="shared" si="3"/>
        <v>100</v>
      </c>
      <c r="E30" s="49">
        <f t="shared" si="3"/>
        <v>71</v>
      </c>
      <c r="F30" s="27">
        <v>6</v>
      </c>
      <c r="G30" s="27">
        <v>3</v>
      </c>
      <c r="H30" s="27">
        <v>8</v>
      </c>
      <c r="I30" s="27">
        <v>3</v>
      </c>
      <c r="J30" s="27">
        <v>18</v>
      </c>
      <c r="K30" s="27">
        <v>13</v>
      </c>
      <c r="L30" s="27">
        <v>8</v>
      </c>
      <c r="M30" s="27">
        <v>10</v>
      </c>
      <c r="O30" s="40" t="s">
        <v>168</v>
      </c>
      <c r="P30" s="77" t="s">
        <v>169</v>
      </c>
      <c r="Q30" s="78"/>
      <c r="R30" s="78"/>
      <c r="S30" s="78"/>
      <c r="T30" s="78"/>
      <c r="U30" s="91"/>
      <c r="V30" s="77" t="s">
        <v>170</v>
      </c>
      <c r="W30" s="78"/>
      <c r="X30" s="91"/>
      <c r="Y30" s="77" t="s">
        <v>24</v>
      </c>
      <c r="Z30" s="91"/>
      <c r="AA30" s="95" t="s">
        <v>171</v>
      </c>
      <c r="AB30" s="96"/>
    </row>
    <row r="31" spans="1:28" ht="18" customHeight="1">
      <c r="A31" s="93" t="s">
        <v>134</v>
      </c>
      <c r="B31" s="94"/>
      <c r="C31" s="65">
        <f>D31+E31</f>
        <v>164</v>
      </c>
      <c r="D31" s="66">
        <f t="shared" si="3"/>
        <v>81</v>
      </c>
      <c r="E31" s="66">
        <f t="shared" si="3"/>
        <v>83</v>
      </c>
      <c r="F31" s="67">
        <v>4</v>
      </c>
      <c r="G31" s="67">
        <v>6</v>
      </c>
      <c r="H31" s="67">
        <v>1</v>
      </c>
      <c r="I31" s="67">
        <v>13</v>
      </c>
      <c r="J31" s="67">
        <v>16</v>
      </c>
      <c r="K31" s="67">
        <v>12</v>
      </c>
      <c r="L31" s="67">
        <v>13</v>
      </c>
      <c r="M31" s="67">
        <v>11</v>
      </c>
      <c r="O31" s="41" t="s">
        <v>95</v>
      </c>
      <c r="P31" s="42" t="s">
        <v>175</v>
      </c>
      <c r="Q31" s="4"/>
      <c r="R31" s="4"/>
      <c r="S31" s="4"/>
      <c r="T31" s="4"/>
      <c r="U31" s="43"/>
      <c r="V31" s="42" t="s">
        <v>172</v>
      </c>
      <c r="W31" s="4"/>
      <c r="X31" s="43"/>
      <c r="Y31" s="81" t="s">
        <v>136</v>
      </c>
      <c r="Z31" s="82"/>
      <c r="AA31" s="1" t="s">
        <v>230</v>
      </c>
      <c r="AB31" s="6">
        <v>-2021</v>
      </c>
    </row>
    <row r="32" spans="4:28" ht="18" customHeight="1">
      <c r="D32" s="4"/>
      <c r="O32" s="41"/>
      <c r="P32" s="42" t="s">
        <v>176</v>
      </c>
      <c r="Q32" s="4"/>
      <c r="R32" s="4"/>
      <c r="S32" s="4"/>
      <c r="T32" s="4"/>
      <c r="U32" s="43"/>
      <c r="V32" s="42" t="s">
        <v>173</v>
      </c>
      <c r="W32" s="4"/>
      <c r="X32" s="43"/>
      <c r="Y32" s="81" t="s">
        <v>137</v>
      </c>
      <c r="Z32" s="82"/>
      <c r="AA32" s="1" t="s">
        <v>231</v>
      </c>
      <c r="AB32" s="6">
        <v>-2020</v>
      </c>
    </row>
    <row r="33" spans="3:28" ht="18" customHeight="1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O33" s="41"/>
      <c r="P33" s="42" t="s">
        <v>177</v>
      </c>
      <c r="Q33" s="4"/>
      <c r="R33" s="4"/>
      <c r="S33" s="4"/>
      <c r="T33" s="4"/>
      <c r="U33" s="43"/>
      <c r="V33" s="42" t="s">
        <v>174</v>
      </c>
      <c r="W33" s="4"/>
      <c r="X33" s="43"/>
      <c r="Y33" s="81" t="s">
        <v>138</v>
      </c>
      <c r="Z33" s="82"/>
      <c r="AA33" s="1" t="s">
        <v>232</v>
      </c>
      <c r="AB33" s="6">
        <v>-2021</v>
      </c>
    </row>
    <row r="34" spans="15:28" ht="18" customHeight="1">
      <c r="O34" s="46" t="s">
        <v>178</v>
      </c>
      <c r="P34" s="75" t="s">
        <v>180</v>
      </c>
      <c r="Q34" s="83"/>
      <c r="R34" s="83"/>
      <c r="S34" s="83"/>
      <c r="T34" s="83"/>
      <c r="U34" s="76"/>
      <c r="V34" s="75" t="s">
        <v>179</v>
      </c>
      <c r="W34" s="83"/>
      <c r="X34" s="76"/>
      <c r="Y34" s="75" t="s">
        <v>24</v>
      </c>
      <c r="Z34" s="76"/>
      <c r="AA34" s="79" t="s">
        <v>171</v>
      </c>
      <c r="AB34" s="80"/>
    </row>
    <row r="35" spans="15:28" ht="18" customHeight="1">
      <c r="O35" s="41" t="s">
        <v>25</v>
      </c>
      <c r="P35" s="42" t="s">
        <v>26</v>
      </c>
      <c r="Q35" s="4"/>
      <c r="R35" s="4"/>
      <c r="S35" s="4"/>
      <c r="T35" s="4"/>
      <c r="U35" s="43"/>
      <c r="V35" s="42" t="s">
        <v>139</v>
      </c>
      <c r="W35" s="4"/>
      <c r="X35" s="43"/>
      <c r="Y35" s="81" t="s">
        <v>27</v>
      </c>
      <c r="Z35" s="82"/>
      <c r="AA35" s="1" t="s">
        <v>233</v>
      </c>
      <c r="AB35" s="6">
        <v>-2019</v>
      </c>
    </row>
    <row r="36" spans="15:28" ht="18" customHeight="1">
      <c r="O36" s="41"/>
      <c r="P36" s="42" t="s">
        <v>28</v>
      </c>
      <c r="Q36" s="4"/>
      <c r="R36" s="4"/>
      <c r="S36" s="4"/>
      <c r="T36" s="4"/>
      <c r="U36" s="43"/>
      <c r="V36" s="42" t="s">
        <v>29</v>
      </c>
      <c r="W36" s="4"/>
      <c r="X36" s="43"/>
      <c r="Y36" s="81" t="s">
        <v>30</v>
      </c>
      <c r="Z36" s="82"/>
      <c r="AA36" s="1" t="s">
        <v>112</v>
      </c>
      <c r="AB36" s="6">
        <v>-2018</v>
      </c>
    </row>
    <row r="37" spans="15:28" ht="18" customHeight="1">
      <c r="O37" s="41"/>
      <c r="P37" s="42" t="s">
        <v>140</v>
      </c>
      <c r="Q37" s="4"/>
      <c r="R37" s="4"/>
      <c r="S37" s="4"/>
      <c r="T37" s="4"/>
      <c r="U37" s="43"/>
      <c r="V37" s="42" t="s">
        <v>31</v>
      </c>
      <c r="W37" s="4"/>
      <c r="X37" s="43"/>
      <c r="Y37" s="81" t="s">
        <v>30</v>
      </c>
      <c r="Z37" s="82"/>
      <c r="AA37" s="1" t="s">
        <v>193</v>
      </c>
      <c r="AB37" s="6">
        <v>-2019</v>
      </c>
    </row>
    <row r="38" spans="15:28" ht="18" customHeight="1">
      <c r="O38" s="41"/>
      <c r="P38" s="42" t="s">
        <v>78</v>
      </c>
      <c r="Q38" s="4"/>
      <c r="R38" s="4"/>
      <c r="S38" s="4"/>
      <c r="T38" s="4"/>
      <c r="U38" s="43"/>
      <c r="V38" s="42" t="s">
        <v>32</v>
      </c>
      <c r="W38" s="4"/>
      <c r="X38" s="43"/>
      <c r="Y38" s="81" t="s">
        <v>33</v>
      </c>
      <c r="Z38" s="82"/>
      <c r="AA38" s="1" t="s">
        <v>194</v>
      </c>
      <c r="AB38" s="6">
        <v>-2019</v>
      </c>
    </row>
    <row r="39" spans="15:28" ht="18" customHeight="1">
      <c r="O39" s="41"/>
      <c r="P39" s="42" t="s">
        <v>219</v>
      </c>
      <c r="Q39" s="4"/>
      <c r="R39" s="4"/>
      <c r="S39" s="4"/>
      <c r="T39" s="4"/>
      <c r="U39" s="43"/>
      <c r="V39" s="42" t="s">
        <v>35</v>
      </c>
      <c r="W39" s="4"/>
      <c r="X39" s="43"/>
      <c r="Y39" s="81" t="s">
        <v>141</v>
      </c>
      <c r="Z39" s="82"/>
      <c r="AA39" s="1" t="s">
        <v>234</v>
      </c>
      <c r="AB39" s="6">
        <v>-2017</v>
      </c>
    </row>
    <row r="40" spans="15:28" ht="18" customHeight="1">
      <c r="O40" s="41"/>
      <c r="P40" s="42" t="s">
        <v>36</v>
      </c>
      <c r="Q40" s="4"/>
      <c r="R40" s="4"/>
      <c r="S40" s="4"/>
      <c r="T40" s="4"/>
      <c r="U40" s="43"/>
      <c r="V40" s="42" t="s">
        <v>37</v>
      </c>
      <c r="W40" s="4"/>
      <c r="X40" s="43"/>
      <c r="Y40" s="81" t="s">
        <v>38</v>
      </c>
      <c r="Z40" s="82"/>
      <c r="AA40" s="1" t="s">
        <v>235</v>
      </c>
      <c r="AB40" s="6">
        <v>-2020</v>
      </c>
    </row>
    <row r="41" spans="15:28" ht="18" customHeight="1">
      <c r="O41" s="41"/>
      <c r="P41" s="42" t="s">
        <v>73</v>
      </c>
      <c r="Q41" s="4"/>
      <c r="R41" s="4"/>
      <c r="S41" s="4"/>
      <c r="T41" s="4"/>
      <c r="U41" s="43"/>
      <c r="V41" s="42" t="s">
        <v>72</v>
      </c>
      <c r="W41" s="4"/>
      <c r="X41" s="43"/>
      <c r="Y41" s="81" t="s">
        <v>185</v>
      </c>
      <c r="Z41" s="82"/>
      <c r="AA41" s="1" t="s">
        <v>236</v>
      </c>
      <c r="AB41" s="6">
        <v>-2019</v>
      </c>
    </row>
    <row r="42" spans="15:28" ht="18" customHeight="1">
      <c r="O42" s="41"/>
      <c r="P42" s="42" t="s">
        <v>86</v>
      </c>
      <c r="Q42" s="4"/>
      <c r="R42" s="4"/>
      <c r="S42" s="4"/>
      <c r="T42" s="4"/>
      <c r="U42" s="43"/>
      <c r="V42" s="42" t="s">
        <v>98</v>
      </c>
      <c r="W42" s="4"/>
      <c r="X42" s="43"/>
      <c r="Y42" s="81" t="s">
        <v>142</v>
      </c>
      <c r="Z42" s="82"/>
      <c r="AA42" s="1" t="s">
        <v>237</v>
      </c>
      <c r="AB42" s="6">
        <v>-2020</v>
      </c>
    </row>
    <row r="43" spans="15:28" ht="18" customHeight="1">
      <c r="O43" s="41"/>
      <c r="P43" s="42"/>
      <c r="Q43" s="4"/>
      <c r="R43" s="4"/>
      <c r="S43" s="4"/>
      <c r="T43" s="4"/>
      <c r="U43" s="43"/>
      <c r="V43" s="42"/>
      <c r="W43" s="4"/>
      <c r="X43" s="43"/>
      <c r="Y43" s="44"/>
      <c r="Z43" s="19"/>
      <c r="AA43" s="4"/>
      <c r="AB43" s="6" t="s">
        <v>195</v>
      </c>
    </row>
    <row r="44" spans="15:28" ht="18" customHeight="1">
      <c r="O44" s="41" t="s">
        <v>39</v>
      </c>
      <c r="P44" s="42" t="s">
        <v>28</v>
      </c>
      <c r="Q44" s="4"/>
      <c r="R44" s="4"/>
      <c r="S44" s="4"/>
      <c r="T44" s="4"/>
      <c r="U44" s="43"/>
      <c r="V44" s="42" t="s">
        <v>40</v>
      </c>
      <c r="W44" s="4"/>
      <c r="X44" s="43"/>
      <c r="Y44" s="81" t="s">
        <v>41</v>
      </c>
      <c r="Z44" s="82"/>
      <c r="AA44" s="68" t="s">
        <v>238</v>
      </c>
      <c r="AB44" s="6">
        <v>-2018</v>
      </c>
    </row>
    <row r="45" spans="15:28" ht="18" customHeight="1">
      <c r="O45" s="41"/>
      <c r="P45" s="42" t="s">
        <v>70</v>
      </c>
      <c r="Q45" s="4"/>
      <c r="R45" s="4"/>
      <c r="S45" s="4"/>
      <c r="T45" s="4"/>
      <c r="U45" s="43"/>
      <c r="V45" s="42" t="s">
        <v>42</v>
      </c>
      <c r="W45" s="4"/>
      <c r="X45" s="43"/>
      <c r="Y45" s="81" t="s">
        <v>43</v>
      </c>
      <c r="Z45" s="82"/>
      <c r="AA45" s="68" t="s">
        <v>209</v>
      </c>
      <c r="AB45" s="6">
        <v>-2016</v>
      </c>
    </row>
    <row r="46" spans="15:28" ht="18" customHeight="1">
      <c r="O46" s="41"/>
      <c r="P46" s="42" t="s">
        <v>86</v>
      </c>
      <c r="Q46" s="4"/>
      <c r="R46" s="4"/>
      <c r="S46" s="4"/>
      <c r="T46" s="4"/>
      <c r="U46" s="43"/>
      <c r="V46" s="42" t="s">
        <v>103</v>
      </c>
      <c r="W46" s="4"/>
      <c r="X46" s="43"/>
      <c r="Y46" s="81" t="s">
        <v>143</v>
      </c>
      <c r="Z46" s="82"/>
      <c r="AA46" s="68" t="s">
        <v>239</v>
      </c>
      <c r="AB46" s="6">
        <v>-2013</v>
      </c>
    </row>
    <row r="47" spans="3:28" ht="18" customHeight="1" thickBot="1">
      <c r="C47" s="3"/>
      <c r="D47" s="3"/>
      <c r="E47" s="3"/>
      <c r="F47" s="3"/>
      <c r="G47" s="3"/>
      <c r="H47" s="3"/>
      <c r="I47" s="3"/>
      <c r="J47" s="3"/>
      <c r="K47" s="3"/>
      <c r="L47" s="3"/>
      <c r="M47" s="1"/>
      <c r="O47" s="41"/>
      <c r="P47" s="42" t="s">
        <v>144</v>
      </c>
      <c r="Q47" s="4"/>
      <c r="R47" s="4"/>
      <c r="S47" s="4"/>
      <c r="T47" s="4"/>
      <c r="U47" s="43"/>
      <c r="V47" s="42" t="s">
        <v>93</v>
      </c>
      <c r="W47" s="4"/>
      <c r="X47" s="43"/>
      <c r="Y47" s="81" t="s">
        <v>66</v>
      </c>
      <c r="Z47" s="82"/>
      <c r="AA47" s="69" t="s">
        <v>240</v>
      </c>
      <c r="AB47" s="6">
        <v>-2017</v>
      </c>
    </row>
    <row r="48" spans="1:28" ht="18" customHeight="1">
      <c r="A48" s="85" t="s">
        <v>76</v>
      </c>
      <c r="B48" s="77" t="s">
        <v>106</v>
      </c>
      <c r="C48" s="78"/>
      <c r="D48" s="78"/>
      <c r="E48" s="78"/>
      <c r="F48" s="78"/>
      <c r="G48" s="78"/>
      <c r="H48" s="78"/>
      <c r="I48" s="78"/>
      <c r="J48" s="78"/>
      <c r="K48" s="78"/>
      <c r="L48" s="5"/>
      <c r="M48" s="5"/>
      <c r="O48" s="41"/>
      <c r="P48" s="42" t="s">
        <v>150</v>
      </c>
      <c r="Q48" s="4"/>
      <c r="R48" s="4"/>
      <c r="S48" s="4"/>
      <c r="T48" s="4"/>
      <c r="U48" s="43"/>
      <c r="V48" s="42" t="s">
        <v>45</v>
      </c>
      <c r="W48" s="4"/>
      <c r="X48" s="43"/>
      <c r="Y48" s="81" t="s">
        <v>46</v>
      </c>
      <c r="Z48" s="82"/>
      <c r="AA48" s="68" t="s">
        <v>114</v>
      </c>
      <c r="AB48" s="6">
        <v>-2015</v>
      </c>
    </row>
    <row r="49" spans="1:28" ht="18" customHeight="1">
      <c r="A49" s="86"/>
      <c r="B49" s="75" t="s">
        <v>146</v>
      </c>
      <c r="C49" s="76"/>
      <c r="D49" s="75" t="s">
        <v>147</v>
      </c>
      <c r="E49" s="76"/>
      <c r="F49" s="75" t="s">
        <v>148</v>
      </c>
      <c r="G49" s="76"/>
      <c r="H49" s="75" t="s">
        <v>149</v>
      </c>
      <c r="I49" s="76"/>
      <c r="J49" s="75" t="s">
        <v>34</v>
      </c>
      <c r="K49" s="83"/>
      <c r="L49" s="84"/>
      <c r="M49" s="84"/>
      <c r="O49" s="41"/>
      <c r="P49" s="42" t="s">
        <v>135</v>
      </c>
      <c r="Q49" s="4"/>
      <c r="R49" s="4"/>
      <c r="S49" s="4"/>
      <c r="T49" s="4"/>
      <c r="U49" s="43"/>
      <c r="V49" s="42" t="s">
        <v>135</v>
      </c>
      <c r="W49" s="4"/>
      <c r="X49" s="43"/>
      <c r="Y49" s="44" t="s">
        <v>135</v>
      </c>
      <c r="Z49" s="19"/>
      <c r="AA49" s="68" t="s">
        <v>196</v>
      </c>
      <c r="AB49" s="6" t="s">
        <v>196</v>
      </c>
    </row>
    <row r="50" spans="1:28" ht="18" customHeight="1">
      <c r="A50" s="87"/>
      <c r="B50" s="20" t="s">
        <v>21</v>
      </c>
      <c r="C50" s="20" t="s">
        <v>22</v>
      </c>
      <c r="D50" s="20" t="s">
        <v>21</v>
      </c>
      <c r="E50" s="20" t="s">
        <v>22</v>
      </c>
      <c r="F50" s="20" t="s">
        <v>21</v>
      </c>
      <c r="G50" s="20" t="s">
        <v>22</v>
      </c>
      <c r="H50" s="20" t="s">
        <v>21</v>
      </c>
      <c r="I50" s="20" t="s">
        <v>22</v>
      </c>
      <c r="J50" s="20" t="s">
        <v>21</v>
      </c>
      <c r="K50" s="17" t="s">
        <v>22</v>
      </c>
      <c r="L50" s="5"/>
      <c r="M50" s="5"/>
      <c r="O50" s="41" t="s">
        <v>47</v>
      </c>
      <c r="P50" s="42" t="s">
        <v>48</v>
      </c>
      <c r="Q50" s="4"/>
      <c r="R50" s="4"/>
      <c r="S50" s="4"/>
      <c r="T50" s="4"/>
      <c r="U50" s="43"/>
      <c r="V50" s="42" t="s">
        <v>49</v>
      </c>
      <c r="W50" s="4"/>
      <c r="X50" s="43"/>
      <c r="Y50" s="81" t="s">
        <v>50</v>
      </c>
      <c r="Z50" s="82"/>
      <c r="AA50" s="1" t="s">
        <v>210</v>
      </c>
      <c r="AB50" s="6">
        <v>-2020</v>
      </c>
    </row>
    <row r="51" spans="1:28" ht="18" customHeight="1">
      <c r="A51" s="25" t="s">
        <v>241</v>
      </c>
      <c r="B51" s="27">
        <v>2168</v>
      </c>
      <c r="C51" s="27">
        <v>1525</v>
      </c>
      <c r="D51" s="27">
        <v>1599</v>
      </c>
      <c r="E51" s="27">
        <v>1600</v>
      </c>
      <c r="F51" s="27">
        <v>1681</v>
      </c>
      <c r="G51" s="27">
        <v>1721</v>
      </c>
      <c r="H51" s="27">
        <v>648</v>
      </c>
      <c r="I51" s="27">
        <v>642</v>
      </c>
      <c r="J51" s="27">
        <v>107</v>
      </c>
      <c r="K51" s="27">
        <v>122</v>
      </c>
      <c r="L51" s="27"/>
      <c r="M51" s="27"/>
      <c r="O51" s="41"/>
      <c r="P51" s="42" t="s">
        <v>79</v>
      </c>
      <c r="Q51" s="4"/>
      <c r="R51" s="4"/>
      <c r="S51" s="4"/>
      <c r="T51" s="4"/>
      <c r="U51" s="43"/>
      <c r="V51" s="42" t="s">
        <v>51</v>
      </c>
      <c r="W51" s="4"/>
      <c r="X51" s="43"/>
      <c r="Y51" s="81" t="s">
        <v>52</v>
      </c>
      <c r="Z51" s="82"/>
      <c r="AA51" s="1" t="s">
        <v>242</v>
      </c>
      <c r="AB51" s="6">
        <v>-2019</v>
      </c>
    </row>
    <row r="52" spans="1:28" ht="18" customHeight="1">
      <c r="A52" s="47" t="s">
        <v>221</v>
      </c>
      <c r="B52" s="27">
        <v>2273</v>
      </c>
      <c r="C52" s="27">
        <v>1813</v>
      </c>
      <c r="D52" s="27">
        <v>1844</v>
      </c>
      <c r="E52" s="27">
        <v>1791</v>
      </c>
      <c r="F52" s="27">
        <v>1837</v>
      </c>
      <c r="G52" s="27">
        <v>1767</v>
      </c>
      <c r="H52" s="27">
        <v>700</v>
      </c>
      <c r="I52" s="27">
        <v>685</v>
      </c>
      <c r="J52" s="27">
        <v>107</v>
      </c>
      <c r="K52" s="27">
        <v>183</v>
      </c>
      <c r="L52" s="27"/>
      <c r="M52" s="27"/>
      <c r="O52" s="41"/>
      <c r="P52" s="42" t="s">
        <v>151</v>
      </c>
      <c r="Q52" s="4"/>
      <c r="R52" s="4"/>
      <c r="S52" s="4"/>
      <c r="T52" s="4"/>
      <c r="U52" s="43"/>
      <c r="V52" s="42" t="s">
        <v>152</v>
      </c>
      <c r="W52" s="4"/>
      <c r="X52" s="43"/>
      <c r="Y52" s="81" t="s">
        <v>53</v>
      </c>
      <c r="Z52" s="82"/>
      <c r="AA52" s="1" t="s">
        <v>243</v>
      </c>
      <c r="AB52" s="6">
        <v>-2018</v>
      </c>
    </row>
    <row r="53" spans="1:28" ht="18" customHeight="1">
      <c r="A53" s="47" t="s">
        <v>222</v>
      </c>
      <c r="B53" s="27">
        <v>2280</v>
      </c>
      <c r="C53" s="27">
        <v>1976</v>
      </c>
      <c r="D53" s="27">
        <v>1815</v>
      </c>
      <c r="E53" s="27">
        <v>1914</v>
      </c>
      <c r="F53" s="27">
        <v>1694</v>
      </c>
      <c r="G53" s="27">
        <v>1838</v>
      </c>
      <c r="H53" s="27">
        <v>823</v>
      </c>
      <c r="I53" s="27">
        <v>847</v>
      </c>
      <c r="J53" s="27">
        <v>124</v>
      </c>
      <c r="K53" s="27">
        <v>164</v>
      </c>
      <c r="L53" s="27"/>
      <c r="M53" s="27"/>
      <c r="O53" s="41"/>
      <c r="P53" s="42" t="s">
        <v>100</v>
      </c>
      <c r="Q53" s="4"/>
      <c r="R53" s="4"/>
      <c r="S53" s="4"/>
      <c r="T53" s="4"/>
      <c r="U53" s="43"/>
      <c r="V53" s="42" t="s">
        <v>101</v>
      </c>
      <c r="W53" s="4"/>
      <c r="X53" s="43"/>
      <c r="Y53" s="81" t="s">
        <v>153</v>
      </c>
      <c r="Z53" s="82"/>
      <c r="AA53" s="1" t="s">
        <v>244</v>
      </c>
      <c r="AB53" s="6">
        <v>-2020</v>
      </c>
    </row>
    <row r="54" spans="1:28" ht="18" customHeight="1">
      <c r="A54" s="48" t="s">
        <v>223</v>
      </c>
      <c r="B54" s="27">
        <v>2342</v>
      </c>
      <c r="C54" s="27">
        <v>2177</v>
      </c>
      <c r="D54" s="27">
        <v>1943</v>
      </c>
      <c r="E54" s="27">
        <v>2156</v>
      </c>
      <c r="F54" s="27">
        <v>1712</v>
      </c>
      <c r="G54" s="27">
        <v>1931</v>
      </c>
      <c r="H54" s="27">
        <v>923</v>
      </c>
      <c r="I54" s="27">
        <v>938</v>
      </c>
      <c r="J54" s="27">
        <v>112</v>
      </c>
      <c r="K54" s="27">
        <v>156</v>
      </c>
      <c r="L54" s="27"/>
      <c r="M54" s="27"/>
      <c r="O54" s="41"/>
      <c r="P54" s="42" t="s">
        <v>96</v>
      </c>
      <c r="Q54" s="4"/>
      <c r="R54" s="4"/>
      <c r="S54" s="4"/>
      <c r="T54" s="4"/>
      <c r="U54" s="43"/>
      <c r="V54" s="42" t="s">
        <v>97</v>
      </c>
      <c r="W54" s="4"/>
      <c r="X54" s="43"/>
      <c r="Y54" s="81" t="s">
        <v>183</v>
      </c>
      <c r="Z54" s="82"/>
      <c r="AA54" s="1" t="s">
        <v>245</v>
      </c>
      <c r="AB54" s="6">
        <v>-2020</v>
      </c>
    </row>
    <row r="55" spans="1:28" ht="18" customHeight="1">
      <c r="A55" s="48" t="s">
        <v>246</v>
      </c>
      <c r="B55" s="49">
        <f>SUM(B58:B73)</f>
        <v>623</v>
      </c>
      <c r="C55" s="49">
        <f aca="true" t="shared" si="4" ref="C55:K55">SUM(C58:C73)</f>
        <v>501</v>
      </c>
      <c r="D55" s="49">
        <f t="shared" si="4"/>
        <v>504</v>
      </c>
      <c r="E55" s="49">
        <f t="shared" si="4"/>
        <v>492</v>
      </c>
      <c r="F55" s="49">
        <f t="shared" si="4"/>
        <v>447</v>
      </c>
      <c r="G55" s="49">
        <f t="shared" si="4"/>
        <v>457</v>
      </c>
      <c r="H55" s="49">
        <f t="shared" si="4"/>
        <v>247</v>
      </c>
      <c r="I55" s="49">
        <f t="shared" si="4"/>
        <v>235</v>
      </c>
      <c r="J55" s="49">
        <f t="shared" si="4"/>
        <v>40</v>
      </c>
      <c r="K55" s="49">
        <f t="shared" si="4"/>
        <v>34</v>
      </c>
      <c r="L55" s="49"/>
      <c r="M55" s="49"/>
      <c r="O55" s="41"/>
      <c r="P55" s="42" t="s">
        <v>99</v>
      </c>
      <c r="Q55" s="4"/>
      <c r="R55" s="4"/>
      <c r="S55" s="4"/>
      <c r="T55" s="4"/>
      <c r="U55" s="43"/>
      <c r="V55" s="42" t="s">
        <v>17</v>
      </c>
      <c r="W55" s="4"/>
      <c r="X55" s="43"/>
      <c r="Y55" s="81" t="s">
        <v>181</v>
      </c>
      <c r="Z55" s="82"/>
      <c r="AA55" s="1" t="s">
        <v>247</v>
      </c>
      <c r="AB55" s="6">
        <v>-2020</v>
      </c>
    </row>
    <row r="56" spans="1:28" ht="18" customHeight="1">
      <c r="A56" s="1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O56" s="41"/>
      <c r="P56" s="42" t="s">
        <v>109</v>
      </c>
      <c r="Q56" s="4"/>
      <c r="R56" s="4"/>
      <c r="S56" s="4"/>
      <c r="T56" s="4"/>
      <c r="U56" s="43"/>
      <c r="V56" s="42" t="s">
        <v>115</v>
      </c>
      <c r="W56" s="4"/>
      <c r="X56" s="43"/>
      <c r="Y56" s="81" t="s">
        <v>182</v>
      </c>
      <c r="Z56" s="82"/>
      <c r="AA56" s="1" t="s">
        <v>248</v>
      </c>
      <c r="AB56" s="6">
        <v>-2021</v>
      </c>
    </row>
    <row r="57" spans="1:28" ht="18" customHeight="1">
      <c r="A57" s="1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O57" s="41"/>
      <c r="P57" s="42"/>
      <c r="Q57" s="4"/>
      <c r="R57" s="4"/>
      <c r="S57" s="4"/>
      <c r="T57" s="4"/>
      <c r="U57" s="43"/>
      <c r="V57" s="42"/>
      <c r="W57" s="4"/>
      <c r="X57" s="43"/>
      <c r="Y57" s="81"/>
      <c r="Z57" s="82"/>
      <c r="AA57" s="1"/>
      <c r="AB57" s="6"/>
    </row>
    <row r="58" spans="1:28" ht="18" customHeight="1">
      <c r="A58" s="30" t="s">
        <v>249</v>
      </c>
      <c r="B58" s="27">
        <v>203</v>
      </c>
      <c r="C58" s="27">
        <v>190</v>
      </c>
      <c r="D58" s="27">
        <v>156</v>
      </c>
      <c r="E58" s="27">
        <v>194</v>
      </c>
      <c r="F58" s="27">
        <v>164</v>
      </c>
      <c r="G58" s="27">
        <v>200</v>
      </c>
      <c r="H58" s="27">
        <v>92</v>
      </c>
      <c r="I58" s="27">
        <v>105</v>
      </c>
      <c r="J58" s="27">
        <v>19</v>
      </c>
      <c r="K58" s="31">
        <v>17</v>
      </c>
      <c r="L58" s="27"/>
      <c r="M58" s="31"/>
      <c r="O58" s="41" t="s">
        <v>54</v>
      </c>
      <c r="P58" s="42" t="s">
        <v>140</v>
      </c>
      <c r="Q58" s="4"/>
      <c r="R58" s="4"/>
      <c r="S58" s="4"/>
      <c r="T58" s="4"/>
      <c r="U58" s="43"/>
      <c r="V58" s="42" t="s">
        <v>184</v>
      </c>
      <c r="W58" s="4"/>
      <c r="X58" s="43"/>
      <c r="Y58" s="81" t="s">
        <v>55</v>
      </c>
      <c r="Z58" s="82"/>
      <c r="AA58" s="1" t="s">
        <v>250</v>
      </c>
      <c r="AB58" s="29" t="s">
        <v>197</v>
      </c>
    </row>
    <row r="59" spans="1:26" ht="18" customHeight="1">
      <c r="A59" s="30" t="s">
        <v>201</v>
      </c>
      <c r="B59" s="27">
        <v>137</v>
      </c>
      <c r="C59" s="27">
        <v>122</v>
      </c>
      <c r="D59" s="27">
        <v>102</v>
      </c>
      <c r="E59" s="27">
        <v>124</v>
      </c>
      <c r="F59" s="27">
        <v>92</v>
      </c>
      <c r="G59" s="27">
        <v>110</v>
      </c>
      <c r="H59" s="27">
        <v>48</v>
      </c>
      <c r="I59" s="27">
        <v>56</v>
      </c>
      <c r="J59" s="27">
        <v>7</v>
      </c>
      <c r="K59" s="27">
        <v>8</v>
      </c>
      <c r="L59" s="27"/>
      <c r="M59" s="27"/>
      <c r="O59" s="50"/>
      <c r="V59" s="51"/>
      <c r="W59" s="4"/>
      <c r="X59" s="50"/>
      <c r="Y59" s="51"/>
      <c r="Z59" s="50"/>
    </row>
    <row r="60" spans="1:28" ht="18" customHeight="1">
      <c r="A60" s="30" t="s">
        <v>202</v>
      </c>
      <c r="B60" s="27">
        <v>72</v>
      </c>
      <c r="C60" s="27">
        <v>60</v>
      </c>
      <c r="D60" s="27">
        <v>76</v>
      </c>
      <c r="E60" s="27">
        <v>54</v>
      </c>
      <c r="F60" s="27">
        <v>44</v>
      </c>
      <c r="G60" s="27">
        <v>31</v>
      </c>
      <c r="H60" s="27">
        <v>24</v>
      </c>
      <c r="I60" s="27">
        <v>15</v>
      </c>
      <c r="J60" s="27">
        <v>3</v>
      </c>
      <c r="K60" s="27">
        <v>3</v>
      </c>
      <c r="L60" s="27"/>
      <c r="M60" s="27"/>
      <c r="O60" s="41" t="s">
        <v>108</v>
      </c>
      <c r="P60" s="42" t="s">
        <v>109</v>
      </c>
      <c r="Q60" s="4"/>
      <c r="R60" s="4"/>
      <c r="S60" s="4"/>
      <c r="T60" s="4"/>
      <c r="U60" s="43"/>
      <c r="V60" s="42" t="s">
        <v>110</v>
      </c>
      <c r="W60" s="4"/>
      <c r="X60" s="4"/>
      <c r="Y60" s="52" t="s">
        <v>154</v>
      </c>
      <c r="Z60" s="53"/>
      <c r="AA60" s="1" t="s">
        <v>251</v>
      </c>
      <c r="AB60" s="29" t="s">
        <v>211</v>
      </c>
    </row>
    <row r="61" spans="1:28" ht="18" customHeight="1">
      <c r="A61" s="30" t="s">
        <v>203</v>
      </c>
      <c r="B61" s="27">
        <v>22</v>
      </c>
      <c r="C61" s="27">
        <v>6</v>
      </c>
      <c r="D61" s="27">
        <v>16</v>
      </c>
      <c r="E61" s="27">
        <v>17</v>
      </c>
      <c r="F61" s="27">
        <v>15</v>
      </c>
      <c r="G61" s="27">
        <v>14</v>
      </c>
      <c r="H61" s="27">
        <v>13</v>
      </c>
      <c r="I61" s="27">
        <v>7</v>
      </c>
      <c r="J61" s="27">
        <v>0</v>
      </c>
      <c r="K61" s="27">
        <v>0</v>
      </c>
      <c r="L61" s="27"/>
      <c r="M61" s="27"/>
      <c r="O61" s="41"/>
      <c r="P61" s="42" t="s">
        <v>109</v>
      </c>
      <c r="Q61" s="4"/>
      <c r="R61" s="4"/>
      <c r="S61" s="4"/>
      <c r="T61" s="4"/>
      <c r="U61" s="43"/>
      <c r="V61" s="42" t="s">
        <v>111</v>
      </c>
      <c r="W61" s="4"/>
      <c r="X61" s="4"/>
      <c r="Y61" s="52" t="s">
        <v>155</v>
      </c>
      <c r="Z61" s="53"/>
      <c r="AA61" s="1" t="s">
        <v>113</v>
      </c>
      <c r="AB61" s="29" t="s">
        <v>215</v>
      </c>
    </row>
    <row r="62" spans="1:28" ht="18" customHeight="1">
      <c r="A62" s="19"/>
      <c r="B62" s="27"/>
      <c r="C62" s="27"/>
      <c r="D62" s="27"/>
      <c r="E62" s="27"/>
      <c r="F62" s="27"/>
      <c r="G62" s="27"/>
      <c r="H62" s="27"/>
      <c r="I62" s="27"/>
      <c r="J62" s="27"/>
      <c r="K62" s="31"/>
      <c r="L62" s="27"/>
      <c r="M62" s="31"/>
      <c r="O62" s="41"/>
      <c r="P62" s="42" t="s">
        <v>109</v>
      </c>
      <c r="Q62" s="4"/>
      <c r="R62" s="4"/>
      <c r="S62" s="4"/>
      <c r="T62" s="4"/>
      <c r="U62" s="43"/>
      <c r="V62" s="42" t="s">
        <v>116</v>
      </c>
      <c r="W62" s="4"/>
      <c r="X62" s="50"/>
      <c r="Y62" s="3" t="s">
        <v>156</v>
      </c>
      <c r="Z62" s="53"/>
      <c r="AA62" s="1" t="s">
        <v>252</v>
      </c>
      <c r="AB62" s="29" t="s">
        <v>211</v>
      </c>
    </row>
    <row r="63" spans="1:26" ht="18" customHeight="1">
      <c r="A63" s="30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O63" s="50"/>
      <c r="V63" s="51"/>
      <c r="W63" s="4"/>
      <c r="X63" s="50"/>
      <c r="Y63" s="51"/>
      <c r="Z63" s="50"/>
    </row>
    <row r="64" spans="1:28" ht="18" customHeight="1">
      <c r="A64" s="30" t="s">
        <v>253</v>
      </c>
      <c r="B64" s="27">
        <v>21</v>
      </c>
      <c r="C64" s="27">
        <v>10</v>
      </c>
      <c r="D64" s="27">
        <v>17</v>
      </c>
      <c r="E64" s="27">
        <v>13</v>
      </c>
      <c r="F64" s="27">
        <v>13</v>
      </c>
      <c r="G64" s="27">
        <v>9</v>
      </c>
      <c r="H64" s="27">
        <v>8</v>
      </c>
      <c r="I64" s="27">
        <v>9</v>
      </c>
      <c r="J64" s="27">
        <v>3</v>
      </c>
      <c r="K64" s="27">
        <v>1</v>
      </c>
      <c r="L64" s="27"/>
      <c r="M64" s="27"/>
      <c r="O64" s="41" t="s">
        <v>84</v>
      </c>
      <c r="P64" s="42" t="s">
        <v>85</v>
      </c>
      <c r="Q64" s="4"/>
      <c r="R64" s="4"/>
      <c r="S64" s="4"/>
      <c r="T64" s="4"/>
      <c r="U64" s="43"/>
      <c r="V64" s="42" t="s">
        <v>104</v>
      </c>
      <c r="W64" s="4"/>
      <c r="X64" s="43"/>
      <c r="Y64" s="54" t="s">
        <v>157</v>
      </c>
      <c r="Z64" s="55"/>
      <c r="AA64" s="1" t="s">
        <v>254</v>
      </c>
      <c r="AB64" s="29" t="s">
        <v>211</v>
      </c>
    </row>
    <row r="65" spans="1:28" ht="18" customHeight="1">
      <c r="A65" s="30" t="s">
        <v>204</v>
      </c>
      <c r="B65" s="27">
        <v>32</v>
      </c>
      <c r="C65" s="27">
        <v>22</v>
      </c>
      <c r="D65" s="27">
        <v>21</v>
      </c>
      <c r="E65" s="27">
        <v>18</v>
      </c>
      <c r="F65" s="27">
        <v>14</v>
      </c>
      <c r="G65" s="27">
        <v>13</v>
      </c>
      <c r="H65" s="27">
        <v>16</v>
      </c>
      <c r="I65" s="27">
        <v>12</v>
      </c>
      <c r="J65" s="27">
        <v>1</v>
      </c>
      <c r="K65" s="27">
        <v>1</v>
      </c>
      <c r="L65" s="27"/>
      <c r="M65" s="27"/>
      <c r="O65" s="41"/>
      <c r="P65" s="42"/>
      <c r="Q65" s="4"/>
      <c r="R65" s="4"/>
      <c r="S65" s="4"/>
      <c r="T65" s="4"/>
      <c r="U65" s="43"/>
      <c r="V65" s="42"/>
      <c r="W65" s="4"/>
      <c r="X65" s="43"/>
      <c r="Y65" s="42"/>
      <c r="Z65" s="19"/>
      <c r="AA65" s="4"/>
      <c r="AB65" s="5"/>
    </row>
    <row r="66" spans="1:28" ht="18" customHeight="1">
      <c r="A66" s="30" t="s">
        <v>205</v>
      </c>
      <c r="B66" s="27">
        <v>25</v>
      </c>
      <c r="C66" s="27">
        <v>11</v>
      </c>
      <c r="D66" s="27">
        <v>24</v>
      </c>
      <c r="E66" s="27">
        <v>18</v>
      </c>
      <c r="F66" s="27">
        <v>27</v>
      </c>
      <c r="G66" s="27">
        <v>24</v>
      </c>
      <c r="H66" s="27">
        <v>6</v>
      </c>
      <c r="I66" s="27">
        <v>6</v>
      </c>
      <c r="J66" s="27">
        <v>2</v>
      </c>
      <c r="K66" s="27">
        <v>2</v>
      </c>
      <c r="L66" s="27"/>
      <c r="M66" s="27"/>
      <c r="O66" s="41" t="s">
        <v>77</v>
      </c>
      <c r="P66" s="42" t="s">
        <v>158</v>
      </c>
      <c r="Q66" s="4"/>
      <c r="R66" s="4"/>
      <c r="S66" s="4"/>
      <c r="T66" s="4"/>
      <c r="U66" s="43"/>
      <c r="V66" s="42" t="s">
        <v>62</v>
      </c>
      <c r="W66" s="4"/>
      <c r="X66" s="43"/>
      <c r="Y66" s="54" t="s">
        <v>186</v>
      </c>
      <c r="Z66" s="55"/>
      <c r="AA66" s="31" t="s">
        <v>105</v>
      </c>
      <c r="AB66" s="7" t="s">
        <v>198</v>
      </c>
    </row>
    <row r="67" spans="1:28" ht="18" customHeight="1">
      <c r="A67" s="30" t="s">
        <v>206</v>
      </c>
      <c r="B67" s="27">
        <v>27</v>
      </c>
      <c r="C67" s="27">
        <v>20</v>
      </c>
      <c r="D67" s="27">
        <v>12</v>
      </c>
      <c r="E67" s="27">
        <v>12</v>
      </c>
      <c r="F67" s="27">
        <v>17</v>
      </c>
      <c r="G67" s="27">
        <v>10</v>
      </c>
      <c r="H67" s="27">
        <v>10</v>
      </c>
      <c r="I67" s="27">
        <v>2</v>
      </c>
      <c r="J67" s="27">
        <v>1</v>
      </c>
      <c r="K67" s="27">
        <v>1</v>
      </c>
      <c r="L67" s="27"/>
      <c r="M67" s="27"/>
      <c r="O67" s="41"/>
      <c r="P67" s="42"/>
      <c r="Q67" s="4"/>
      <c r="R67" s="4"/>
      <c r="S67" s="4"/>
      <c r="T67" s="4"/>
      <c r="U67" s="4"/>
      <c r="V67" s="42"/>
      <c r="W67" s="4"/>
      <c r="X67" s="43"/>
      <c r="Y67" s="3"/>
      <c r="Z67" s="55"/>
      <c r="AA67" s="27"/>
      <c r="AB67" s="7"/>
    </row>
    <row r="68" spans="1:28" ht="18" customHeight="1">
      <c r="A68" s="1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1" t="s">
        <v>80</v>
      </c>
      <c r="P68" s="42" t="s">
        <v>56</v>
      </c>
      <c r="Q68" s="4"/>
      <c r="R68" s="4"/>
      <c r="S68" s="4"/>
      <c r="T68" s="4"/>
      <c r="U68" s="4"/>
      <c r="V68" s="42" t="s">
        <v>57</v>
      </c>
      <c r="W68" s="4"/>
      <c r="X68" s="43"/>
      <c r="Y68" s="3" t="s">
        <v>58</v>
      </c>
      <c r="Z68" s="55"/>
      <c r="AA68" s="1" t="s">
        <v>212</v>
      </c>
      <c r="AB68" s="7">
        <v>-2017</v>
      </c>
    </row>
    <row r="69" spans="1:28" ht="18" customHeight="1">
      <c r="A69" s="1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O69" s="43"/>
      <c r="P69" s="42" t="s">
        <v>187</v>
      </c>
      <c r="Q69" s="4"/>
      <c r="R69" s="4"/>
      <c r="S69" s="4"/>
      <c r="T69" s="4"/>
      <c r="U69" s="4"/>
      <c r="V69" s="42" t="s">
        <v>59</v>
      </c>
      <c r="W69" s="4"/>
      <c r="X69" s="43"/>
      <c r="Y69" s="3" t="s">
        <v>159</v>
      </c>
      <c r="Z69" s="55"/>
      <c r="AA69" s="1" t="s">
        <v>213</v>
      </c>
      <c r="AB69" s="7">
        <v>-2018</v>
      </c>
    </row>
    <row r="70" spans="1:28" ht="18" customHeight="1">
      <c r="A70" s="30" t="s">
        <v>164</v>
      </c>
      <c r="B70" s="27">
        <v>21</v>
      </c>
      <c r="C70" s="27">
        <v>17</v>
      </c>
      <c r="D70" s="27">
        <v>23</v>
      </c>
      <c r="E70" s="27">
        <v>10</v>
      </c>
      <c r="F70" s="27">
        <v>18</v>
      </c>
      <c r="G70" s="27">
        <v>14</v>
      </c>
      <c r="H70" s="27">
        <v>6</v>
      </c>
      <c r="I70" s="27">
        <v>6</v>
      </c>
      <c r="J70" s="27">
        <v>0</v>
      </c>
      <c r="K70" s="31">
        <v>0</v>
      </c>
      <c r="L70" s="27"/>
      <c r="M70" s="31"/>
      <c r="O70" s="41"/>
      <c r="P70" s="42" t="s">
        <v>36</v>
      </c>
      <c r="Q70" s="4"/>
      <c r="R70" s="4"/>
      <c r="S70" s="4"/>
      <c r="T70" s="4"/>
      <c r="U70" s="4"/>
      <c r="V70" s="42" t="s">
        <v>71</v>
      </c>
      <c r="W70" s="4"/>
      <c r="X70" s="43"/>
      <c r="Y70" s="3" t="s">
        <v>60</v>
      </c>
      <c r="Z70" s="55"/>
      <c r="AA70" s="1" t="s">
        <v>255</v>
      </c>
      <c r="AB70" s="7">
        <v>-2017</v>
      </c>
    </row>
    <row r="71" spans="1:28" ht="18" customHeight="1">
      <c r="A71" s="30" t="s">
        <v>165</v>
      </c>
      <c r="B71" s="27">
        <v>29</v>
      </c>
      <c r="C71" s="27">
        <v>9</v>
      </c>
      <c r="D71" s="27">
        <v>21</v>
      </c>
      <c r="E71" s="27">
        <v>10</v>
      </c>
      <c r="F71" s="27">
        <v>24</v>
      </c>
      <c r="G71" s="27">
        <v>16</v>
      </c>
      <c r="H71" s="27">
        <v>7</v>
      </c>
      <c r="I71" s="27">
        <v>6</v>
      </c>
      <c r="J71" s="27">
        <v>3</v>
      </c>
      <c r="K71" s="31">
        <v>1</v>
      </c>
      <c r="L71" s="27"/>
      <c r="M71" s="31"/>
      <c r="O71" s="41"/>
      <c r="P71" s="42" t="s">
        <v>87</v>
      </c>
      <c r="Q71" s="4"/>
      <c r="R71" s="4"/>
      <c r="S71" s="4"/>
      <c r="T71" s="4"/>
      <c r="U71" s="43"/>
      <c r="V71" s="42" t="s">
        <v>94</v>
      </c>
      <c r="W71" s="4"/>
      <c r="X71" s="43"/>
      <c r="Y71" s="54" t="s">
        <v>160</v>
      </c>
      <c r="Z71" s="55"/>
      <c r="AA71" s="1" t="s">
        <v>214</v>
      </c>
      <c r="AB71" s="29" t="s">
        <v>215</v>
      </c>
    </row>
    <row r="72" spans="1:28" ht="18" customHeight="1">
      <c r="A72" s="30" t="s">
        <v>166</v>
      </c>
      <c r="B72" s="27">
        <v>23</v>
      </c>
      <c r="C72" s="27">
        <v>15</v>
      </c>
      <c r="D72" s="27">
        <v>20</v>
      </c>
      <c r="E72" s="27">
        <v>10</v>
      </c>
      <c r="F72" s="27">
        <v>9</v>
      </c>
      <c r="G72" s="27">
        <v>11</v>
      </c>
      <c r="H72" s="27">
        <v>7</v>
      </c>
      <c r="I72" s="27">
        <v>6</v>
      </c>
      <c r="J72" s="27">
        <v>1</v>
      </c>
      <c r="K72" s="27">
        <v>0</v>
      </c>
      <c r="L72" s="27"/>
      <c r="M72" s="27"/>
      <c r="O72" s="4"/>
      <c r="P72" s="42" t="s">
        <v>75</v>
      </c>
      <c r="Q72" s="4"/>
      <c r="R72" s="4"/>
      <c r="S72" s="4"/>
      <c r="T72" s="4"/>
      <c r="U72" s="43"/>
      <c r="V72" s="42" t="s">
        <v>74</v>
      </c>
      <c r="W72" s="4"/>
      <c r="X72" s="43"/>
      <c r="Y72" s="3" t="s">
        <v>188</v>
      </c>
      <c r="Z72" s="55"/>
      <c r="AA72" s="1" t="s">
        <v>216</v>
      </c>
      <c r="AB72" s="7">
        <v>-2018</v>
      </c>
    </row>
    <row r="73" spans="1:28" ht="18" customHeight="1">
      <c r="A73" s="30" t="s">
        <v>167</v>
      </c>
      <c r="B73" s="27">
        <v>11</v>
      </c>
      <c r="C73" s="27">
        <v>19</v>
      </c>
      <c r="D73" s="27">
        <v>16</v>
      </c>
      <c r="E73" s="27">
        <v>12</v>
      </c>
      <c r="F73" s="27">
        <v>10</v>
      </c>
      <c r="G73" s="27">
        <v>5</v>
      </c>
      <c r="H73" s="27">
        <v>10</v>
      </c>
      <c r="I73" s="27">
        <v>5</v>
      </c>
      <c r="J73" s="27">
        <v>0</v>
      </c>
      <c r="K73" s="27">
        <v>0</v>
      </c>
      <c r="L73" s="27"/>
      <c r="M73" s="27"/>
      <c r="O73" s="4"/>
      <c r="P73" s="42" t="s">
        <v>123</v>
      </c>
      <c r="Q73" s="4"/>
      <c r="R73" s="4"/>
      <c r="S73" s="4"/>
      <c r="T73" s="4"/>
      <c r="U73" s="4"/>
      <c r="V73" s="42" t="s">
        <v>123</v>
      </c>
      <c r="W73" s="4"/>
      <c r="X73" s="43"/>
      <c r="Y73" s="3" t="s">
        <v>123</v>
      </c>
      <c r="Z73" s="55"/>
      <c r="AA73" s="1" t="s">
        <v>195</v>
      </c>
      <c r="AB73" s="6" t="s">
        <v>195</v>
      </c>
    </row>
    <row r="74" spans="1:28" ht="18" customHeight="1">
      <c r="A74" s="56" t="s">
        <v>82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4"/>
      <c r="M74" s="4"/>
      <c r="O74" s="41" t="s">
        <v>81</v>
      </c>
      <c r="P74" s="42" t="s">
        <v>28</v>
      </c>
      <c r="Q74" s="4"/>
      <c r="R74" s="4"/>
      <c r="S74" s="4"/>
      <c r="T74" s="4"/>
      <c r="U74" s="43"/>
      <c r="V74" s="42" t="s">
        <v>161</v>
      </c>
      <c r="W74" s="4"/>
      <c r="X74" s="43"/>
      <c r="Y74" s="54" t="s">
        <v>61</v>
      </c>
      <c r="Z74" s="55"/>
      <c r="AA74" s="1" t="s">
        <v>199</v>
      </c>
      <c r="AB74" s="7">
        <v>-2020</v>
      </c>
    </row>
    <row r="75" spans="1:28" ht="18" customHeight="1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O75" s="41"/>
      <c r="P75" s="42"/>
      <c r="Q75" s="4"/>
      <c r="R75" s="4"/>
      <c r="S75" s="4"/>
      <c r="T75" s="4"/>
      <c r="U75" s="43"/>
      <c r="V75" s="42"/>
      <c r="W75" s="4"/>
      <c r="X75" s="43"/>
      <c r="Y75" s="44"/>
      <c r="Z75" s="19"/>
      <c r="AA75" s="4"/>
      <c r="AB75" s="6"/>
    </row>
    <row r="76" spans="1:28" ht="18" customHeight="1">
      <c r="A76" s="29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31"/>
      <c r="O76" s="41" t="s">
        <v>102</v>
      </c>
      <c r="P76" s="42" t="s">
        <v>63</v>
      </c>
      <c r="Q76" s="4"/>
      <c r="R76" s="4"/>
      <c r="S76" s="4"/>
      <c r="T76" s="4"/>
      <c r="U76" s="43"/>
      <c r="V76" s="42" t="s">
        <v>64</v>
      </c>
      <c r="W76" s="4"/>
      <c r="X76" s="43"/>
      <c r="Y76" s="54" t="s">
        <v>65</v>
      </c>
      <c r="Z76" s="55"/>
      <c r="AA76" s="1" t="s">
        <v>256</v>
      </c>
      <c r="AB76" s="7">
        <v>-2018</v>
      </c>
    </row>
    <row r="77" spans="1:26" ht="18" customHeight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31"/>
      <c r="O77" s="50"/>
      <c r="V77" s="51"/>
      <c r="W77" s="4"/>
      <c r="X77" s="50"/>
      <c r="Y77" s="51"/>
      <c r="Z77" s="43"/>
    </row>
    <row r="78" spans="1:28" ht="18" customHeight="1">
      <c r="A78" s="29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O78" s="41" t="s">
        <v>67</v>
      </c>
      <c r="P78" s="42" t="s">
        <v>44</v>
      </c>
      <c r="Q78" s="4"/>
      <c r="R78" s="4"/>
      <c r="S78" s="4"/>
      <c r="T78" s="4"/>
      <c r="U78" s="43"/>
      <c r="V78" s="42" t="s">
        <v>68</v>
      </c>
      <c r="W78" s="4"/>
      <c r="X78" s="43"/>
      <c r="Y78" s="54" t="s">
        <v>69</v>
      </c>
      <c r="Z78" s="55"/>
      <c r="AA78" s="1" t="s">
        <v>257</v>
      </c>
      <c r="AB78" s="7" t="s">
        <v>200</v>
      </c>
    </row>
    <row r="79" spans="1:28" ht="18" customHeight="1">
      <c r="A79" s="29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O79" s="41"/>
      <c r="P79" s="42"/>
      <c r="Q79" s="4"/>
      <c r="R79" s="4"/>
      <c r="S79" s="4"/>
      <c r="T79" s="4"/>
      <c r="U79" s="43"/>
      <c r="V79" s="42"/>
      <c r="W79" s="4"/>
      <c r="X79" s="43"/>
      <c r="Y79" s="44"/>
      <c r="Z79" s="19"/>
      <c r="AA79" s="4"/>
      <c r="AB79" s="6"/>
    </row>
    <row r="80" spans="15:28" ht="18" customHeight="1">
      <c r="O80" s="41" t="s">
        <v>88</v>
      </c>
      <c r="P80" s="42" t="s">
        <v>85</v>
      </c>
      <c r="Q80" s="4"/>
      <c r="R80" s="4"/>
      <c r="S80" s="4"/>
      <c r="T80" s="4"/>
      <c r="U80" s="43"/>
      <c r="V80" s="42" t="s">
        <v>89</v>
      </c>
      <c r="W80" s="4"/>
      <c r="X80" s="43"/>
      <c r="Y80" s="54" t="s">
        <v>162</v>
      </c>
      <c r="Z80" s="55"/>
      <c r="AA80" s="68" t="s">
        <v>258</v>
      </c>
      <c r="AB80" s="7" t="s">
        <v>259</v>
      </c>
    </row>
    <row r="81" spans="2:28" ht="18" customHeight="1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O81" s="8"/>
      <c r="P81" s="42" t="s">
        <v>109</v>
      </c>
      <c r="Q81" s="4"/>
      <c r="R81" s="4"/>
      <c r="S81" s="4"/>
      <c r="T81" s="4"/>
      <c r="U81" s="43"/>
      <c r="V81" s="42" t="s">
        <v>191</v>
      </c>
      <c r="W81" s="4"/>
      <c r="X81" s="43"/>
      <c r="Y81" s="54" t="s">
        <v>192</v>
      </c>
      <c r="Z81" s="55"/>
      <c r="AA81" s="68" t="s">
        <v>217</v>
      </c>
      <c r="AB81" s="7">
        <v>-2017</v>
      </c>
    </row>
    <row r="82" spans="2:27" ht="18" customHeight="1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P82" s="51"/>
      <c r="V82" s="51"/>
      <c r="Y82" s="51"/>
      <c r="AA82" s="51"/>
    </row>
    <row r="83" spans="15:28" ht="15" customHeight="1">
      <c r="O83" s="41" t="s">
        <v>90</v>
      </c>
      <c r="P83" s="42" t="s">
        <v>91</v>
      </c>
      <c r="Q83" s="4"/>
      <c r="R83" s="4"/>
      <c r="S83" s="4"/>
      <c r="T83" s="4"/>
      <c r="U83" s="43"/>
      <c r="V83" s="42" t="s">
        <v>92</v>
      </c>
      <c r="W83" s="4"/>
      <c r="X83" s="43"/>
      <c r="Y83" s="54" t="s">
        <v>163</v>
      </c>
      <c r="Z83" s="55"/>
      <c r="AA83" s="1" t="s">
        <v>218</v>
      </c>
      <c r="AB83" s="7" t="s">
        <v>198</v>
      </c>
    </row>
    <row r="84" spans="15:28" ht="15" customHeight="1">
      <c r="O84" s="57"/>
      <c r="P84" s="58"/>
      <c r="Q84" s="59"/>
      <c r="R84" s="59"/>
      <c r="S84" s="59"/>
      <c r="T84" s="59"/>
      <c r="U84" s="60"/>
      <c r="V84" s="58"/>
      <c r="W84" s="59"/>
      <c r="X84" s="60"/>
      <c r="Y84" s="61"/>
      <c r="Z84" s="28"/>
      <c r="AA84" s="59"/>
      <c r="AB84" s="70"/>
    </row>
    <row r="85" spans="15:28" ht="15" customHeight="1">
      <c r="O85" s="4" t="s">
        <v>82</v>
      </c>
      <c r="P85" s="56"/>
      <c r="Q85" s="56"/>
      <c r="R85" s="56"/>
      <c r="S85" s="56"/>
      <c r="T85" s="56"/>
      <c r="U85" s="56"/>
      <c r="V85" s="56"/>
      <c r="W85" s="56"/>
      <c r="X85" s="56"/>
      <c r="Y85" s="62"/>
      <c r="Z85" s="62"/>
      <c r="AA85" s="63"/>
      <c r="AB85" s="64"/>
    </row>
    <row r="86" spans="15:28" ht="15" customHeight="1">
      <c r="O86" s="8"/>
      <c r="P86" s="4"/>
      <c r="Q86" s="4"/>
      <c r="R86" s="4"/>
      <c r="S86" s="4"/>
      <c r="T86" s="4"/>
      <c r="U86" s="4"/>
      <c r="V86" s="4"/>
      <c r="W86" s="4"/>
      <c r="X86" s="4"/>
      <c r="Y86" s="3"/>
      <c r="Z86" s="3"/>
      <c r="AA86" s="1"/>
      <c r="AB86" s="6"/>
    </row>
    <row r="87" spans="15:29" ht="14.25"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2" t="s">
        <v>123</v>
      </c>
    </row>
    <row r="88" spans="15:28" ht="14.25">
      <c r="O88" s="8"/>
      <c r="P88" s="4"/>
      <c r="Q88" s="4"/>
      <c r="R88" s="4"/>
      <c r="S88" s="4"/>
      <c r="T88" s="4"/>
      <c r="U88" s="4"/>
      <c r="V88" s="4"/>
      <c r="W88" s="4"/>
      <c r="X88" s="4"/>
      <c r="Y88" s="3"/>
      <c r="Z88" s="3"/>
      <c r="AA88" s="1"/>
      <c r="AB88" s="7"/>
    </row>
    <row r="89" spans="15:28" ht="14.25">
      <c r="O89" s="8"/>
      <c r="P89" s="4"/>
      <c r="Q89" s="4"/>
      <c r="R89" s="4"/>
      <c r="S89" s="4"/>
      <c r="T89" s="4"/>
      <c r="U89" s="4"/>
      <c r="V89" s="4"/>
      <c r="W89" s="4"/>
      <c r="X89" s="4"/>
      <c r="Y89" s="5"/>
      <c r="Z89" s="5"/>
      <c r="AA89" s="4"/>
      <c r="AB89" s="6"/>
    </row>
    <row r="90" spans="16:28" ht="14.25"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ht="14.25">
      <c r="R91" s="2" t="s">
        <v>123</v>
      </c>
    </row>
  </sheetData>
  <sheetProtection/>
  <mergeCells count="136">
    <mergeCell ref="R6:R7"/>
    <mergeCell ref="AC6:AD6"/>
    <mergeCell ref="AE6:AF6"/>
    <mergeCell ref="A2:AD2"/>
    <mergeCell ref="A3:M3"/>
    <mergeCell ref="O3:AF3"/>
    <mergeCell ref="A6:B8"/>
    <mergeCell ref="O6:O7"/>
    <mergeCell ref="P6:P7"/>
    <mergeCell ref="Q6:Q7"/>
    <mergeCell ref="O8:O9"/>
    <mergeCell ref="H7:I7"/>
    <mergeCell ref="J7:K7"/>
    <mergeCell ref="L7:M7"/>
    <mergeCell ref="W6:X6"/>
    <mergeCell ref="Q8:Q9"/>
    <mergeCell ref="R8:R9"/>
    <mergeCell ref="V8:V9"/>
    <mergeCell ref="P8:P9"/>
    <mergeCell ref="Y6:Z6"/>
    <mergeCell ref="AA8:AA9"/>
    <mergeCell ref="S6:S7"/>
    <mergeCell ref="T6:T7"/>
    <mergeCell ref="U6:V6"/>
    <mergeCell ref="AA6:AB6"/>
    <mergeCell ref="AB8:AB9"/>
    <mergeCell ref="S8:S9"/>
    <mergeCell ref="T8:T9"/>
    <mergeCell ref="U8:U9"/>
    <mergeCell ref="AC8:AC9"/>
    <mergeCell ref="AD8:AD9"/>
    <mergeCell ref="AE8:AE9"/>
    <mergeCell ref="AF8:AF9"/>
    <mergeCell ref="A9:B9"/>
    <mergeCell ref="A10:B10"/>
    <mergeCell ref="W8:W9"/>
    <mergeCell ref="X8:X9"/>
    <mergeCell ref="Y8:Y9"/>
    <mergeCell ref="Z8:Z9"/>
    <mergeCell ref="A11:B11"/>
    <mergeCell ref="A12:B12"/>
    <mergeCell ref="A13:B13"/>
    <mergeCell ref="A14:B14"/>
    <mergeCell ref="A15:B15"/>
    <mergeCell ref="AD15:AE15"/>
    <mergeCell ref="A16:B16"/>
    <mergeCell ref="O16:O17"/>
    <mergeCell ref="P16:Q16"/>
    <mergeCell ref="R16:S16"/>
    <mergeCell ref="T16:U16"/>
    <mergeCell ref="V16:W16"/>
    <mergeCell ref="X16:Y16"/>
    <mergeCell ref="Z16:AA16"/>
    <mergeCell ref="AB16:AC16"/>
    <mergeCell ref="AD16:AE16"/>
    <mergeCell ref="A17:B17"/>
    <mergeCell ref="A18:B18"/>
    <mergeCell ref="O18:O19"/>
    <mergeCell ref="P18:P19"/>
    <mergeCell ref="Q18:Q19"/>
    <mergeCell ref="R18:R19"/>
    <mergeCell ref="AC18:AC19"/>
    <mergeCell ref="AD18:AD19"/>
    <mergeCell ref="S18:S19"/>
    <mergeCell ref="T18:T19"/>
    <mergeCell ref="U18:U19"/>
    <mergeCell ref="V18:V19"/>
    <mergeCell ref="W18:W19"/>
    <mergeCell ref="X18:X19"/>
    <mergeCell ref="AE18:AE19"/>
    <mergeCell ref="A19:B19"/>
    <mergeCell ref="A20:B20"/>
    <mergeCell ref="A21:B21"/>
    <mergeCell ref="A22:B22"/>
    <mergeCell ref="A23:B23"/>
    <mergeCell ref="Y18:Y19"/>
    <mergeCell ref="Z18:Z19"/>
    <mergeCell ref="AA18:AA19"/>
    <mergeCell ref="AB18:AB19"/>
    <mergeCell ref="P34:U34"/>
    <mergeCell ref="AA29:AB29"/>
    <mergeCell ref="A31:B31"/>
    <mergeCell ref="AA30:AB30"/>
    <mergeCell ref="A24:B24"/>
    <mergeCell ref="A25:B25"/>
    <mergeCell ref="A26:B26"/>
    <mergeCell ref="A27:B27"/>
    <mergeCell ref="A28:B28"/>
    <mergeCell ref="O28:AB28"/>
    <mergeCell ref="A30:B30"/>
    <mergeCell ref="P29:U29"/>
    <mergeCell ref="V29:X29"/>
    <mergeCell ref="Y29:Z29"/>
    <mergeCell ref="P30:U30"/>
    <mergeCell ref="V30:X30"/>
    <mergeCell ref="Y30:Z30"/>
    <mergeCell ref="A29:B29"/>
    <mergeCell ref="Y31:Z31"/>
    <mergeCell ref="Y32:Z32"/>
    <mergeCell ref="Y33:Z33"/>
    <mergeCell ref="Y35:Z35"/>
    <mergeCell ref="Y36:Z36"/>
    <mergeCell ref="Y37:Z37"/>
    <mergeCell ref="Y34:Z34"/>
    <mergeCell ref="A48:A50"/>
    <mergeCell ref="Y47:Z47"/>
    <mergeCell ref="B49:C49"/>
    <mergeCell ref="D49:E49"/>
    <mergeCell ref="F49:G49"/>
    <mergeCell ref="H49:I49"/>
    <mergeCell ref="J49:K49"/>
    <mergeCell ref="Y46:Z46"/>
    <mergeCell ref="Y38:Z38"/>
    <mergeCell ref="Y39:Z39"/>
    <mergeCell ref="Y40:Z40"/>
    <mergeCell ref="Y41:Z41"/>
    <mergeCell ref="Y42:Z42"/>
    <mergeCell ref="Y44:Z44"/>
    <mergeCell ref="Y55:Z55"/>
    <mergeCell ref="Y56:Z56"/>
    <mergeCell ref="Y57:Z57"/>
    <mergeCell ref="Y58:Z58"/>
    <mergeCell ref="Y50:Z50"/>
    <mergeCell ref="Y51:Z51"/>
    <mergeCell ref="Y52:Z52"/>
    <mergeCell ref="Y53:Z53"/>
    <mergeCell ref="D6:E7"/>
    <mergeCell ref="F7:G7"/>
    <mergeCell ref="B48:K48"/>
    <mergeCell ref="F6:M6"/>
    <mergeCell ref="AA34:AB34"/>
    <mergeCell ref="Y54:Z54"/>
    <mergeCell ref="V34:X34"/>
    <mergeCell ref="L49:M49"/>
    <mergeCell ref="Y48:Z48"/>
    <mergeCell ref="Y45:Z45"/>
  </mergeCell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吉村　五月</cp:lastModifiedBy>
  <cp:lastPrinted>2022-05-06T01:30:05Z</cp:lastPrinted>
  <dcterms:created xsi:type="dcterms:W3CDTF">1998-03-26T00:56:26Z</dcterms:created>
  <dcterms:modified xsi:type="dcterms:W3CDTF">2022-06-15T04:43:34Z</dcterms:modified>
  <cp:category/>
  <cp:version/>
  <cp:contentType/>
  <cp:contentStatus/>
</cp:coreProperties>
</file>