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470" windowHeight="4770" activeTab="3"/>
  </bookViews>
  <sheets>
    <sheet name="表２" sheetId="1" r:id="rId1"/>
    <sheet name="表３" sheetId="2" r:id="rId2"/>
    <sheet name="表４" sheetId="3" r:id="rId3"/>
    <sheet name="表５" sheetId="4" r:id="rId4"/>
  </sheets>
  <definedNames>
    <definedName name="_xlnm.Print_Area" localSheetId="1">'表３'!$A$1:$H$54</definedName>
    <definedName name="_xlnm.Print_Area" localSheetId="3">'表５'!$A$1:$H$55</definedName>
  </definedNames>
  <calcPr fullCalcOnLoad="1"/>
</workbook>
</file>

<file path=xl/sharedStrings.xml><?xml version="1.0" encoding="utf-8"?>
<sst xmlns="http://schemas.openxmlformats.org/spreadsheetml/2006/main" count="541" uniqueCount="280">
  <si>
    <t>順位</t>
  </si>
  <si>
    <t>市町村</t>
  </si>
  <si>
    <t>金沢市</t>
  </si>
  <si>
    <t>小松市</t>
  </si>
  <si>
    <t>加賀市</t>
  </si>
  <si>
    <t>松任市</t>
  </si>
  <si>
    <t>七尾市</t>
  </si>
  <si>
    <t>平成12年</t>
  </si>
  <si>
    <t>人　　口</t>
  </si>
  <si>
    <t>都道府県</t>
  </si>
  <si>
    <t>神奈川県</t>
  </si>
  <si>
    <t>和歌山県</t>
  </si>
  <si>
    <t>鹿児島県</t>
  </si>
  <si>
    <t>(位)</t>
  </si>
  <si>
    <t>北　海　道</t>
  </si>
  <si>
    <t>青　森　県</t>
  </si>
  <si>
    <t>岩　手　県</t>
  </si>
  <si>
    <t>宮　城　県</t>
  </si>
  <si>
    <t>秋　田　県</t>
  </si>
  <si>
    <t>山　形　県</t>
  </si>
  <si>
    <t>福　島　県</t>
  </si>
  <si>
    <t>茨　城　県</t>
  </si>
  <si>
    <t>栃　木　県</t>
  </si>
  <si>
    <t>群　馬　県</t>
  </si>
  <si>
    <t>埼　玉　県</t>
  </si>
  <si>
    <t>千　葉　県</t>
  </si>
  <si>
    <t>東　京　都</t>
  </si>
  <si>
    <t>新　潟　県</t>
  </si>
  <si>
    <t>神奈川県</t>
  </si>
  <si>
    <t>富　山　県</t>
  </si>
  <si>
    <t>石　川　県</t>
  </si>
  <si>
    <t>福　井　県</t>
  </si>
  <si>
    <t>山　梨　県</t>
  </si>
  <si>
    <t>長　野　県</t>
  </si>
  <si>
    <t>岐　阜　県</t>
  </si>
  <si>
    <t>静　岡　県</t>
  </si>
  <si>
    <t>愛　知　県</t>
  </si>
  <si>
    <t>三　重　県</t>
  </si>
  <si>
    <t>滋　賀　県</t>
  </si>
  <si>
    <t>京　都　府</t>
  </si>
  <si>
    <t>大　阪　府</t>
  </si>
  <si>
    <t>兵　庫　県</t>
  </si>
  <si>
    <t>奈　良　県</t>
  </si>
  <si>
    <t>鳥　取　県</t>
  </si>
  <si>
    <t>島　根　県</t>
  </si>
  <si>
    <t>岡　山　県</t>
  </si>
  <si>
    <t>広　島　県</t>
  </si>
  <si>
    <t>山　口　県</t>
  </si>
  <si>
    <t>徳　島　県</t>
  </si>
  <si>
    <t>香　川　県</t>
  </si>
  <si>
    <t>愛　媛　県</t>
  </si>
  <si>
    <t>高　知　県</t>
  </si>
  <si>
    <t>福　岡　県</t>
  </si>
  <si>
    <t>佐　賀　県</t>
  </si>
  <si>
    <t>長　崎　県</t>
  </si>
  <si>
    <t>熊　本　県</t>
  </si>
  <si>
    <t>大　分　県</t>
  </si>
  <si>
    <t>宮　崎　県</t>
  </si>
  <si>
    <t>沖　縄　県</t>
  </si>
  <si>
    <t>1世帯あたり</t>
  </si>
  <si>
    <t>人　　　口</t>
  </si>
  <si>
    <t>平成 7年</t>
  </si>
  <si>
    <t>平成 2年</t>
  </si>
  <si>
    <t>世  帯  数</t>
  </si>
  <si>
    <t>平成 12年</t>
  </si>
  <si>
    <t>人          員</t>
  </si>
  <si>
    <t>（人）</t>
  </si>
  <si>
    <t>（％）</t>
  </si>
  <si>
    <t>（世帯）</t>
  </si>
  <si>
    <t>増減数</t>
  </si>
  <si>
    <t>増減率</t>
  </si>
  <si>
    <t>対　　 　前　 　　回</t>
  </si>
  <si>
    <r>
      <t xml:space="preserve">人　　　　　　　　 口 　  </t>
    </r>
    <r>
      <rPr>
        <sz val="8"/>
        <rFont val="ＭＳ Ｐゴシック"/>
        <family val="3"/>
      </rPr>
      <t>(人）</t>
    </r>
  </si>
  <si>
    <t>輪島市</t>
  </si>
  <si>
    <t>珠洲市</t>
  </si>
  <si>
    <t>羽咋市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</si>
  <si>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</si>
  <si>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</si>
  <si>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</si>
  <si>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</si>
  <si>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</si>
  <si>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</si>
  <si>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</si>
  <si>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</si>
  <si>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</si>
  <si>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</si>
  <si>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</si>
  <si>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</si>
  <si>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</si>
  <si>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</si>
  <si>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</si>
  <si>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</si>
  <si>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</si>
  <si>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</si>
  <si>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</si>
  <si>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</si>
  <si>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</si>
  <si>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</si>
  <si>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</si>
  <si>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</si>
  <si>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</si>
  <si>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</si>
  <si>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</si>
  <si>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</si>
  <si>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</si>
  <si>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</si>
  <si>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</si>
  <si>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</si>
  <si>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</si>
  <si>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　計</t>
  </si>
  <si>
    <t>増加率</t>
  </si>
  <si>
    <t xml:space="preserve">   　　計</t>
  </si>
  <si>
    <t xml:space="preserve">     　計</t>
  </si>
  <si>
    <t>（人）</t>
  </si>
  <si>
    <t>（倍）</t>
  </si>
  <si>
    <t>平　成　12　年</t>
  </si>
  <si>
    <t>明治31～平成12年</t>
  </si>
  <si>
    <t>　明　治　31　年</t>
  </si>
  <si>
    <t>資料出所</t>
  </si>
  <si>
    <t>　総務省統計局</t>
  </si>
  <si>
    <t>計　</t>
  </si>
  <si>
    <t>（注）</t>
  </si>
  <si>
    <t>（注）　１</t>
  </si>
  <si>
    <t>を加味した現住人口です。</t>
  </si>
  <si>
    <t>明治31年は戸籍調査による本籍人口を基礎として、寄留制度（９０日以上本籍を離れる人は届出を出す）</t>
  </si>
  <si>
    <t>日本長期統計総覧１、総務省統計局</t>
  </si>
  <si>
    <t>明治31年の市町村人口は、現在の市町村に置き換えて推計を行ったものです。</t>
  </si>
  <si>
    <t>明治３１年の都道府県人口は、現住人口に全国の入・出寄留者数を案分修正したものです。</t>
  </si>
  <si>
    <t>　　　　　　　　表4　明治31年と平成12年の人口の比較　（石川県）</t>
  </si>
  <si>
    <t>　　　　表2　平成１２年国勢調査人口及び世帯（石川県・速報）</t>
  </si>
  <si>
    <t>人　　　　　　　口　（人）</t>
  </si>
  <si>
    <t>　　対　　前　　回</t>
  </si>
  <si>
    <t>市  町  村</t>
  </si>
  <si>
    <t>世帯数</t>
  </si>
  <si>
    <t>総  数</t>
  </si>
  <si>
    <t>男</t>
  </si>
  <si>
    <t>女</t>
  </si>
  <si>
    <t>増減数（人）</t>
  </si>
  <si>
    <t>増減率（％）</t>
  </si>
  <si>
    <t>増減数（世帯）</t>
  </si>
  <si>
    <t>総　　  　数</t>
  </si>
  <si>
    <t>金 　沢 　市</t>
  </si>
  <si>
    <t>加 賀 地 域</t>
  </si>
  <si>
    <t>能 登 地 域</t>
  </si>
  <si>
    <t>△ 9,943</t>
  </si>
  <si>
    <t>△ 2.9</t>
  </si>
  <si>
    <t xml:space="preserve">   金  沢  市</t>
  </si>
  <si>
    <t xml:space="preserve">   七  尾  市</t>
  </si>
  <si>
    <t>△ 2,371</t>
  </si>
  <si>
    <t>△ 4.8</t>
  </si>
  <si>
    <t xml:space="preserve">   小  松  市</t>
  </si>
  <si>
    <t xml:space="preserve">   輪  島  市</t>
  </si>
  <si>
    <t>△ 1,848</t>
  </si>
  <si>
    <t>△ 6.5</t>
  </si>
  <si>
    <t>△ 55</t>
  </si>
  <si>
    <t>△ 0.6</t>
  </si>
  <si>
    <t xml:space="preserve">   珠  洲  市</t>
  </si>
  <si>
    <t>△ 1,727</t>
  </si>
  <si>
    <t>△ 8.0</t>
  </si>
  <si>
    <t>△ 157</t>
  </si>
  <si>
    <t>△ 2.3</t>
  </si>
  <si>
    <t xml:space="preserve">   加  賀  市</t>
  </si>
  <si>
    <t>△ 1,035</t>
  </si>
  <si>
    <t>△ 1.5</t>
  </si>
  <si>
    <t xml:space="preserve">   羽  咋  市</t>
  </si>
  <si>
    <t>△ 960</t>
  </si>
  <si>
    <t>△ 3.6</t>
  </si>
  <si>
    <t xml:space="preserve">   松  任  市</t>
  </si>
  <si>
    <t>江 　沼　 郡</t>
  </si>
  <si>
    <t>△ 745</t>
  </si>
  <si>
    <t>△ 6.8</t>
  </si>
  <si>
    <t>△ 123</t>
  </si>
  <si>
    <t>△ 3.3</t>
  </si>
  <si>
    <t xml:space="preserve">   山  中  町</t>
  </si>
  <si>
    <t>能 　美 　郡</t>
  </si>
  <si>
    <t xml:space="preserve">   根  上  町</t>
  </si>
  <si>
    <t xml:space="preserve">   寺  井  町</t>
  </si>
  <si>
    <t xml:space="preserve">   辰  口  町</t>
  </si>
  <si>
    <t xml:space="preserve">   川  北  町</t>
  </si>
  <si>
    <t>石 　川 　郡</t>
  </si>
  <si>
    <t xml:space="preserve">   美  川  町</t>
  </si>
  <si>
    <t xml:space="preserve">   鶴  来  町</t>
  </si>
  <si>
    <t xml:space="preserve">   野 々 市 町</t>
  </si>
  <si>
    <t xml:space="preserve">   河  内  村</t>
  </si>
  <si>
    <t xml:space="preserve">   吉 野 谷 村</t>
  </si>
  <si>
    <t>△ 101</t>
  </si>
  <si>
    <t>△ 6.7</t>
  </si>
  <si>
    <t>△ 6</t>
  </si>
  <si>
    <t>△ 1.4</t>
  </si>
  <si>
    <t xml:space="preserve">   鳥  越  村</t>
  </si>
  <si>
    <t>△ 102</t>
  </si>
  <si>
    <t>△ 3.1</t>
  </si>
  <si>
    <t xml:space="preserve">   尾  口  村</t>
  </si>
  <si>
    <t>△ 19</t>
  </si>
  <si>
    <t>△ 2.5</t>
  </si>
  <si>
    <t xml:space="preserve">   白  峰  村</t>
  </si>
  <si>
    <t>△ 63</t>
  </si>
  <si>
    <t>△ 5.0</t>
  </si>
  <si>
    <t>河 　北 　郡</t>
  </si>
  <si>
    <t xml:space="preserve">   津  幡  町</t>
  </si>
  <si>
    <t xml:space="preserve">   高  松  町</t>
  </si>
  <si>
    <t>△ 615</t>
  </si>
  <si>
    <t>△ 5.4</t>
  </si>
  <si>
    <t xml:space="preserve">   七  塚  町</t>
  </si>
  <si>
    <t xml:space="preserve">   宇 ノ 気 町</t>
  </si>
  <si>
    <t xml:space="preserve">   内  灘  町</t>
  </si>
  <si>
    <t>羽 　咋 　郡</t>
  </si>
  <si>
    <t>△ 2,092</t>
  </si>
  <si>
    <t xml:space="preserve">   富  来  町</t>
  </si>
  <si>
    <t>△ 825</t>
  </si>
  <si>
    <t>△ 7.8</t>
  </si>
  <si>
    <t>△ 61</t>
  </si>
  <si>
    <t>△ 1.9</t>
  </si>
  <si>
    <t xml:space="preserve">   志  雄  町</t>
  </si>
  <si>
    <t>△ 317</t>
  </si>
  <si>
    <t>△ 4.1</t>
  </si>
  <si>
    <t xml:space="preserve">   志  賀  町</t>
  </si>
  <si>
    <t>△ 744</t>
  </si>
  <si>
    <t>△ 4.5</t>
  </si>
  <si>
    <t xml:space="preserve">   押  水  町</t>
  </si>
  <si>
    <t>△ 206</t>
  </si>
  <si>
    <t>△ 2.4</t>
  </si>
  <si>
    <t>鹿 　島 　郡</t>
  </si>
  <si>
    <t>△ 1,602</t>
  </si>
  <si>
    <t>△ 4.3</t>
  </si>
  <si>
    <t xml:space="preserve">   田 鶴 浜 町</t>
  </si>
  <si>
    <t>△ 330</t>
  </si>
  <si>
    <t>△ 5.3</t>
  </si>
  <si>
    <t xml:space="preserve">   鳥  屋  町</t>
  </si>
  <si>
    <t>△ 89</t>
  </si>
  <si>
    <t>△ 1.6</t>
  </si>
  <si>
    <t xml:space="preserve">   中  島  町</t>
  </si>
  <si>
    <t>△ 500</t>
  </si>
  <si>
    <t>△ 6.3</t>
  </si>
  <si>
    <t>△ 45</t>
  </si>
  <si>
    <t>△ 2.0</t>
  </si>
  <si>
    <t xml:space="preserve">   鹿  島  町</t>
  </si>
  <si>
    <t>△ 237</t>
  </si>
  <si>
    <t>△ 2.7</t>
  </si>
  <si>
    <t xml:space="preserve">   能 登 島 町</t>
  </si>
  <si>
    <t>△ 205</t>
  </si>
  <si>
    <t>△ 5.8</t>
  </si>
  <si>
    <t xml:space="preserve">   鹿  西  町</t>
  </si>
  <si>
    <t>△ 241</t>
  </si>
  <si>
    <t>△ 4.6</t>
  </si>
  <si>
    <t>鳳 　至 　郡</t>
  </si>
  <si>
    <t>△ 2,954</t>
  </si>
  <si>
    <t>△ 7.7</t>
  </si>
  <si>
    <t>△ 167</t>
  </si>
  <si>
    <t xml:space="preserve">   穴  水  町</t>
  </si>
  <si>
    <t>△ 786</t>
  </si>
  <si>
    <t>△ 29</t>
  </si>
  <si>
    <t>△ 0.8</t>
  </si>
  <si>
    <t xml:space="preserve">   門  前  町</t>
  </si>
  <si>
    <t>△ 754</t>
  </si>
  <si>
    <t>△ 8.5</t>
  </si>
  <si>
    <t>△ 70</t>
  </si>
  <si>
    <t>△ 2.1</t>
  </si>
  <si>
    <t xml:space="preserve">   能  都  町</t>
  </si>
  <si>
    <t>△ 1,148</t>
  </si>
  <si>
    <t>△ 9.1</t>
  </si>
  <si>
    <t>△ 26</t>
  </si>
  <si>
    <t>△ 0.7</t>
  </si>
  <si>
    <t xml:space="preserve">   柳  田  村</t>
  </si>
  <si>
    <t>△ 266</t>
  </si>
  <si>
    <t>△ 5.6</t>
  </si>
  <si>
    <t>△ 42</t>
  </si>
  <si>
    <t>珠 　洲 　郡</t>
  </si>
  <si>
    <t>△ 509</t>
  </si>
  <si>
    <t>△ 6.2</t>
  </si>
  <si>
    <t>△ 20</t>
  </si>
  <si>
    <t xml:space="preserve">   内  浦  町</t>
  </si>
  <si>
    <t>　　注)　加賀地域は松任市・石川郡以南、能登地域は河北郡以北</t>
  </si>
  <si>
    <t>　　 　　この表の数値は県の集計によるものであり、後日総務省統計局が公表する結果とは異なる場合があります。</t>
  </si>
  <si>
    <t>　統計課</t>
  </si>
  <si>
    <t>　　対　　前　　回</t>
  </si>
  <si>
    <t>　　　　　　　　　　　　　　　　　　　表3　平成１２年国勢調査人口及び世帯（全国・速報）</t>
  </si>
  <si>
    <t>石川県統計書、統計課</t>
  </si>
  <si>
    <t>資料出所</t>
  </si>
  <si>
    <t>　　　　　表5　明治31(1898)年と平成12(2000)年の人口と増加率　(全国）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</si>
</sst>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0;&quot;△ &quot;0"/>
    <numFmt numFmtId="180" formatCode="0.0;&quot;△ &quot;0.0"/>
    <numFmt numFmtId="181" formatCode="0.0_ "/>
    <numFmt numFmtId="182" formatCode="#,##0.0_ ;[Red]\-#,##0.0\ "/>
    <numFmt numFmtId="183" formatCode="#,##0_);[Red]\(#,##0\)"/>
    <numFmt numFmtId="184" formatCode="#,##0_ ;[Red]\-#,##0\ "/>
    <numFmt numFmtId="185" formatCode="0.0_ ;[Red]\-0.0\ "/>
    <numFmt numFmtId="186" formatCode="0.00_ ;[Red]\-0.0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81" fontId="0" fillId="0" borderId="1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13" xfId="0" applyBorder="1" applyAlignment="1">
      <alignment horizontal="center"/>
    </xf>
    <xf numFmtId="185" fontId="0" fillId="0" borderId="1" xfId="0" applyNumberFormat="1" applyBorder="1" applyAlignment="1">
      <alignment/>
    </xf>
    <xf numFmtId="185" fontId="0" fillId="0" borderId="2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6" fontId="0" fillId="0" borderId="5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2" borderId="9" xfId="0" applyFill="1" applyBorder="1" applyAlignment="1">
      <alignment/>
    </xf>
    <xf numFmtId="0" fontId="2" fillId="0" borderId="16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8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horizontal="center"/>
    </xf>
    <xf numFmtId="176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76" fontId="0" fillId="0" borderId="16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2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5" fillId="0" borderId="5" xfId="0" applyFont="1" applyFill="1" applyBorder="1" applyAlignment="1">
      <alignment horizontal="center"/>
    </xf>
    <xf numFmtId="176" fontId="5" fillId="0" borderId="5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185" fontId="5" fillId="0" borderId="1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D64" sqref="D64"/>
    </sheetView>
  </sheetViews>
  <sheetFormatPr defaultColWidth="9.00390625" defaultRowHeight="13.5"/>
  <cols>
    <col min="1" max="1" width="12.625" style="0" customWidth="1"/>
    <col min="2" max="2" width="10.375" style="0" customWidth="1"/>
    <col min="5" max="6" width="10.125" style="0" customWidth="1"/>
    <col min="7" max="7" width="8.625" style="0" customWidth="1"/>
    <col min="8" max="8" width="12.125" style="0" customWidth="1"/>
    <col min="9" max="9" width="11.125" style="0" bestFit="1" customWidth="1"/>
  </cols>
  <sheetData>
    <row r="1" ht="13.5">
      <c r="C1" t="s">
        <v>129</v>
      </c>
    </row>
    <row r="2" ht="14.25" thickBot="1"/>
    <row r="3" spans="1:9" ht="14.25" thickTop="1">
      <c r="A3" s="54"/>
      <c r="B3" s="98" t="s">
        <v>130</v>
      </c>
      <c r="C3" s="99"/>
      <c r="D3" s="100"/>
      <c r="E3" s="58" t="s">
        <v>131</v>
      </c>
      <c r="F3" s="57"/>
      <c r="G3" s="56"/>
      <c r="H3" s="98" t="s">
        <v>275</v>
      </c>
      <c r="I3" s="99"/>
    </row>
    <row r="4" spans="1:9" ht="13.5">
      <c r="A4" s="51" t="s">
        <v>132</v>
      </c>
      <c r="B4" s="4"/>
      <c r="C4" s="25"/>
      <c r="D4" s="25"/>
      <c r="E4" s="4"/>
      <c r="F4" s="25"/>
      <c r="G4" s="9" t="s">
        <v>133</v>
      </c>
      <c r="H4" s="4"/>
      <c r="I4" s="5"/>
    </row>
    <row r="5" spans="1:9" ht="13.5">
      <c r="A5" s="55"/>
      <c r="B5" s="48" t="s">
        <v>134</v>
      </c>
      <c r="C5" s="11" t="s">
        <v>135</v>
      </c>
      <c r="D5" s="11" t="s">
        <v>136</v>
      </c>
      <c r="E5" s="48" t="s">
        <v>137</v>
      </c>
      <c r="F5" s="11" t="s">
        <v>138</v>
      </c>
      <c r="G5" s="11"/>
      <c r="H5" s="48" t="s">
        <v>139</v>
      </c>
      <c r="I5" s="48" t="s">
        <v>138</v>
      </c>
    </row>
    <row r="6" spans="1:9" ht="13.5">
      <c r="A6" s="68" t="s">
        <v>140</v>
      </c>
      <c r="B6" s="73">
        <v>1180935</v>
      </c>
      <c r="C6" s="70">
        <v>572199</v>
      </c>
      <c r="D6" s="70">
        <v>608736</v>
      </c>
      <c r="E6" s="71">
        <v>867</v>
      </c>
      <c r="F6" s="71">
        <v>0.1</v>
      </c>
      <c r="G6" s="72">
        <v>411292</v>
      </c>
      <c r="H6" s="72">
        <v>21080</v>
      </c>
      <c r="I6" s="71">
        <v>5.4</v>
      </c>
    </row>
    <row r="7" spans="1:9" ht="13.5">
      <c r="A7" s="68" t="s">
        <v>141</v>
      </c>
      <c r="B7" s="69">
        <v>456434</v>
      </c>
      <c r="C7" s="70">
        <v>222763</v>
      </c>
      <c r="D7" s="70">
        <v>233671</v>
      </c>
      <c r="E7" s="72">
        <v>2459</v>
      </c>
      <c r="F7" s="71">
        <v>0.5</v>
      </c>
      <c r="G7" s="72">
        <v>177637</v>
      </c>
      <c r="H7" s="72">
        <v>8486</v>
      </c>
      <c r="I7" s="71">
        <v>5</v>
      </c>
    </row>
    <row r="8" spans="1:9" ht="13.5">
      <c r="A8" s="68" t="s">
        <v>142</v>
      </c>
      <c r="B8" s="69">
        <v>389721</v>
      </c>
      <c r="C8" s="70">
        <v>190039</v>
      </c>
      <c r="D8" s="70">
        <v>199682</v>
      </c>
      <c r="E8" s="72">
        <v>8351</v>
      </c>
      <c r="F8" s="71">
        <v>2.2</v>
      </c>
      <c r="G8" s="72">
        <v>126622</v>
      </c>
      <c r="H8" s="72">
        <v>9443</v>
      </c>
      <c r="I8" s="71">
        <v>8.1</v>
      </c>
    </row>
    <row r="9" spans="1:9" ht="13.5">
      <c r="A9" s="68" t="s">
        <v>143</v>
      </c>
      <c r="B9" s="69">
        <v>334780</v>
      </c>
      <c r="C9" s="70">
        <v>159397</v>
      </c>
      <c r="D9" s="70">
        <v>175383</v>
      </c>
      <c r="E9" s="71" t="s">
        <v>144</v>
      </c>
      <c r="F9" s="71" t="s">
        <v>145</v>
      </c>
      <c r="G9" s="72">
        <v>107033</v>
      </c>
      <c r="H9" s="72">
        <v>3151</v>
      </c>
      <c r="I9" s="71">
        <v>3</v>
      </c>
    </row>
    <row r="10" spans="1:9" ht="13.5">
      <c r="A10" t="s">
        <v>146</v>
      </c>
      <c r="B10" s="59">
        <v>456434</v>
      </c>
      <c r="C10" s="50">
        <v>222763</v>
      </c>
      <c r="D10" s="50">
        <v>233671</v>
      </c>
      <c r="E10" s="53">
        <v>2459</v>
      </c>
      <c r="F10" s="52">
        <v>0.5</v>
      </c>
      <c r="G10" s="53">
        <v>177637</v>
      </c>
      <c r="H10" s="53">
        <v>8486</v>
      </c>
      <c r="I10" s="52">
        <v>5</v>
      </c>
    </row>
    <row r="11" spans="1:9" ht="13.5">
      <c r="A11" t="s">
        <v>147</v>
      </c>
      <c r="B11" s="59">
        <v>47348</v>
      </c>
      <c r="C11" s="50">
        <v>22557</v>
      </c>
      <c r="D11" s="50">
        <v>24791</v>
      </c>
      <c r="E11" s="52" t="s">
        <v>148</v>
      </c>
      <c r="F11" s="52" t="s">
        <v>149</v>
      </c>
      <c r="G11" s="53">
        <v>16237</v>
      </c>
      <c r="H11" s="52">
        <v>235</v>
      </c>
      <c r="I11" s="52">
        <v>1.5</v>
      </c>
    </row>
    <row r="12" spans="1:9" ht="13.5">
      <c r="A12" t="s">
        <v>150</v>
      </c>
      <c r="B12" s="59">
        <v>108615</v>
      </c>
      <c r="C12" s="50">
        <v>52618</v>
      </c>
      <c r="D12" s="50">
        <v>55997</v>
      </c>
      <c r="E12" s="52">
        <v>650</v>
      </c>
      <c r="F12" s="52">
        <v>0.6</v>
      </c>
      <c r="G12" s="53">
        <v>34312</v>
      </c>
      <c r="H12" s="53">
        <v>2534</v>
      </c>
      <c r="I12" s="52">
        <v>8</v>
      </c>
    </row>
    <row r="13" spans="1:9" ht="13.5">
      <c r="A13" t="s">
        <v>151</v>
      </c>
      <c r="B13" s="59">
        <v>26381</v>
      </c>
      <c r="C13" s="50">
        <v>12486</v>
      </c>
      <c r="D13" s="50">
        <v>13895</v>
      </c>
      <c r="E13" s="52" t="s">
        <v>152</v>
      </c>
      <c r="F13" s="52" t="s">
        <v>153</v>
      </c>
      <c r="G13" s="53">
        <v>8985</v>
      </c>
      <c r="H13" s="52" t="s">
        <v>154</v>
      </c>
      <c r="I13" s="52" t="s">
        <v>155</v>
      </c>
    </row>
    <row r="14" spans="1:9" ht="13.5">
      <c r="A14" t="s">
        <v>156</v>
      </c>
      <c r="B14" s="59">
        <v>19853</v>
      </c>
      <c r="C14" s="50">
        <v>9203</v>
      </c>
      <c r="D14" s="50">
        <v>10650</v>
      </c>
      <c r="E14" s="52" t="s">
        <v>157</v>
      </c>
      <c r="F14" s="52" t="s">
        <v>158</v>
      </c>
      <c r="G14" s="53">
        <v>6768</v>
      </c>
      <c r="H14" s="52" t="s">
        <v>159</v>
      </c>
      <c r="I14" s="52" t="s">
        <v>160</v>
      </c>
    </row>
    <row r="15" spans="1:9" ht="13.5">
      <c r="A15" t="s">
        <v>161</v>
      </c>
      <c r="B15" s="59">
        <v>68359</v>
      </c>
      <c r="C15" s="50">
        <v>31752</v>
      </c>
      <c r="D15" s="50">
        <v>36607</v>
      </c>
      <c r="E15" s="52" t="s">
        <v>162</v>
      </c>
      <c r="F15" s="52" t="s">
        <v>163</v>
      </c>
      <c r="G15" s="53">
        <v>22599</v>
      </c>
      <c r="H15" s="52">
        <v>218</v>
      </c>
      <c r="I15" s="52">
        <v>1</v>
      </c>
    </row>
    <row r="16" spans="1:9" ht="13.5">
      <c r="A16" t="s">
        <v>164</v>
      </c>
      <c r="B16" s="59">
        <v>25542</v>
      </c>
      <c r="C16" s="50">
        <v>12118</v>
      </c>
      <c r="D16" s="50">
        <v>13424</v>
      </c>
      <c r="E16" s="52" t="s">
        <v>165</v>
      </c>
      <c r="F16" s="52" t="s">
        <v>166</v>
      </c>
      <c r="G16" s="53">
        <v>7969</v>
      </c>
      <c r="H16" s="52">
        <v>180</v>
      </c>
      <c r="I16" s="52">
        <v>2.3</v>
      </c>
    </row>
    <row r="17" spans="1:9" ht="13.5">
      <c r="A17" t="s">
        <v>167</v>
      </c>
      <c r="B17" s="59">
        <v>65369</v>
      </c>
      <c r="C17" s="50">
        <v>31850</v>
      </c>
      <c r="D17" s="50">
        <v>33519</v>
      </c>
      <c r="E17" s="53">
        <v>2379</v>
      </c>
      <c r="F17" s="52">
        <v>3.8</v>
      </c>
      <c r="G17" s="53">
        <v>19922</v>
      </c>
      <c r="H17" s="53">
        <v>2165</v>
      </c>
      <c r="I17" s="52">
        <v>12.2</v>
      </c>
    </row>
    <row r="18" spans="1:9" ht="13.5">
      <c r="A18" s="74" t="s">
        <v>168</v>
      </c>
      <c r="B18" s="75">
        <v>10194</v>
      </c>
      <c r="C18" s="76">
        <v>4641</v>
      </c>
      <c r="D18" s="76">
        <v>5553</v>
      </c>
      <c r="E18" s="77" t="s">
        <v>169</v>
      </c>
      <c r="F18" s="77" t="s">
        <v>170</v>
      </c>
      <c r="G18" s="78">
        <v>3656</v>
      </c>
      <c r="H18" s="77" t="s">
        <v>171</v>
      </c>
      <c r="I18" s="77" t="s">
        <v>172</v>
      </c>
    </row>
    <row r="19" spans="1:9" ht="13.5">
      <c r="A19" t="s">
        <v>173</v>
      </c>
      <c r="B19" s="59">
        <v>10194</v>
      </c>
      <c r="C19" s="50">
        <v>4641</v>
      </c>
      <c r="D19" s="50">
        <v>5553</v>
      </c>
      <c r="E19" s="52" t="s">
        <v>169</v>
      </c>
      <c r="F19" s="52" t="s">
        <v>170</v>
      </c>
      <c r="G19" s="53">
        <v>3656</v>
      </c>
      <c r="H19" s="52" t="s">
        <v>171</v>
      </c>
      <c r="I19" s="52" t="s">
        <v>172</v>
      </c>
    </row>
    <row r="20" spans="1:9" ht="13.5">
      <c r="A20" s="74" t="s">
        <v>174</v>
      </c>
      <c r="B20" s="75">
        <v>49997</v>
      </c>
      <c r="C20" s="76">
        <v>24637</v>
      </c>
      <c r="D20" s="76">
        <v>25360</v>
      </c>
      <c r="E20" s="78">
        <v>3450</v>
      </c>
      <c r="F20" s="77">
        <v>7.4</v>
      </c>
      <c r="G20" s="78">
        <v>14622</v>
      </c>
      <c r="H20" s="78">
        <v>1829</v>
      </c>
      <c r="I20" s="77">
        <v>14.3</v>
      </c>
    </row>
    <row r="21" spans="1:9" ht="13.5">
      <c r="A21" t="s">
        <v>175</v>
      </c>
      <c r="B21" s="59">
        <v>15426</v>
      </c>
      <c r="C21" s="50">
        <v>7443</v>
      </c>
      <c r="D21" s="50">
        <v>7983</v>
      </c>
      <c r="E21" s="52">
        <v>864</v>
      </c>
      <c r="F21" s="52">
        <v>5.9</v>
      </c>
      <c r="G21" s="53">
        <v>4490</v>
      </c>
      <c r="H21" s="52">
        <v>546</v>
      </c>
      <c r="I21" s="52">
        <v>13.8</v>
      </c>
    </row>
    <row r="22" spans="1:9" ht="13.5">
      <c r="A22" t="s">
        <v>176</v>
      </c>
      <c r="B22" s="59">
        <v>15306</v>
      </c>
      <c r="C22" s="50">
        <v>7431</v>
      </c>
      <c r="D22" s="50">
        <v>7875</v>
      </c>
      <c r="E22" s="52">
        <v>948</v>
      </c>
      <c r="F22" s="52">
        <v>6.6</v>
      </c>
      <c r="G22" s="53">
        <v>4459</v>
      </c>
      <c r="H22" s="52">
        <v>550</v>
      </c>
      <c r="I22" s="52">
        <v>14.1</v>
      </c>
    </row>
    <row r="23" spans="1:9" ht="13.5">
      <c r="A23" t="s">
        <v>177</v>
      </c>
      <c r="B23" s="59">
        <v>14343</v>
      </c>
      <c r="C23" s="50">
        <v>7406</v>
      </c>
      <c r="D23" s="50">
        <v>6937</v>
      </c>
      <c r="E23" s="53">
        <v>1230</v>
      </c>
      <c r="F23" s="52">
        <v>9.4</v>
      </c>
      <c r="G23" s="53">
        <v>4434</v>
      </c>
      <c r="H23" s="52">
        <v>560</v>
      </c>
      <c r="I23" s="52">
        <v>14.5</v>
      </c>
    </row>
    <row r="24" spans="1:9" ht="13.5">
      <c r="A24" t="s">
        <v>178</v>
      </c>
      <c r="B24" s="59">
        <v>4922</v>
      </c>
      <c r="C24" s="50">
        <v>2357</v>
      </c>
      <c r="D24" s="50">
        <v>2565</v>
      </c>
      <c r="E24" s="52">
        <v>408</v>
      </c>
      <c r="F24" s="52">
        <v>9</v>
      </c>
      <c r="G24" s="53">
        <v>1239</v>
      </c>
      <c r="H24" s="52">
        <v>173</v>
      </c>
      <c r="I24" s="52">
        <v>16.2</v>
      </c>
    </row>
    <row r="25" spans="1:9" ht="13.5">
      <c r="A25" s="74" t="s">
        <v>179</v>
      </c>
      <c r="B25" s="75">
        <v>87187</v>
      </c>
      <c r="C25" s="76">
        <v>44541</v>
      </c>
      <c r="D25" s="76">
        <v>42646</v>
      </c>
      <c r="E25" s="78">
        <v>3652</v>
      </c>
      <c r="F25" s="77">
        <v>4.4</v>
      </c>
      <c r="G25" s="78">
        <v>31511</v>
      </c>
      <c r="H25" s="78">
        <v>2820</v>
      </c>
      <c r="I25" s="77">
        <v>9.8</v>
      </c>
    </row>
    <row r="26" spans="1:9" ht="13.5">
      <c r="A26" t="s">
        <v>180</v>
      </c>
      <c r="B26" s="59">
        <v>12453</v>
      </c>
      <c r="C26" s="50">
        <v>5956</v>
      </c>
      <c r="D26" s="50">
        <v>6497</v>
      </c>
      <c r="E26" s="52">
        <v>650</v>
      </c>
      <c r="F26" s="52">
        <v>5.5</v>
      </c>
      <c r="G26" s="53">
        <v>3737</v>
      </c>
      <c r="H26" s="52">
        <v>395</v>
      </c>
      <c r="I26" s="52">
        <v>11.8</v>
      </c>
    </row>
    <row r="27" spans="1:9" ht="13.5">
      <c r="A27" t="s">
        <v>181</v>
      </c>
      <c r="B27" s="59">
        <v>21477</v>
      </c>
      <c r="C27" s="50">
        <v>10525</v>
      </c>
      <c r="D27" s="50">
        <v>10952</v>
      </c>
      <c r="E27" s="52">
        <v>617</v>
      </c>
      <c r="F27" s="52">
        <v>3</v>
      </c>
      <c r="G27" s="53">
        <v>6292</v>
      </c>
      <c r="H27" s="52">
        <v>566</v>
      </c>
      <c r="I27" s="52">
        <v>9.9</v>
      </c>
    </row>
    <row r="28" spans="1:9" ht="13.5">
      <c r="A28" t="s">
        <v>182</v>
      </c>
      <c r="B28" s="59">
        <v>45581</v>
      </c>
      <c r="C28" s="50">
        <v>24385</v>
      </c>
      <c r="D28" s="50">
        <v>21196</v>
      </c>
      <c r="E28" s="53">
        <v>2636</v>
      </c>
      <c r="F28" s="52">
        <v>6.1</v>
      </c>
      <c r="G28" s="53">
        <v>19223</v>
      </c>
      <c r="H28" s="53">
        <v>1801</v>
      </c>
      <c r="I28" s="52">
        <v>10.3</v>
      </c>
    </row>
    <row r="29" spans="1:9" ht="13.5">
      <c r="A29" t="s">
        <v>183</v>
      </c>
      <c r="B29" s="59">
        <v>1205</v>
      </c>
      <c r="C29">
        <v>572</v>
      </c>
      <c r="D29">
        <v>633</v>
      </c>
      <c r="E29" s="52">
        <v>34</v>
      </c>
      <c r="F29" s="52">
        <v>2.9</v>
      </c>
      <c r="G29" s="52">
        <v>338</v>
      </c>
      <c r="H29" s="52">
        <v>35</v>
      </c>
      <c r="I29" s="52">
        <v>11.6</v>
      </c>
    </row>
    <row r="30" spans="1:9" ht="13.5">
      <c r="A30" t="s">
        <v>184</v>
      </c>
      <c r="B30" s="59">
        <v>1400</v>
      </c>
      <c r="C30">
        <v>663</v>
      </c>
      <c r="D30">
        <v>737</v>
      </c>
      <c r="E30" s="52" t="s">
        <v>185</v>
      </c>
      <c r="F30" s="52" t="s">
        <v>186</v>
      </c>
      <c r="G30" s="52">
        <v>433</v>
      </c>
      <c r="H30" s="52" t="s">
        <v>187</v>
      </c>
      <c r="I30" s="52" t="s">
        <v>188</v>
      </c>
    </row>
    <row r="31" spans="1:9" ht="13.5">
      <c r="A31" t="s">
        <v>189</v>
      </c>
      <c r="B31" s="59">
        <v>3154</v>
      </c>
      <c r="C31" s="50">
        <v>1479</v>
      </c>
      <c r="D31" s="50">
        <v>1675</v>
      </c>
      <c r="E31" s="52" t="s">
        <v>190</v>
      </c>
      <c r="F31" s="52" t="s">
        <v>191</v>
      </c>
      <c r="G31" s="52">
        <v>831</v>
      </c>
      <c r="H31" s="52">
        <v>11</v>
      </c>
      <c r="I31" s="52">
        <v>1.3</v>
      </c>
    </row>
    <row r="32" spans="1:9" ht="13.5">
      <c r="A32" t="s">
        <v>192</v>
      </c>
      <c r="B32" s="1">
        <v>731</v>
      </c>
      <c r="C32">
        <v>354</v>
      </c>
      <c r="D32">
        <v>377</v>
      </c>
      <c r="E32" s="52" t="s">
        <v>193</v>
      </c>
      <c r="F32" s="52" t="s">
        <v>194</v>
      </c>
      <c r="G32" s="52">
        <v>252</v>
      </c>
      <c r="H32" s="52">
        <v>6</v>
      </c>
      <c r="I32" s="52">
        <v>2.4</v>
      </c>
    </row>
    <row r="33" spans="1:9" ht="13.5">
      <c r="A33" t="s">
        <v>195</v>
      </c>
      <c r="B33" s="59">
        <v>1186</v>
      </c>
      <c r="C33">
        <v>607</v>
      </c>
      <c r="D33">
        <v>579</v>
      </c>
      <c r="E33" s="52" t="s">
        <v>196</v>
      </c>
      <c r="F33" s="52" t="s">
        <v>197</v>
      </c>
      <c r="G33" s="52">
        <v>405</v>
      </c>
      <c r="H33" s="52">
        <v>12</v>
      </c>
      <c r="I33" s="52">
        <v>3.1</v>
      </c>
    </row>
    <row r="34" spans="1:9" ht="13.5">
      <c r="A34" s="74" t="s">
        <v>198</v>
      </c>
      <c r="B34" s="75">
        <v>95527</v>
      </c>
      <c r="C34" s="76">
        <v>46206</v>
      </c>
      <c r="D34" s="76">
        <v>49321</v>
      </c>
      <c r="E34" s="78">
        <v>4120</v>
      </c>
      <c r="F34" s="77">
        <v>4.5</v>
      </c>
      <c r="G34" s="78">
        <v>29081</v>
      </c>
      <c r="H34" s="78">
        <v>2661</v>
      </c>
      <c r="I34" s="77">
        <v>10.1</v>
      </c>
    </row>
    <row r="35" spans="1:9" ht="13.5">
      <c r="A35" t="s">
        <v>199</v>
      </c>
      <c r="B35" s="59">
        <v>34300</v>
      </c>
      <c r="C35" s="50">
        <v>16803</v>
      </c>
      <c r="D35" s="50">
        <v>17497</v>
      </c>
      <c r="E35" s="53">
        <v>3982</v>
      </c>
      <c r="F35" s="52">
        <v>13.1</v>
      </c>
      <c r="G35" s="53">
        <v>10135</v>
      </c>
      <c r="H35" s="53">
        <v>1633</v>
      </c>
      <c r="I35" s="52">
        <v>19.2</v>
      </c>
    </row>
    <row r="36" spans="1:9" ht="13.5">
      <c r="A36" t="s">
        <v>200</v>
      </c>
      <c r="B36" s="59">
        <v>10827</v>
      </c>
      <c r="C36" s="50">
        <v>5077</v>
      </c>
      <c r="D36" s="50">
        <v>5750</v>
      </c>
      <c r="E36" s="52" t="s">
        <v>201</v>
      </c>
      <c r="F36" s="52" t="s">
        <v>202</v>
      </c>
      <c r="G36" s="53">
        <v>2990</v>
      </c>
      <c r="H36" s="52">
        <v>112</v>
      </c>
      <c r="I36" s="52">
        <v>3.9</v>
      </c>
    </row>
    <row r="37" spans="1:9" ht="13.5">
      <c r="A37" t="s">
        <v>203</v>
      </c>
      <c r="B37" s="59">
        <v>11270</v>
      </c>
      <c r="C37" s="50">
        <v>5423</v>
      </c>
      <c r="D37" s="50">
        <v>5847</v>
      </c>
      <c r="E37" s="52">
        <v>3</v>
      </c>
      <c r="F37" s="52">
        <v>0</v>
      </c>
      <c r="G37" s="53">
        <v>3181</v>
      </c>
      <c r="H37" s="52">
        <v>179</v>
      </c>
      <c r="I37" s="52">
        <v>6</v>
      </c>
    </row>
    <row r="38" spans="1:9" ht="13.5">
      <c r="A38" t="s">
        <v>204</v>
      </c>
      <c r="B38" s="59">
        <v>12574</v>
      </c>
      <c r="C38" s="50">
        <v>6087</v>
      </c>
      <c r="D38" s="50">
        <v>6487</v>
      </c>
      <c r="E38" s="52">
        <v>561</v>
      </c>
      <c r="F38" s="52">
        <v>4.7</v>
      </c>
      <c r="G38" s="53">
        <v>3651</v>
      </c>
      <c r="H38" s="52">
        <v>313</v>
      </c>
      <c r="I38" s="52">
        <v>9.4</v>
      </c>
    </row>
    <row r="39" spans="1:9" ht="13.5">
      <c r="A39" t="s">
        <v>205</v>
      </c>
      <c r="B39" s="59">
        <v>26556</v>
      </c>
      <c r="C39" s="50">
        <v>12816</v>
      </c>
      <c r="D39" s="50">
        <v>13740</v>
      </c>
      <c r="E39" s="52">
        <v>189</v>
      </c>
      <c r="F39" s="52">
        <v>0.7</v>
      </c>
      <c r="G39" s="53">
        <v>9124</v>
      </c>
      <c r="H39" s="52">
        <v>424</v>
      </c>
      <c r="I39" s="52">
        <v>4.9</v>
      </c>
    </row>
    <row r="40" spans="1:9" ht="13.5">
      <c r="A40" s="74" t="s">
        <v>206</v>
      </c>
      <c r="B40" s="75">
        <v>41282</v>
      </c>
      <c r="C40" s="76">
        <v>19717</v>
      </c>
      <c r="D40" s="76">
        <v>21565</v>
      </c>
      <c r="E40" s="77" t="s">
        <v>207</v>
      </c>
      <c r="F40" s="77" t="s">
        <v>149</v>
      </c>
      <c r="G40" s="78">
        <v>12710</v>
      </c>
      <c r="H40" s="77">
        <v>312</v>
      </c>
      <c r="I40" s="77">
        <v>2.5</v>
      </c>
    </row>
    <row r="41" spans="1:9" ht="13.5">
      <c r="A41" t="s">
        <v>208</v>
      </c>
      <c r="B41" s="59">
        <v>9715</v>
      </c>
      <c r="C41" s="50">
        <v>4474</v>
      </c>
      <c r="D41" s="50">
        <v>5241</v>
      </c>
      <c r="E41" s="52" t="s">
        <v>209</v>
      </c>
      <c r="F41" s="52" t="s">
        <v>210</v>
      </c>
      <c r="G41" s="53">
        <v>3126</v>
      </c>
      <c r="H41" s="52" t="s">
        <v>211</v>
      </c>
      <c r="I41" s="52" t="s">
        <v>212</v>
      </c>
    </row>
    <row r="42" spans="1:9" ht="13.5">
      <c r="A42" t="s">
        <v>213</v>
      </c>
      <c r="B42" s="59">
        <v>7349</v>
      </c>
      <c r="C42" s="50">
        <v>3442</v>
      </c>
      <c r="D42" s="50">
        <v>3907</v>
      </c>
      <c r="E42" s="52" t="s">
        <v>214</v>
      </c>
      <c r="F42" s="52" t="s">
        <v>215</v>
      </c>
      <c r="G42" s="53">
        <v>2110</v>
      </c>
      <c r="H42" s="52">
        <v>27</v>
      </c>
      <c r="I42" s="52">
        <v>1.3</v>
      </c>
    </row>
    <row r="43" spans="1:9" ht="13.5">
      <c r="A43" t="s">
        <v>216</v>
      </c>
      <c r="B43" s="59">
        <v>15681</v>
      </c>
      <c r="C43" s="50">
        <v>7725</v>
      </c>
      <c r="D43" s="50">
        <v>7956</v>
      </c>
      <c r="E43" s="52" t="s">
        <v>217</v>
      </c>
      <c r="F43" s="52" t="s">
        <v>218</v>
      </c>
      <c r="G43" s="53">
        <v>5015</v>
      </c>
      <c r="H43" s="52">
        <v>248</v>
      </c>
      <c r="I43" s="52">
        <v>5.2</v>
      </c>
    </row>
    <row r="44" spans="1:9" ht="13.5">
      <c r="A44" t="s">
        <v>219</v>
      </c>
      <c r="B44" s="59">
        <v>8537</v>
      </c>
      <c r="C44" s="50">
        <v>4076</v>
      </c>
      <c r="D44" s="50">
        <v>4461</v>
      </c>
      <c r="E44" s="52" t="s">
        <v>220</v>
      </c>
      <c r="F44" s="52" t="s">
        <v>221</v>
      </c>
      <c r="G44" s="53">
        <v>2459</v>
      </c>
      <c r="H44" s="52">
        <v>98</v>
      </c>
      <c r="I44" s="52">
        <v>4.2</v>
      </c>
    </row>
    <row r="45" spans="1:9" ht="13.5">
      <c r="A45" s="74" t="s">
        <v>222</v>
      </c>
      <c r="B45" s="75">
        <v>35763</v>
      </c>
      <c r="C45" s="76">
        <v>16974</v>
      </c>
      <c r="D45" s="76">
        <v>18789</v>
      </c>
      <c r="E45" s="77" t="s">
        <v>223</v>
      </c>
      <c r="F45" s="77" t="s">
        <v>224</v>
      </c>
      <c r="G45" s="78">
        <v>10572</v>
      </c>
      <c r="H45" s="77">
        <v>162</v>
      </c>
      <c r="I45" s="77">
        <v>1.6</v>
      </c>
    </row>
    <row r="46" spans="1:9" ht="13.5">
      <c r="A46" t="s">
        <v>225</v>
      </c>
      <c r="B46" s="59">
        <v>5879</v>
      </c>
      <c r="C46" s="50">
        <v>2756</v>
      </c>
      <c r="D46" s="50">
        <v>3123</v>
      </c>
      <c r="E46" s="52" t="s">
        <v>226</v>
      </c>
      <c r="F46" s="52" t="s">
        <v>227</v>
      </c>
      <c r="G46" s="53">
        <v>1683</v>
      </c>
      <c r="H46" s="52">
        <v>51</v>
      </c>
      <c r="I46" s="52">
        <v>3.1</v>
      </c>
    </row>
    <row r="47" spans="1:9" ht="13.5">
      <c r="A47" t="s">
        <v>228</v>
      </c>
      <c r="B47" s="59">
        <v>5587</v>
      </c>
      <c r="C47" s="50">
        <v>2666</v>
      </c>
      <c r="D47" s="50">
        <v>2921</v>
      </c>
      <c r="E47" s="52" t="s">
        <v>229</v>
      </c>
      <c r="F47" s="52" t="s">
        <v>230</v>
      </c>
      <c r="G47" s="53">
        <v>1674</v>
      </c>
      <c r="H47" s="52">
        <v>65</v>
      </c>
      <c r="I47" s="52">
        <v>4</v>
      </c>
    </row>
    <row r="48" spans="1:9" ht="13.5">
      <c r="A48" t="s">
        <v>231</v>
      </c>
      <c r="B48" s="59">
        <v>7423</v>
      </c>
      <c r="C48" s="50">
        <v>3494</v>
      </c>
      <c r="D48" s="50">
        <v>3929</v>
      </c>
      <c r="E48" s="52" t="s">
        <v>232</v>
      </c>
      <c r="F48" s="52" t="s">
        <v>233</v>
      </c>
      <c r="G48" s="53">
        <v>2187</v>
      </c>
      <c r="H48" s="52" t="s">
        <v>234</v>
      </c>
      <c r="I48" s="52" t="s">
        <v>235</v>
      </c>
    </row>
    <row r="49" spans="1:9" ht="13.5">
      <c r="A49" t="s">
        <v>236</v>
      </c>
      <c r="B49" s="59">
        <v>8554</v>
      </c>
      <c r="C49" s="50">
        <v>4094</v>
      </c>
      <c r="D49" s="50">
        <v>4460</v>
      </c>
      <c r="E49" s="52" t="s">
        <v>237</v>
      </c>
      <c r="F49" s="52" t="s">
        <v>238</v>
      </c>
      <c r="G49" s="53">
        <v>2556</v>
      </c>
      <c r="H49" s="52">
        <v>68</v>
      </c>
      <c r="I49" s="52">
        <v>2.7</v>
      </c>
    </row>
    <row r="50" spans="1:9" ht="13.5">
      <c r="A50" t="s">
        <v>239</v>
      </c>
      <c r="B50" s="59">
        <v>3312</v>
      </c>
      <c r="C50" s="50">
        <v>1553</v>
      </c>
      <c r="D50" s="50">
        <v>1759</v>
      </c>
      <c r="E50" s="52" t="s">
        <v>240</v>
      </c>
      <c r="F50" s="52" t="s">
        <v>241</v>
      </c>
      <c r="G50" s="52">
        <v>948</v>
      </c>
      <c r="H50" s="52">
        <v>15</v>
      </c>
      <c r="I50" s="52">
        <v>1.6</v>
      </c>
    </row>
    <row r="51" spans="1:9" ht="13.5">
      <c r="A51" t="s">
        <v>242</v>
      </c>
      <c r="B51" s="59">
        <v>5008</v>
      </c>
      <c r="C51" s="50">
        <v>2411</v>
      </c>
      <c r="D51" s="50">
        <v>2597</v>
      </c>
      <c r="E51" s="52" t="s">
        <v>243</v>
      </c>
      <c r="F51" s="52" t="s">
        <v>244</v>
      </c>
      <c r="G51" s="53">
        <v>1524</v>
      </c>
      <c r="H51" s="52">
        <v>8</v>
      </c>
      <c r="I51" s="52">
        <v>0.5</v>
      </c>
    </row>
    <row r="52" spans="1:9" ht="13.5">
      <c r="A52" s="74" t="s">
        <v>245</v>
      </c>
      <c r="B52" s="75">
        <v>35360</v>
      </c>
      <c r="C52" s="76">
        <v>16481</v>
      </c>
      <c r="D52" s="76">
        <v>18879</v>
      </c>
      <c r="E52" s="77" t="s">
        <v>246</v>
      </c>
      <c r="F52" s="77" t="s">
        <v>247</v>
      </c>
      <c r="G52" s="78">
        <v>12179</v>
      </c>
      <c r="H52" s="77" t="s">
        <v>248</v>
      </c>
      <c r="I52" s="77" t="s">
        <v>188</v>
      </c>
    </row>
    <row r="53" spans="1:9" ht="13.5">
      <c r="A53" t="s">
        <v>249</v>
      </c>
      <c r="B53" s="59">
        <v>11267</v>
      </c>
      <c r="C53" s="50">
        <v>5357</v>
      </c>
      <c r="D53" s="50">
        <v>5910</v>
      </c>
      <c r="E53" s="52" t="s">
        <v>250</v>
      </c>
      <c r="F53" s="52" t="s">
        <v>153</v>
      </c>
      <c r="G53" s="53">
        <v>3765</v>
      </c>
      <c r="H53" s="52" t="s">
        <v>251</v>
      </c>
      <c r="I53" s="52" t="s">
        <v>252</v>
      </c>
    </row>
    <row r="54" spans="1:9" ht="13.5">
      <c r="A54" t="s">
        <v>253</v>
      </c>
      <c r="B54" s="59">
        <v>8150</v>
      </c>
      <c r="C54" s="50">
        <v>3693</v>
      </c>
      <c r="D54" s="50">
        <v>4457</v>
      </c>
      <c r="E54" s="52" t="s">
        <v>254</v>
      </c>
      <c r="F54" s="52" t="s">
        <v>255</v>
      </c>
      <c r="G54" s="53">
        <v>3202</v>
      </c>
      <c r="H54" s="52" t="s">
        <v>256</v>
      </c>
      <c r="I54" s="52" t="s">
        <v>257</v>
      </c>
    </row>
    <row r="55" spans="1:9" ht="13.5">
      <c r="A55" t="s">
        <v>258</v>
      </c>
      <c r="B55" s="59">
        <v>11433</v>
      </c>
      <c r="C55" s="50">
        <v>5316</v>
      </c>
      <c r="D55" s="50">
        <v>6117</v>
      </c>
      <c r="E55" s="52" t="s">
        <v>259</v>
      </c>
      <c r="F55" s="52" t="s">
        <v>260</v>
      </c>
      <c r="G55" s="53">
        <v>3900</v>
      </c>
      <c r="H55" s="52" t="s">
        <v>261</v>
      </c>
      <c r="I55" s="52" t="s">
        <v>262</v>
      </c>
    </row>
    <row r="56" spans="1:9" ht="13.5">
      <c r="A56" t="s">
        <v>263</v>
      </c>
      <c r="B56" s="59">
        <v>4510</v>
      </c>
      <c r="C56" s="50">
        <v>2115</v>
      </c>
      <c r="D56" s="50">
        <v>2395</v>
      </c>
      <c r="E56" s="52" t="s">
        <v>264</v>
      </c>
      <c r="F56" s="52" t="s">
        <v>265</v>
      </c>
      <c r="G56" s="53">
        <v>1312</v>
      </c>
      <c r="H56" s="52" t="s">
        <v>266</v>
      </c>
      <c r="I56" s="52" t="s">
        <v>191</v>
      </c>
    </row>
    <row r="57" spans="1:9" ht="13.5">
      <c r="A57" s="74" t="s">
        <v>267</v>
      </c>
      <c r="B57" s="75">
        <v>7724</v>
      </c>
      <c r="C57" s="76">
        <v>3655</v>
      </c>
      <c r="D57" s="76">
        <v>4069</v>
      </c>
      <c r="E57" s="77" t="s">
        <v>268</v>
      </c>
      <c r="F57" s="77" t="s">
        <v>269</v>
      </c>
      <c r="G57" s="78">
        <v>2532</v>
      </c>
      <c r="H57" s="77" t="s">
        <v>270</v>
      </c>
      <c r="I57" s="77" t="s">
        <v>252</v>
      </c>
    </row>
    <row r="58" spans="1:9" ht="13.5">
      <c r="A58" s="22" t="s">
        <v>271</v>
      </c>
      <c r="B58" s="60">
        <v>7724</v>
      </c>
      <c r="C58" s="61">
        <v>3655</v>
      </c>
      <c r="D58" s="61">
        <v>4069</v>
      </c>
      <c r="E58" s="62" t="s">
        <v>268</v>
      </c>
      <c r="F58" s="62" t="s">
        <v>269</v>
      </c>
      <c r="G58" s="63">
        <v>2532</v>
      </c>
      <c r="H58" s="62" t="s">
        <v>270</v>
      </c>
      <c r="I58" s="62" t="s">
        <v>252</v>
      </c>
    </row>
    <row r="59" spans="1:9" ht="13.5">
      <c r="A59" s="21" t="s">
        <v>118</v>
      </c>
      <c r="B59" s="64" t="s">
        <v>274</v>
      </c>
      <c r="C59" s="65"/>
      <c r="D59" s="65"/>
      <c r="E59" s="66"/>
      <c r="F59" s="66"/>
      <c r="G59" s="67"/>
      <c r="H59" s="66"/>
      <c r="I59" s="66"/>
    </row>
    <row r="60" s="41" customFormat="1" ht="11.25">
      <c r="A60" s="41" t="s">
        <v>272</v>
      </c>
    </row>
    <row r="61" s="41" customFormat="1" ht="11.25">
      <c r="A61" s="41" t="s">
        <v>273</v>
      </c>
    </row>
  </sheetData>
  <mergeCells count="2">
    <mergeCell ref="B3:D3"/>
    <mergeCell ref="H3:I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showGridLines="0" workbookViewId="0" topLeftCell="A30">
      <selection activeCell="B56" sqref="B56"/>
    </sheetView>
  </sheetViews>
  <sheetFormatPr defaultColWidth="9.00390625" defaultRowHeight="13.5"/>
  <cols>
    <col min="1" max="1" width="12.625" style="0" customWidth="1"/>
    <col min="2" max="2" width="12.125" style="0" customWidth="1"/>
    <col min="3" max="3" width="12.125" style="0" bestFit="1" customWidth="1"/>
    <col min="4" max="4" width="9.375" style="0" bestFit="1" customWidth="1"/>
    <col min="5" max="5" width="7.125" style="0" bestFit="1" customWidth="1"/>
    <col min="6" max="6" width="12.125" style="0" bestFit="1" customWidth="1"/>
    <col min="7" max="7" width="11.00390625" style="0" bestFit="1" customWidth="1"/>
    <col min="8" max="8" width="11.625" style="0" bestFit="1" customWidth="1"/>
  </cols>
  <sheetData>
    <row r="1" ht="13.5">
      <c r="A1" t="s">
        <v>276</v>
      </c>
    </row>
    <row r="2" spans="1:8" ht="14.25" thickBot="1">
      <c r="A2" s="13"/>
      <c r="B2" s="13"/>
      <c r="C2" s="13"/>
      <c r="D2" s="13"/>
      <c r="E2" s="13"/>
      <c r="F2" s="13"/>
      <c r="G2" s="13"/>
      <c r="H2" s="13"/>
    </row>
    <row r="3" spans="1:9" ht="14.25" thickTop="1">
      <c r="A3" s="14"/>
      <c r="B3" s="101" t="s">
        <v>72</v>
      </c>
      <c r="C3" s="102"/>
      <c r="D3" s="101" t="s">
        <v>71</v>
      </c>
      <c r="E3" s="102"/>
      <c r="F3" s="4" t="s">
        <v>62</v>
      </c>
      <c r="G3" s="4" t="s">
        <v>64</v>
      </c>
      <c r="H3" s="4" t="s">
        <v>59</v>
      </c>
      <c r="I3" s="16"/>
    </row>
    <row r="4" spans="1:9" ht="13.5">
      <c r="A4" s="15" t="s">
        <v>9</v>
      </c>
      <c r="B4" s="4" t="s">
        <v>7</v>
      </c>
      <c r="C4" s="4" t="s">
        <v>61</v>
      </c>
      <c r="D4" s="9" t="s">
        <v>69</v>
      </c>
      <c r="E4" s="4" t="s">
        <v>70</v>
      </c>
      <c r="F4" s="4" t="s">
        <v>60</v>
      </c>
      <c r="G4" s="4" t="s">
        <v>63</v>
      </c>
      <c r="H4" s="4" t="s">
        <v>65</v>
      </c>
      <c r="I4" s="16"/>
    </row>
    <row r="5" spans="1:9" ht="9.75" customHeight="1">
      <c r="A5" s="12"/>
      <c r="B5" s="7"/>
      <c r="C5" s="8"/>
      <c r="D5" s="7" t="s">
        <v>66</v>
      </c>
      <c r="E5" s="7" t="s">
        <v>67</v>
      </c>
      <c r="F5" s="7" t="s">
        <v>66</v>
      </c>
      <c r="G5" s="7" t="s">
        <v>68</v>
      </c>
      <c r="H5" s="7" t="s">
        <v>66</v>
      </c>
      <c r="I5" s="16"/>
    </row>
    <row r="6" spans="1:9" ht="13.5">
      <c r="A6" s="15" t="s">
        <v>14</v>
      </c>
      <c r="B6" s="2">
        <v>5682950</v>
      </c>
      <c r="C6" s="79">
        <v>5692321</v>
      </c>
      <c r="D6" s="82">
        <f>B6-C6</f>
        <v>-9371</v>
      </c>
      <c r="E6" s="85">
        <f>D6/C6*100</f>
        <v>-0.16462529080844174</v>
      </c>
      <c r="F6" s="79">
        <v>5643647</v>
      </c>
      <c r="G6" s="79">
        <v>2305555</v>
      </c>
      <c r="H6" s="87">
        <f>B6/G6</f>
        <v>2.4648945698541134</v>
      </c>
      <c r="I6" s="16"/>
    </row>
    <row r="7" spans="1:9" ht="13.5">
      <c r="A7" s="15" t="s">
        <v>15</v>
      </c>
      <c r="B7" s="2">
        <v>1475635</v>
      </c>
      <c r="C7" s="80">
        <v>1481663</v>
      </c>
      <c r="D7" s="83">
        <f>B7-C7</f>
        <v>-6028</v>
      </c>
      <c r="E7" s="28">
        <f>D7/C7*100</f>
        <v>-0.4068401519103872</v>
      </c>
      <c r="F7" s="80">
        <v>1482873</v>
      </c>
      <c r="G7" s="80">
        <v>506466</v>
      </c>
      <c r="H7" s="87">
        <f>B7/G7</f>
        <v>2.913591435555398</v>
      </c>
      <c r="I7" s="16"/>
    </row>
    <row r="8" spans="1:9" ht="13.5">
      <c r="A8" s="15" t="s">
        <v>16</v>
      </c>
      <c r="B8" s="2">
        <v>1416198</v>
      </c>
      <c r="C8" s="80">
        <v>1419505</v>
      </c>
      <c r="D8" s="83">
        <f>B8-C8</f>
        <v>-3307</v>
      </c>
      <c r="E8" s="28">
        <f>D8/C8*100</f>
        <v>-0.2329685348061472</v>
      </c>
      <c r="F8" s="80">
        <v>1416928</v>
      </c>
      <c r="G8" s="80">
        <v>476446</v>
      </c>
      <c r="H8" s="87">
        <f>B8/G8</f>
        <v>2.972420798999257</v>
      </c>
      <c r="I8" s="16"/>
    </row>
    <row r="9" spans="1:9" ht="13.5">
      <c r="A9" s="15" t="s">
        <v>17</v>
      </c>
      <c r="B9" s="2">
        <v>2365204</v>
      </c>
      <c r="C9" s="80">
        <v>2328739</v>
      </c>
      <c r="D9" s="83">
        <f>B9-C9</f>
        <v>36465</v>
      </c>
      <c r="E9" s="28">
        <f>D9/C9*100</f>
        <v>1.5658689101698386</v>
      </c>
      <c r="F9" s="80">
        <v>2248558</v>
      </c>
      <c r="G9" s="80">
        <v>833237</v>
      </c>
      <c r="H9" s="87">
        <f>B9/G9</f>
        <v>2.838572939031752</v>
      </c>
      <c r="I9" s="16"/>
    </row>
    <row r="10" spans="1:9" ht="13.5">
      <c r="A10" s="15" t="s">
        <v>18</v>
      </c>
      <c r="B10" s="2">
        <v>1189215</v>
      </c>
      <c r="C10" s="80">
        <v>1213667</v>
      </c>
      <c r="D10" s="83">
        <f>B10-C10</f>
        <v>-24452</v>
      </c>
      <c r="E10" s="28">
        <f>D10/C10*100</f>
        <v>-2.0147206770885258</v>
      </c>
      <c r="F10" s="80">
        <v>1227478</v>
      </c>
      <c r="G10" s="80">
        <v>389214</v>
      </c>
      <c r="H10" s="87">
        <f>B10/G10</f>
        <v>3.0554270915229154</v>
      </c>
      <c r="I10" s="16"/>
    </row>
    <row r="11" spans="1:9" ht="13.5">
      <c r="A11" s="15" t="s">
        <v>19</v>
      </c>
      <c r="B11" s="2">
        <v>1244040</v>
      </c>
      <c r="C11" s="80">
        <v>1256958</v>
      </c>
      <c r="D11" s="83">
        <f>B11-C11</f>
        <v>-12918</v>
      </c>
      <c r="E11" s="28">
        <f>D11/C11*100</f>
        <v>-1.0277193032702763</v>
      </c>
      <c r="F11" s="80">
        <v>1258390</v>
      </c>
      <c r="G11" s="80">
        <v>376945</v>
      </c>
      <c r="H11" s="87">
        <f>B11/G11</f>
        <v>3.3003223281911156</v>
      </c>
      <c r="I11" s="16"/>
    </row>
    <row r="12" spans="1:9" ht="13.5">
      <c r="A12" s="15" t="s">
        <v>20</v>
      </c>
      <c r="B12" s="2">
        <v>2126998</v>
      </c>
      <c r="C12" s="80">
        <v>2133592</v>
      </c>
      <c r="D12" s="83">
        <f>B12-C12</f>
        <v>-6594</v>
      </c>
      <c r="E12" s="28">
        <f>D12/C12*100</f>
        <v>-0.3090562769264227</v>
      </c>
      <c r="F12" s="80">
        <v>2104058</v>
      </c>
      <c r="G12" s="80">
        <v>687584</v>
      </c>
      <c r="H12" s="87">
        <f>B12/G12</f>
        <v>3.0934373109321918</v>
      </c>
      <c r="I12" s="16"/>
    </row>
    <row r="13" spans="1:9" ht="13.5">
      <c r="A13" s="15" t="s">
        <v>21</v>
      </c>
      <c r="B13" s="2">
        <v>2985424</v>
      </c>
      <c r="C13" s="80">
        <v>2955530</v>
      </c>
      <c r="D13" s="83">
        <f>B13-C13</f>
        <v>29894</v>
      </c>
      <c r="E13" s="28">
        <f>D13/C13*100</f>
        <v>1.0114598735252223</v>
      </c>
      <c r="F13" s="80">
        <v>2845382</v>
      </c>
      <c r="G13" s="80">
        <v>985443</v>
      </c>
      <c r="H13" s="87">
        <f>B13/G13</f>
        <v>3.0295247924030106</v>
      </c>
      <c r="I13" s="16"/>
    </row>
    <row r="14" spans="1:9" ht="13.5">
      <c r="A14" s="15" t="s">
        <v>22</v>
      </c>
      <c r="B14" s="2">
        <v>2004787</v>
      </c>
      <c r="C14" s="80">
        <v>1984390</v>
      </c>
      <c r="D14" s="83">
        <f>B14-C14</f>
        <v>20397</v>
      </c>
      <c r="E14" s="28">
        <f>D14/C14*100</f>
        <v>1.0278725452154063</v>
      </c>
      <c r="F14" s="80">
        <v>1935168</v>
      </c>
      <c r="G14" s="80">
        <v>667022</v>
      </c>
      <c r="H14" s="87">
        <f>B14/G14</f>
        <v>3.005578526645298</v>
      </c>
      <c r="I14" s="16"/>
    </row>
    <row r="15" spans="1:9" ht="13.5">
      <c r="A15" s="15" t="s">
        <v>23</v>
      </c>
      <c r="B15" s="2">
        <v>2024820</v>
      </c>
      <c r="C15" s="80">
        <v>2003540</v>
      </c>
      <c r="D15" s="83">
        <f>B15-C15</f>
        <v>21280</v>
      </c>
      <c r="E15" s="28">
        <f>D15/C15*100</f>
        <v>1.062120047515897</v>
      </c>
      <c r="F15" s="80">
        <v>1966265</v>
      </c>
      <c r="G15" s="80">
        <v>693852</v>
      </c>
      <c r="H15" s="87">
        <f>B15/G15</f>
        <v>2.918230400719462</v>
      </c>
      <c r="I15" s="16"/>
    </row>
    <row r="16" spans="1:9" ht="13.5">
      <c r="A16" s="15" t="s">
        <v>24</v>
      </c>
      <c r="B16" s="2">
        <v>6938004</v>
      </c>
      <c r="C16" s="80">
        <v>6759311</v>
      </c>
      <c r="D16" s="83">
        <f>B16-C16</f>
        <v>178693</v>
      </c>
      <c r="E16" s="28">
        <f>D16/C16*100</f>
        <v>2.6436570236226737</v>
      </c>
      <c r="F16" s="80">
        <v>6405319</v>
      </c>
      <c r="G16" s="80">
        <v>2479996</v>
      </c>
      <c r="H16" s="87">
        <f>B16/G16</f>
        <v>2.7975867703012423</v>
      </c>
      <c r="I16" s="16"/>
    </row>
    <row r="17" spans="1:9" ht="13.5">
      <c r="A17" s="15" t="s">
        <v>25</v>
      </c>
      <c r="B17" s="2">
        <v>5926349</v>
      </c>
      <c r="C17" s="80">
        <v>5797782</v>
      </c>
      <c r="D17" s="83">
        <f>B17-C17</f>
        <v>128567</v>
      </c>
      <c r="E17" s="28">
        <f>D17/C17*100</f>
        <v>2.2175204241898023</v>
      </c>
      <c r="F17" s="80">
        <v>5555429</v>
      </c>
      <c r="G17" s="80">
        <v>2172097</v>
      </c>
      <c r="H17" s="87">
        <f>B17/G17</f>
        <v>2.7283997906170856</v>
      </c>
      <c r="I17" s="16"/>
    </row>
    <row r="18" spans="1:9" ht="13.5">
      <c r="A18" s="15" t="s">
        <v>26</v>
      </c>
      <c r="B18" s="2">
        <v>12059237</v>
      </c>
      <c r="C18" s="80">
        <v>11773602</v>
      </c>
      <c r="D18" s="83">
        <f>B18-C18</f>
        <v>285635</v>
      </c>
      <c r="E18" s="28">
        <f>D18/C18*100</f>
        <v>2.426062983953424</v>
      </c>
      <c r="F18" s="80">
        <v>11855563</v>
      </c>
      <c r="G18" s="80">
        <v>5414187</v>
      </c>
      <c r="H18" s="87">
        <f>B18/G18</f>
        <v>2.227340319054366</v>
      </c>
      <c r="I18" s="16"/>
    </row>
    <row r="19" spans="1:9" ht="13.5">
      <c r="A19" s="15" t="s">
        <v>10</v>
      </c>
      <c r="B19" s="2">
        <v>8489932</v>
      </c>
      <c r="C19" s="80">
        <v>8245903</v>
      </c>
      <c r="D19" s="83">
        <f>B19-C19</f>
        <v>244029</v>
      </c>
      <c r="E19" s="28">
        <f>D19/C19*100</f>
        <v>2.959396927177048</v>
      </c>
      <c r="F19" s="80">
        <v>7980391</v>
      </c>
      <c r="G19" s="80">
        <v>3338056</v>
      </c>
      <c r="H19" s="87">
        <f>B19/G19</f>
        <v>2.54337614467822</v>
      </c>
      <c r="I19" s="16"/>
    </row>
    <row r="20" spans="1:9" ht="13.5">
      <c r="A20" s="15" t="s">
        <v>27</v>
      </c>
      <c r="B20" s="2">
        <v>2475724</v>
      </c>
      <c r="C20" s="80">
        <v>2488364</v>
      </c>
      <c r="D20" s="83">
        <f>B20-C20</f>
        <v>-12640</v>
      </c>
      <c r="E20" s="28">
        <f>D20/C20*100</f>
        <v>-0.5079642688931362</v>
      </c>
      <c r="F20" s="80">
        <v>2474583</v>
      </c>
      <c r="G20" s="80">
        <v>795597</v>
      </c>
      <c r="H20" s="87">
        <f>B20/G20</f>
        <v>3.1117814672503794</v>
      </c>
      <c r="I20" s="16"/>
    </row>
    <row r="21" spans="1:9" ht="13.5">
      <c r="A21" s="15" t="s">
        <v>29</v>
      </c>
      <c r="B21" s="2">
        <v>1120843</v>
      </c>
      <c r="C21" s="80">
        <v>1123125</v>
      </c>
      <c r="D21" s="83">
        <f>B21-C21</f>
        <v>-2282</v>
      </c>
      <c r="E21" s="28">
        <f>D21/C21*100</f>
        <v>-0.20318308291597106</v>
      </c>
      <c r="F21" s="80">
        <v>1120161</v>
      </c>
      <c r="G21" s="80">
        <v>357536</v>
      </c>
      <c r="H21" s="87">
        <f>B21/G21</f>
        <v>3.134909491631612</v>
      </c>
      <c r="I21" s="16"/>
    </row>
    <row r="22" spans="1:9" ht="13.5">
      <c r="A22" s="91" t="s">
        <v>30</v>
      </c>
      <c r="B22" s="93">
        <v>1180935</v>
      </c>
      <c r="C22" s="94">
        <v>1180068</v>
      </c>
      <c r="D22" s="95">
        <f>B22-C22</f>
        <v>867</v>
      </c>
      <c r="E22" s="96">
        <f>D22/C22*100</f>
        <v>0.07347034238704889</v>
      </c>
      <c r="F22" s="94">
        <v>1164628</v>
      </c>
      <c r="G22" s="94">
        <v>411292</v>
      </c>
      <c r="H22" s="97">
        <f>B22/G22</f>
        <v>2.871281230853019</v>
      </c>
      <c r="I22" s="16"/>
    </row>
    <row r="23" spans="1:9" ht="13.5">
      <c r="A23" s="15" t="s">
        <v>31</v>
      </c>
      <c r="B23" s="2">
        <v>828960</v>
      </c>
      <c r="C23" s="80">
        <v>826996</v>
      </c>
      <c r="D23" s="83">
        <f>B23-C23</f>
        <v>1964</v>
      </c>
      <c r="E23" s="28">
        <f>D23/C23*100</f>
        <v>0.23748603378976438</v>
      </c>
      <c r="F23" s="80">
        <v>823585</v>
      </c>
      <c r="G23" s="80">
        <v>259580</v>
      </c>
      <c r="H23" s="87">
        <f>B23/G23</f>
        <v>3.1934663687495184</v>
      </c>
      <c r="I23" s="16"/>
    </row>
    <row r="24" spans="1:9" ht="13.5">
      <c r="A24" s="15" t="s">
        <v>32</v>
      </c>
      <c r="B24" s="2">
        <v>888170</v>
      </c>
      <c r="C24" s="80">
        <v>881996</v>
      </c>
      <c r="D24" s="83">
        <f>B24-C24</f>
        <v>6174</v>
      </c>
      <c r="E24" s="28">
        <f>D24/C24*100</f>
        <v>0.700003174617572</v>
      </c>
      <c r="F24" s="80">
        <v>852966</v>
      </c>
      <c r="G24" s="80">
        <v>308239</v>
      </c>
      <c r="H24" s="87">
        <f>B24/G24</f>
        <v>2.881432914069926</v>
      </c>
      <c r="I24" s="16"/>
    </row>
    <row r="25" spans="1:9" ht="13.5">
      <c r="A25" s="15" t="s">
        <v>33</v>
      </c>
      <c r="B25" s="2">
        <v>2214409</v>
      </c>
      <c r="C25" s="80">
        <v>2193984</v>
      </c>
      <c r="D25" s="83">
        <f>B25-C25</f>
        <v>20425</v>
      </c>
      <c r="E25" s="28">
        <f>D25/C25*100</f>
        <v>0.9309548292056824</v>
      </c>
      <c r="F25" s="80">
        <v>2156627</v>
      </c>
      <c r="G25" s="80">
        <v>757102</v>
      </c>
      <c r="H25" s="87">
        <f>B25/G25</f>
        <v>2.924848963547844</v>
      </c>
      <c r="I25" s="16"/>
    </row>
    <row r="26" spans="1:9" ht="13.5">
      <c r="A26" s="15" t="s">
        <v>34</v>
      </c>
      <c r="B26" s="2">
        <v>2107687</v>
      </c>
      <c r="C26" s="80">
        <v>2100315</v>
      </c>
      <c r="D26" s="83">
        <f>B26-C26</f>
        <v>7372</v>
      </c>
      <c r="E26" s="28">
        <f>D26/C26*100</f>
        <v>0.3509949698021487</v>
      </c>
      <c r="F26" s="80">
        <v>2066569</v>
      </c>
      <c r="G26" s="80">
        <v>680180</v>
      </c>
      <c r="H26" s="87">
        <f>B26/G26</f>
        <v>3.0987194566144254</v>
      </c>
      <c r="I26" s="16"/>
    </row>
    <row r="27" spans="1:9" ht="13.5">
      <c r="A27" s="15" t="s">
        <v>35</v>
      </c>
      <c r="B27" s="2">
        <v>3767427</v>
      </c>
      <c r="C27" s="80">
        <v>3737689</v>
      </c>
      <c r="D27" s="83">
        <f>B27-C27</f>
        <v>29738</v>
      </c>
      <c r="E27" s="28">
        <f>D27/C27*100</f>
        <v>0.7956253182113333</v>
      </c>
      <c r="F27" s="80">
        <v>3670840</v>
      </c>
      <c r="G27" s="80">
        <v>1280310</v>
      </c>
      <c r="H27" s="87">
        <f>B27/G27</f>
        <v>2.9425896853105886</v>
      </c>
      <c r="I27" s="16"/>
    </row>
    <row r="28" spans="1:9" ht="13.5">
      <c r="A28" s="15" t="s">
        <v>36</v>
      </c>
      <c r="B28" s="2">
        <v>7043235</v>
      </c>
      <c r="C28" s="80">
        <v>6868336</v>
      </c>
      <c r="D28" s="83">
        <f>B28-C28</f>
        <v>174899</v>
      </c>
      <c r="E28" s="28">
        <f>D28/C28*100</f>
        <v>2.5464537553200657</v>
      </c>
      <c r="F28" s="80">
        <v>6690603</v>
      </c>
      <c r="G28" s="80">
        <v>2546723</v>
      </c>
      <c r="H28" s="87">
        <f>B28/G28</f>
        <v>2.7656070173316847</v>
      </c>
      <c r="I28" s="16"/>
    </row>
    <row r="29" spans="1:9" ht="13.5">
      <c r="A29" s="15" t="s">
        <v>37</v>
      </c>
      <c r="B29" s="2">
        <v>1857365</v>
      </c>
      <c r="C29" s="80">
        <v>1841358</v>
      </c>
      <c r="D29" s="83">
        <f>B29-C29</f>
        <v>16007</v>
      </c>
      <c r="E29" s="28">
        <f>D29/C29*100</f>
        <v>0.8693040679759179</v>
      </c>
      <c r="F29" s="80">
        <v>1792514</v>
      </c>
      <c r="G29" s="80">
        <v>636442</v>
      </c>
      <c r="H29" s="87">
        <f>B29/G29</f>
        <v>2.9183570537456673</v>
      </c>
      <c r="I29" s="16"/>
    </row>
    <row r="30" spans="1:9" ht="13.5">
      <c r="A30" s="15" t="s">
        <v>38</v>
      </c>
      <c r="B30" s="2">
        <v>1342811</v>
      </c>
      <c r="C30" s="80">
        <v>1287005</v>
      </c>
      <c r="D30" s="83">
        <f>B30-C30</f>
        <v>55806</v>
      </c>
      <c r="E30" s="28">
        <f>D30/C30*100</f>
        <v>4.336113690312003</v>
      </c>
      <c r="F30" s="80">
        <v>1222411</v>
      </c>
      <c r="G30" s="80">
        <v>440252</v>
      </c>
      <c r="H30" s="87">
        <f>B30/G30</f>
        <v>3.0500963084778716</v>
      </c>
      <c r="I30" s="16"/>
    </row>
    <row r="31" spans="1:9" ht="13.5">
      <c r="A31" s="15" t="s">
        <v>39</v>
      </c>
      <c r="B31" s="2">
        <v>2644331</v>
      </c>
      <c r="C31" s="80">
        <v>2629592</v>
      </c>
      <c r="D31" s="83">
        <f>B31-C31</f>
        <v>14739</v>
      </c>
      <c r="E31" s="28">
        <f>D31/C31*100</f>
        <v>0.5605052038491143</v>
      </c>
      <c r="F31" s="80">
        <v>2602460</v>
      </c>
      <c r="G31" s="80">
        <v>1026129</v>
      </c>
      <c r="H31" s="87">
        <f>B31/G31</f>
        <v>2.576996654416745</v>
      </c>
      <c r="I31" s="16"/>
    </row>
    <row r="32" spans="1:9" ht="13.5">
      <c r="A32" s="15" t="s">
        <v>40</v>
      </c>
      <c r="B32" s="2">
        <v>8804806</v>
      </c>
      <c r="C32" s="80">
        <v>8797268</v>
      </c>
      <c r="D32" s="83">
        <f>B32-C32</f>
        <v>7538</v>
      </c>
      <c r="E32" s="28">
        <f>D32/C32*100</f>
        <v>0.08568569242178367</v>
      </c>
      <c r="F32" s="80">
        <v>8734516</v>
      </c>
      <c r="G32" s="80">
        <v>3483150</v>
      </c>
      <c r="H32" s="87">
        <f>B32/G32</f>
        <v>2.5278285460000287</v>
      </c>
      <c r="I32" s="16"/>
    </row>
    <row r="33" spans="1:9" ht="13.5">
      <c r="A33" s="15" t="s">
        <v>41</v>
      </c>
      <c r="B33" s="2">
        <v>5550742</v>
      </c>
      <c r="C33" s="80">
        <v>5401877</v>
      </c>
      <c r="D33" s="83">
        <f>B33-C33</f>
        <v>148865</v>
      </c>
      <c r="E33" s="28">
        <f>D33/C33*100</f>
        <v>2.7558013631187825</v>
      </c>
      <c r="F33" s="80">
        <v>5405040</v>
      </c>
      <c r="G33" s="80">
        <v>2039918</v>
      </c>
      <c r="H33" s="87">
        <f>B33/G33</f>
        <v>2.7210613367792233</v>
      </c>
      <c r="I33" s="16"/>
    </row>
    <row r="34" spans="1:9" ht="13.5">
      <c r="A34" s="15" t="s">
        <v>42</v>
      </c>
      <c r="B34" s="2">
        <v>1442862</v>
      </c>
      <c r="C34" s="80">
        <v>1430862</v>
      </c>
      <c r="D34" s="83">
        <f>B34-C34</f>
        <v>12000</v>
      </c>
      <c r="E34" s="28">
        <f>D34/C34*100</f>
        <v>0.8386553000918328</v>
      </c>
      <c r="F34" s="80">
        <v>1375481</v>
      </c>
      <c r="G34" s="80">
        <v>486669</v>
      </c>
      <c r="H34" s="87">
        <f>B34/G34</f>
        <v>2.9647707168527275</v>
      </c>
      <c r="I34" s="16"/>
    </row>
    <row r="35" spans="1:9" ht="13.5">
      <c r="A35" s="15" t="s">
        <v>11</v>
      </c>
      <c r="B35" s="2">
        <v>1069839</v>
      </c>
      <c r="C35" s="80">
        <v>1080435</v>
      </c>
      <c r="D35" s="83">
        <f>B35-C35</f>
        <v>-10596</v>
      </c>
      <c r="E35" s="28">
        <f>D35/C35*100</f>
        <v>-0.980716100459537</v>
      </c>
      <c r="F35" s="80">
        <v>1074325</v>
      </c>
      <c r="G35" s="80">
        <v>380538</v>
      </c>
      <c r="H35" s="87">
        <f>B35/G35</f>
        <v>2.8113854595336076</v>
      </c>
      <c r="I35" s="16"/>
    </row>
    <row r="36" spans="1:9" ht="13.5">
      <c r="A36" s="15" t="s">
        <v>43</v>
      </c>
      <c r="B36" s="2">
        <v>613229</v>
      </c>
      <c r="C36" s="80">
        <v>614929</v>
      </c>
      <c r="D36" s="83">
        <f>B36-C36</f>
        <v>-1700</v>
      </c>
      <c r="E36" s="28">
        <f>D36/C36*100</f>
        <v>-0.2764546801338041</v>
      </c>
      <c r="F36" s="80">
        <v>615722</v>
      </c>
      <c r="G36" s="80">
        <v>201004</v>
      </c>
      <c r="H36" s="87">
        <f>B36/G36</f>
        <v>3.0508298342321547</v>
      </c>
      <c r="I36" s="16"/>
    </row>
    <row r="37" spans="1:9" ht="13.5">
      <c r="A37" s="15" t="s">
        <v>44</v>
      </c>
      <c r="B37" s="2">
        <v>761499</v>
      </c>
      <c r="C37" s="80">
        <v>771441</v>
      </c>
      <c r="D37" s="83">
        <f>B37-C37</f>
        <v>-9942</v>
      </c>
      <c r="E37" s="28">
        <f>D37/C37*100</f>
        <v>-1.2887570144703224</v>
      </c>
      <c r="F37" s="80">
        <v>781021</v>
      </c>
      <c r="G37" s="80">
        <v>257470</v>
      </c>
      <c r="H37" s="87">
        <f>B37/G37</f>
        <v>2.957622247252107</v>
      </c>
      <c r="I37" s="16"/>
    </row>
    <row r="38" spans="1:9" ht="13.5">
      <c r="A38" s="15" t="s">
        <v>45</v>
      </c>
      <c r="B38" s="2">
        <v>1950656</v>
      </c>
      <c r="C38" s="80">
        <v>1950750</v>
      </c>
      <c r="D38" s="83">
        <f>B38-C38</f>
        <v>-94</v>
      </c>
      <c r="E38" s="28">
        <f>D38/C38*100</f>
        <v>-0.004818659489939767</v>
      </c>
      <c r="F38" s="80">
        <v>1925877</v>
      </c>
      <c r="G38" s="80">
        <v>691292</v>
      </c>
      <c r="H38" s="87">
        <f>B38/G38</f>
        <v>2.821754048940245</v>
      </c>
      <c r="I38" s="16"/>
    </row>
    <row r="39" spans="1:9" ht="13.5">
      <c r="A39" s="15" t="s">
        <v>46</v>
      </c>
      <c r="B39" s="2">
        <v>2878949</v>
      </c>
      <c r="C39" s="80">
        <v>2881748</v>
      </c>
      <c r="D39" s="83">
        <f>B39-C39</f>
        <v>-2799</v>
      </c>
      <c r="E39" s="28">
        <f>D39/C39*100</f>
        <v>-0.0971285483671716</v>
      </c>
      <c r="F39" s="80">
        <v>2849847</v>
      </c>
      <c r="G39" s="80">
        <v>1099394</v>
      </c>
      <c r="H39" s="87">
        <f>B39/G39</f>
        <v>2.6186690122012672</v>
      </c>
      <c r="I39" s="16"/>
    </row>
    <row r="40" spans="1:9" ht="13.5">
      <c r="A40" s="15" t="s">
        <v>47</v>
      </c>
      <c r="B40" s="2">
        <v>1528107</v>
      </c>
      <c r="C40" s="80">
        <v>1555543</v>
      </c>
      <c r="D40" s="83">
        <f>B40-C40</f>
        <v>-27436</v>
      </c>
      <c r="E40" s="28">
        <f>D40/C40*100</f>
        <v>-1.763757093182252</v>
      </c>
      <c r="F40" s="80">
        <v>1572616</v>
      </c>
      <c r="G40" s="80">
        <v>583646</v>
      </c>
      <c r="H40" s="87">
        <f>B40/G40</f>
        <v>2.6182086401688696</v>
      </c>
      <c r="I40" s="16"/>
    </row>
    <row r="41" spans="1:9" ht="13.5">
      <c r="A41" s="15" t="s">
        <v>48</v>
      </c>
      <c r="B41" s="2">
        <v>823997</v>
      </c>
      <c r="C41" s="80">
        <v>832427</v>
      </c>
      <c r="D41" s="83">
        <f>B41-C41</f>
        <v>-8430</v>
      </c>
      <c r="E41" s="28">
        <f>D41/C41*100</f>
        <v>-1.0127014140579296</v>
      </c>
      <c r="F41" s="80">
        <v>831598</v>
      </c>
      <c r="G41" s="80">
        <v>288573</v>
      </c>
      <c r="H41" s="87">
        <f>B41/G41</f>
        <v>2.8554195992002023</v>
      </c>
      <c r="I41" s="16"/>
    </row>
    <row r="42" spans="1:9" ht="13.5">
      <c r="A42" s="15" t="s">
        <v>49</v>
      </c>
      <c r="B42" s="2">
        <v>1022843</v>
      </c>
      <c r="C42" s="80">
        <v>1027006</v>
      </c>
      <c r="D42" s="83">
        <f>B42-C42</f>
        <v>-4163</v>
      </c>
      <c r="E42" s="28">
        <f>D42/C42*100</f>
        <v>-0.40535303591215627</v>
      </c>
      <c r="F42" s="80">
        <v>1023412</v>
      </c>
      <c r="G42" s="80">
        <v>364686</v>
      </c>
      <c r="H42" s="87">
        <f>B42/G42</f>
        <v>2.804722418738312</v>
      </c>
      <c r="I42" s="16"/>
    </row>
    <row r="43" spans="1:9" ht="13.5">
      <c r="A43" s="15" t="s">
        <v>50</v>
      </c>
      <c r="B43" s="2">
        <v>1493126</v>
      </c>
      <c r="C43" s="80">
        <v>1506700</v>
      </c>
      <c r="D43" s="83">
        <f>B43-C43</f>
        <v>-13574</v>
      </c>
      <c r="E43" s="28">
        <f>D43/C43*100</f>
        <v>-0.9009092719187629</v>
      </c>
      <c r="F43" s="80">
        <v>1515025</v>
      </c>
      <c r="G43" s="80">
        <v>565970</v>
      </c>
      <c r="H43" s="87">
        <f>B43/G43</f>
        <v>2.638171634538933</v>
      </c>
      <c r="I43" s="16"/>
    </row>
    <row r="44" spans="1:9" ht="13.5">
      <c r="A44" s="15" t="s">
        <v>51</v>
      </c>
      <c r="B44" s="2">
        <v>813980</v>
      </c>
      <c r="C44" s="80">
        <v>816704</v>
      </c>
      <c r="D44" s="83">
        <f>B44-C44</f>
        <v>-2724</v>
      </c>
      <c r="E44" s="28">
        <f>D44/C44*100</f>
        <v>-0.33353577305853777</v>
      </c>
      <c r="F44" s="80">
        <v>825034</v>
      </c>
      <c r="G44" s="80">
        <v>320990</v>
      </c>
      <c r="H44" s="87">
        <f>B44/G44</f>
        <v>2.5358422380759524</v>
      </c>
      <c r="I44" s="16"/>
    </row>
    <row r="45" spans="1:9" ht="13.5">
      <c r="A45" s="15" t="s">
        <v>52</v>
      </c>
      <c r="B45" s="2">
        <v>5015666</v>
      </c>
      <c r="C45" s="80">
        <v>4933393</v>
      </c>
      <c r="D45" s="83">
        <f>B45-C45</f>
        <v>82273</v>
      </c>
      <c r="E45" s="28">
        <f>D45/C45*100</f>
        <v>1.667675776083519</v>
      </c>
      <c r="F45" s="80">
        <v>4811050</v>
      </c>
      <c r="G45" s="80">
        <v>1916909</v>
      </c>
      <c r="H45" s="87">
        <f>B45/G45</f>
        <v>2.616538395928028</v>
      </c>
      <c r="I45" s="16"/>
    </row>
    <row r="46" spans="1:9" ht="13.5">
      <c r="A46" s="15" t="s">
        <v>53</v>
      </c>
      <c r="B46" s="2">
        <v>876664</v>
      </c>
      <c r="C46" s="80">
        <v>884316</v>
      </c>
      <c r="D46" s="83">
        <f>B46-C46</f>
        <v>-7652</v>
      </c>
      <c r="E46" s="28">
        <f>D46/C46*100</f>
        <v>-0.8653015437920383</v>
      </c>
      <c r="F46" s="80">
        <v>877851</v>
      </c>
      <c r="G46" s="80">
        <v>278169</v>
      </c>
      <c r="H46" s="87">
        <f>B46/G46</f>
        <v>3.1515517545089495</v>
      </c>
      <c r="I46" s="16"/>
    </row>
    <row r="47" spans="1:9" ht="13.5">
      <c r="A47" s="15" t="s">
        <v>54</v>
      </c>
      <c r="B47" s="2">
        <v>1516536</v>
      </c>
      <c r="C47" s="80">
        <v>1544934</v>
      </c>
      <c r="D47" s="83">
        <f>B47-C47</f>
        <v>-28398</v>
      </c>
      <c r="E47" s="28">
        <f>D47/C47*100</f>
        <v>-1.838136774774845</v>
      </c>
      <c r="F47" s="80">
        <v>1562959</v>
      </c>
      <c r="G47" s="80">
        <v>544686</v>
      </c>
      <c r="H47" s="87">
        <f>B47/G47</f>
        <v>2.7842389927407716</v>
      </c>
      <c r="I47" s="16"/>
    </row>
    <row r="48" spans="1:9" ht="13.5">
      <c r="A48" s="15" t="s">
        <v>55</v>
      </c>
      <c r="B48" s="2">
        <v>1859451</v>
      </c>
      <c r="C48" s="80">
        <v>1859793</v>
      </c>
      <c r="D48" s="83">
        <f>B48-C48</f>
        <v>-342</v>
      </c>
      <c r="E48" s="28">
        <f>D48/C48*100</f>
        <v>-0.018389143307884263</v>
      </c>
      <c r="F48" s="80">
        <v>1840326</v>
      </c>
      <c r="G48" s="80">
        <v>647154</v>
      </c>
      <c r="H48" s="87">
        <f>B48/G48</f>
        <v>2.8732743674612227</v>
      </c>
      <c r="I48" s="16"/>
    </row>
    <row r="49" spans="1:9" ht="13.5">
      <c r="A49" s="15" t="s">
        <v>56</v>
      </c>
      <c r="B49" s="2">
        <v>1221128</v>
      </c>
      <c r="C49" s="80">
        <v>1231306</v>
      </c>
      <c r="D49" s="83">
        <f>B49-C49</f>
        <v>-10178</v>
      </c>
      <c r="E49" s="28">
        <f>D49/C49*100</f>
        <v>-0.8266019982035334</v>
      </c>
      <c r="F49" s="80">
        <v>1236942</v>
      </c>
      <c r="G49" s="80">
        <v>453792</v>
      </c>
      <c r="H49" s="87">
        <f>B49/G49</f>
        <v>2.6909421056342993</v>
      </c>
      <c r="I49" s="16"/>
    </row>
    <row r="50" spans="1:9" ht="13.5">
      <c r="A50" s="15" t="s">
        <v>57</v>
      </c>
      <c r="B50" s="2">
        <v>1170023</v>
      </c>
      <c r="C50" s="80">
        <v>1175819</v>
      </c>
      <c r="D50" s="83">
        <f>B50-C50</f>
        <v>-5796</v>
      </c>
      <c r="E50" s="28">
        <f>D50/C50*100</f>
        <v>-0.4929330109481136</v>
      </c>
      <c r="F50" s="80">
        <v>1168907</v>
      </c>
      <c r="G50" s="80">
        <v>438877</v>
      </c>
      <c r="H50" s="87">
        <f>B50/G50</f>
        <v>2.665947406676586</v>
      </c>
      <c r="I50" s="16"/>
    </row>
    <row r="51" spans="1:9" ht="13.5">
      <c r="A51" s="15" t="s">
        <v>12</v>
      </c>
      <c r="B51" s="2">
        <v>1786214</v>
      </c>
      <c r="C51" s="80">
        <v>1794224</v>
      </c>
      <c r="D51" s="83">
        <f>B51-C51</f>
        <v>-8010</v>
      </c>
      <c r="E51" s="28">
        <f>D51/C51*100</f>
        <v>-0.44643255245721825</v>
      </c>
      <c r="F51" s="80">
        <v>1797824</v>
      </c>
      <c r="G51" s="80">
        <v>716600</v>
      </c>
      <c r="H51" s="87">
        <f>B51/G51</f>
        <v>2.492623499860452</v>
      </c>
      <c r="I51" s="16"/>
    </row>
    <row r="52" spans="1:9" ht="13.5">
      <c r="A52" s="12" t="s">
        <v>58</v>
      </c>
      <c r="B52" s="3">
        <v>1318281</v>
      </c>
      <c r="C52" s="81">
        <v>1273440</v>
      </c>
      <c r="D52" s="84">
        <f>B52-C52</f>
        <v>44841</v>
      </c>
      <c r="E52" s="86">
        <f>D52/C52*100</f>
        <v>3.521249528835281</v>
      </c>
      <c r="F52" s="81">
        <v>1222398</v>
      </c>
      <c r="G52" s="81">
        <v>445985</v>
      </c>
      <c r="H52" s="88">
        <f>B52/G52</f>
        <v>2.95588640873572</v>
      </c>
      <c r="I52" s="16"/>
    </row>
    <row r="53" spans="1:9" ht="13.5">
      <c r="A53" s="12" t="s">
        <v>120</v>
      </c>
      <c r="B53" s="3">
        <f>SUM(B6:B52)</f>
        <v>126919288</v>
      </c>
      <c r="C53" s="81">
        <f>SUM(C6:C52)</f>
        <v>125570246</v>
      </c>
      <c r="D53" s="84">
        <f>B53-C53</f>
        <v>1349042</v>
      </c>
      <c r="E53" s="86">
        <f>D53/C53*100</f>
        <v>1.0743325293796113</v>
      </c>
      <c r="F53" s="81">
        <f>SUM(F6:F52)</f>
        <v>123611167</v>
      </c>
      <c r="G53" s="81">
        <f>SUM(G6:G52)</f>
        <v>47030954</v>
      </c>
      <c r="H53" s="88">
        <f>B53/G53</f>
        <v>2.6986330747192584</v>
      </c>
      <c r="I53" s="16"/>
    </row>
    <row r="54" spans="1:8" ht="13.5">
      <c r="A54" s="21" t="s">
        <v>118</v>
      </c>
      <c r="B54" s="20" t="s">
        <v>119</v>
      </c>
      <c r="C54" s="19"/>
      <c r="D54" s="19"/>
      <c r="E54" s="19"/>
      <c r="F54" s="19"/>
      <c r="G54" s="19"/>
      <c r="H54" s="19"/>
    </row>
    <row r="61" spans="2:3" ht="13.5">
      <c r="B61" s="10"/>
      <c r="C61" s="28"/>
    </row>
    <row r="62" spans="2:3" ht="13.5">
      <c r="B62" s="10"/>
      <c r="C62" s="28"/>
    </row>
    <row r="63" spans="2:3" ht="13.5">
      <c r="B63" s="10"/>
      <c r="C63" s="28"/>
    </row>
    <row r="64" spans="2:3" ht="13.5">
      <c r="B64" s="10"/>
      <c r="C64" s="28"/>
    </row>
    <row r="65" spans="2:3" ht="13.5">
      <c r="B65" s="10"/>
      <c r="C65" s="28"/>
    </row>
    <row r="66" spans="2:3" ht="13.5">
      <c r="B66" s="10"/>
      <c r="C66" s="28"/>
    </row>
    <row r="67" spans="2:3" ht="13.5">
      <c r="B67" s="10"/>
      <c r="C67" s="28"/>
    </row>
    <row r="68" spans="2:3" ht="13.5">
      <c r="B68" s="10"/>
      <c r="C68" s="28"/>
    </row>
    <row r="69" spans="2:3" ht="13.5">
      <c r="B69" s="10"/>
      <c r="C69" s="28"/>
    </row>
    <row r="70" spans="2:3" ht="13.5">
      <c r="B70" s="10"/>
      <c r="C70" s="28"/>
    </row>
    <row r="71" spans="2:3" ht="13.5">
      <c r="B71" s="10"/>
      <c r="C71" s="28"/>
    </row>
    <row r="72" spans="2:3" ht="13.5">
      <c r="B72" s="10"/>
      <c r="C72" s="28"/>
    </row>
    <row r="73" spans="2:3" ht="13.5">
      <c r="B73" s="10"/>
      <c r="C73" s="28"/>
    </row>
    <row r="74" spans="2:3" ht="13.5">
      <c r="B74" s="10"/>
      <c r="C74" s="28"/>
    </row>
    <row r="75" spans="2:3" ht="13.5">
      <c r="B75" s="10"/>
      <c r="C75" s="28"/>
    </row>
    <row r="76" spans="2:3" ht="13.5">
      <c r="B76" s="10"/>
      <c r="C76" s="28"/>
    </row>
    <row r="77" spans="2:3" ht="13.5">
      <c r="B77" s="10"/>
      <c r="C77" s="28"/>
    </row>
    <row r="78" spans="2:3" ht="13.5">
      <c r="B78" s="10"/>
      <c r="C78" s="28"/>
    </row>
    <row r="79" spans="2:3" ht="13.5">
      <c r="B79" s="10"/>
      <c r="C79" s="28"/>
    </row>
    <row r="80" spans="2:3" ht="13.5">
      <c r="B80" s="10"/>
      <c r="C80" s="28"/>
    </row>
    <row r="81" spans="2:3" ht="13.5">
      <c r="B81" s="10"/>
      <c r="C81" s="28"/>
    </row>
    <row r="82" spans="2:3" ht="13.5">
      <c r="B82" s="10"/>
      <c r="C82" s="28"/>
    </row>
    <row r="83" spans="2:3" ht="13.5">
      <c r="B83" s="10"/>
      <c r="C83" s="28"/>
    </row>
    <row r="84" spans="2:3" ht="13.5">
      <c r="B84" s="10"/>
      <c r="C84" s="28"/>
    </row>
    <row r="85" spans="2:3" ht="13.5">
      <c r="B85" s="10"/>
      <c r="C85" s="28"/>
    </row>
    <row r="86" spans="2:3" ht="13.5">
      <c r="B86" s="10"/>
      <c r="C86" s="28"/>
    </row>
    <row r="87" spans="2:3" ht="13.5">
      <c r="B87" s="10"/>
      <c r="C87" s="28"/>
    </row>
    <row r="88" spans="2:3" ht="13.5">
      <c r="B88" s="10"/>
      <c r="C88" s="28"/>
    </row>
    <row r="89" spans="2:3" ht="13.5">
      <c r="B89" s="10"/>
      <c r="C89" s="28"/>
    </row>
    <row r="90" spans="2:3" ht="13.5">
      <c r="B90" s="10"/>
      <c r="C90" s="28"/>
    </row>
    <row r="91" spans="2:3" ht="13.5">
      <c r="B91" s="10"/>
      <c r="C91" s="28"/>
    </row>
    <row r="92" spans="2:3" ht="13.5">
      <c r="B92" s="10"/>
      <c r="C92" s="28"/>
    </row>
    <row r="93" spans="2:3" ht="13.5">
      <c r="B93" s="10"/>
      <c r="C93" s="28"/>
    </row>
    <row r="94" spans="2:3" ht="13.5">
      <c r="B94" s="10"/>
      <c r="C94" s="28"/>
    </row>
    <row r="95" spans="2:3" ht="13.5">
      <c r="B95" s="10"/>
      <c r="C95" s="28"/>
    </row>
    <row r="96" spans="2:3" ht="13.5">
      <c r="B96" s="10"/>
      <c r="C96" s="28"/>
    </row>
    <row r="97" spans="2:3" ht="13.5">
      <c r="B97" s="10"/>
      <c r="C97" s="28"/>
    </row>
    <row r="98" spans="2:3" ht="13.5">
      <c r="B98" s="10"/>
      <c r="C98" s="28"/>
    </row>
    <row r="99" spans="2:3" ht="13.5">
      <c r="B99" s="10"/>
      <c r="C99" s="28"/>
    </row>
    <row r="100" spans="2:3" ht="13.5">
      <c r="B100" s="10"/>
      <c r="C100" s="28"/>
    </row>
    <row r="101" spans="2:3" ht="13.5">
      <c r="B101" s="10"/>
      <c r="C101" s="28"/>
    </row>
    <row r="102" spans="2:3" ht="13.5">
      <c r="B102" s="10"/>
      <c r="C102" s="28"/>
    </row>
    <row r="103" spans="2:3" ht="13.5">
      <c r="B103" s="10"/>
      <c r="C103" s="28"/>
    </row>
    <row r="104" spans="2:3" ht="13.5">
      <c r="B104" s="10"/>
      <c r="C104" s="28"/>
    </row>
    <row r="105" spans="2:3" ht="13.5">
      <c r="B105" s="10"/>
      <c r="C105" s="28"/>
    </row>
    <row r="106" spans="2:3" ht="13.5">
      <c r="B106" s="10"/>
      <c r="C106" s="28"/>
    </row>
    <row r="107" spans="2:3" ht="13.5">
      <c r="B107" s="10"/>
      <c r="C107" s="28"/>
    </row>
  </sheetData>
  <mergeCells count="2">
    <mergeCell ref="B3:C3"/>
    <mergeCell ref="D3:E3"/>
  </mergeCells>
  <printOptions/>
  <pageMargins left="0.7874015748031497" right="0.7874015748031497" top="1.1811023622047245" bottom="0.3937007874015748" header="0.5118110236220472" footer="0.5118110236220472"/>
  <pageSetup fitToHeight="0" fitToWidth="1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23">
      <selection activeCell="E41" sqref="E41"/>
    </sheetView>
  </sheetViews>
  <sheetFormatPr defaultColWidth="9.00390625" defaultRowHeight="13.5"/>
  <cols>
    <col min="1" max="1" width="8.375" style="0" customWidth="1"/>
    <col min="2" max="2" width="11.625" style="0" customWidth="1"/>
    <col min="3" max="3" width="12.125" style="0" customWidth="1"/>
    <col min="4" max="4" width="11.625" style="0" customWidth="1"/>
    <col min="5" max="5" width="12.25390625" style="0" customWidth="1"/>
    <col min="6" max="6" width="11.625" style="0" customWidth="1"/>
    <col min="7" max="7" width="8.625" style="0" customWidth="1"/>
  </cols>
  <sheetData>
    <row r="1" ht="13.5">
      <c r="B1" t="s">
        <v>128</v>
      </c>
    </row>
    <row r="2" ht="14.25" thickBot="1"/>
    <row r="3" spans="1:8" ht="15" thickTop="1">
      <c r="A3" s="17" t="s">
        <v>0</v>
      </c>
      <c r="B3" s="103" t="s">
        <v>117</v>
      </c>
      <c r="C3" s="100"/>
      <c r="D3" s="103" t="s">
        <v>115</v>
      </c>
      <c r="E3" s="100"/>
      <c r="F3" s="103" t="s">
        <v>116</v>
      </c>
      <c r="G3" s="99"/>
      <c r="H3" s="16"/>
    </row>
    <row r="4" spans="1:8" ht="14.25">
      <c r="A4" s="18"/>
      <c r="B4" s="33" t="s">
        <v>1</v>
      </c>
      <c r="C4" s="31" t="s">
        <v>8</v>
      </c>
      <c r="D4" s="34" t="s">
        <v>1</v>
      </c>
      <c r="E4" s="31" t="s">
        <v>8</v>
      </c>
      <c r="F4" s="34" t="s">
        <v>1</v>
      </c>
      <c r="G4" s="32" t="s">
        <v>110</v>
      </c>
      <c r="H4" s="16"/>
    </row>
    <row r="5" spans="1:8" ht="9.75" customHeight="1">
      <c r="A5" s="40" t="s">
        <v>13</v>
      </c>
      <c r="B5" s="35"/>
      <c r="C5" s="36" t="s">
        <v>113</v>
      </c>
      <c r="D5" s="37"/>
      <c r="E5" s="36" t="s">
        <v>66</v>
      </c>
      <c r="F5" s="37"/>
      <c r="G5" s="36" t="s">
        <v>114</v>
      </c>
      <c r="H5" s="16"/>
    </row>
    <row r="6" spans="1:8" ht="13.5">
      <c r="A6" s="16">
        <v>1</v>
      </c>
      <c r="B6" s="9" t="s">
        <v>2</v>
      </c>
      <c r="C6" s="2">
        <v>166479</v>
      </c>
      <c r="D6" s="9" t="s">
        <v>2</v>
      </c>
      <c r="E6" s="2">
        <v>456434</v>
      </c>
      <c r="F6" s="9" t="s">
        <v>83</v>
      </c>
      <c r="G6" s="23">
        <v>7.095423412204235</v>
      </c>
      <c r="H6" s="16"/>
    </row>
    <row r="7" spans="1:8" ht="13.5">
      <c r="A7" s="16">
        <v>2</v>
      </c>
      <c r="B7" s="9" t="s">
        <v>3</v>
      </c>
      <c r="C7" s="2">
        <v>70815</v>
      </c>
      <c r="D7" s="9" t="s">
        <v>3</v>
      </c>
      <c r="E7" s="2">
        <v>108615</v>
      </c>
      <c r="F7" s="9" t="s">
        <v>93</v>
      </c>
      <c r="G7" s="23">
        <v>5.823684210526316</v>
      </c>
      <c r="H7" s="16"/>
    </row>
    <row r="8" spans="1:8" ht="13.5">
      <c r="A8" s="16">
        <v>3</v>
      </c>
      <c r="B8" s="9" t="s">
        <v>4</v>
      </c>
      <c r="C8" s="2">
        <v>45598</v>
      </c>
      <c r="D8" s="9" t="s">
        <v>4</v>
      </c>
      <c r="E8" s="2">
        <v>68359</v>
      </c>
      <c r="F8" s="9" t="s">
        <v>2</v>
      </c>
      <c r="G8" s="23">
        <v>2.741691144228401</v>
      </c>
      <c r="H8" s="16"/>
    </row>
    <row r="9" spans="1:8" ht="13.5">
      <c r="A9" s="16">
        <v>4</v>
      </c>
      <c r="B9" s="9" t="s">
        <v>6</v>
      </c>
      <c r="C9" s="2">
        <v>37039</v>
      </c>
      <c r="D9" s="9" t="s">
        <v>5</v>
      </c>
      <c r="E9" s="2">
        <v>65369</v>
      </c>
      <c r="F9" s="9" t="s">
        <v>77</v>
      </c>
      <c r="G9" s="23">
        <v>2.2846563981042656</v>
      </c>
      <c r="H9" s="16"/>
    </row>
    <row r="10" spans="1:8" ht="13.5">
      <c r="A10" s="16">
        <v>5</v>
      </c>
      <c r="B10" s="9" t="s">
        <v>73</v>
      </c>
      <c r="C10" s="2">
        <v>35098</v>
      </c>
      <c r="D10" s="9" t="s">
        <v>6</v>
      </c>
      <c r="E10" s="2">
        <v>47348</v>
      </c>
      <c r="F10" s="9" t="s">
        <v>91</v>
      </c>
      <c r="G10" s="23">
        <v>2.071310420878515</v>
      </c>
      <c r="H10" s="16"/>
    </row>
    <row r="11" spans="1:8" ht="13.5">
      <c r="A11" s="16">
        <v>6</v>
      </c>
      <c r="B11" s="9" t="s">
        <v>74</v>
      </c>
      <c r="C11" s="2">
        <v>32044</v>
      </c>
      <c r="D11" s="9" t="s">
        <v>83</v>
      </c>
      <c r="E11" s="2">
        <v>45581</v>
      </c>
      <c r="F11" s="9" t="s">
        <v>5</v>
      </c>
      <c r="G11" s="23">
        <v>2.0545951722403824</v>
      </c>
      <c r="H11" s="16"/>
    </row>
    <row r="12" spans="1:8" ht="13.5">
      <c r="A12" s="16">
        <v>7</v>
      </c>
      <c r="B12" s="9" t="s">
        <v>5</v>
      </c>
      <c r="C12" s="2">
        <v>31816</v>
      </c>
      <c r="D12" s="9" t="s">
        <v>89</v>
      </c>
      <c r="E12" s="2">
        <v>34300</v>
      </c>
      <c r="F12" s="9" t="s">
        <v>78</v>
      </c>
      <c r="G12" s="23">
        <v>1.9446067843984245</v>
      </c>
      <c r="H12" s="16"/>
    </row>
    <row r="13" spans="1:8" ht="13.5">
      <c r="A13" s="16">
        <v>8</v>
      </c>
      <c r="B13" s="9" t="s">
        <v>75</v>
      </c>
      <c r="C13" s="2">
        <v>24351</v>
      </c>
      <c r="D13" s="9" t="s">
        <v>93</v>
      </c>
      <c r="E13" s="2">
        <v>26556</v>
      </c>
      <c r="F13" s="9" t="s">
        <v>92</v>
      </c>
      <c r="G13" s="23">
        <v>1.9074635922330097</v>
      </c>
      <c r="H13" s="16"/>
    </row>
    <row r="14" spans="1:8" ht="13.5">
      <c r="A14" s="16">
        <v>9</v>
      </c>
      <c r="B14" s="9" t="s">
        <v>89</v>
      </c>
      <c r="C14" s="2">
        <v>21782</v>
      </c>
      <c r="D14" s="9" t="s">
        <v>73</v>
      </c>
      <c r="E14" s="2">
        <v>26381</v>
      </c>
      <c r="F14" s="9" t="s">
        <v>82</v>
      </c>
      <c r="G14" s="23">
        <v>1.724921693036704</v>
      </c>
      <c r="H14" s="16"/>
    </row>
    <row r="15" spans="1:8" ht="13.5">
      <c r="A15" s="16">
        <v>10</v>
      </c>
      <c r="B15" s="9" t="s">
        <v>96</v>
      </c>
      <c r="C15" s="2">
        <v>20153</v>
      </c>
      <c r="D15" s="9" t="s">
        <v>75</v>
      </c>
      <c r="E15" s="2">
        <v>25542</v>
      </c>
      <c r="F15" s="9" t="s">
        <v>89</v>
      </c>
      <c r="G15" s="23">
        <v>1.5746947020475621</v>
      </c>
      <c r="H15" s="16"/>
    </row>
    <row r="16" spans="1:8" ht="13.5">
      <c r="A16" s="16">
        <v>11</v>
      </c>
      <c r="B16" s="9" t="s">
        <v>105</v>
      </c>
      <c r="C16" s="2">
        <v>19166</v>
      </c>
      <c r="D16" s="9" t="s">
        <v>82</v>
      </c>
      <c r="E16" s="2">
        <v>21477</v>
      </c>
      <c r="F16" s="9" t="s">
        <v>79</v>
      </c>
      <c r="G16" s="23">
        <v>1.5406015037593985</v>
      </c>
      <c r="H16" s="16"/>
    </row>
    <row r="17" spans="1:8" ht="13.5">
      <c r="A17" s="16">
        <v>12</v>
      </c>
      <c r="B17" s="9" t="s">
        <v>106</v>
      </c>
      <c r="C17" s="2">
        <v>17231</v>
      </c>
      <c r="D17" s="9" t="s">
        <v>74</v>
      </c>
      <c r="E17" s="2">
        <v>19853</v>
      </c>
      <c r="F17" s="9" t="s">
        <v>3</v>
      </c>
      <c r="G17" s="23">
        <v>1.5337852149968227</v>
      </c>
      <c r="H17" s="16"/>
    </row>
    <row r="18" spans="1:8" ht="13.5">
      <c r="A18" s="16">
        <v>13</v>
      </c>
      <c r="B18" s="9" t="s">
        <v>104</v>
      </c>
      <c r="C18" s="2">
        <v>16726</v>
      </c>
      <c r="D18" s="9" t="s">
        <v>96</v>
      </c>
      <c r="E18" s="2">
        <v>15681</v>
      </c>
      <c r="F18" s="9" t="s">
        <v>90</v>
      </c>
      <c r="G18" s="23">
        <v>1.5281580804516584</v>
      </c>
      <c r="H18" s="16"/>
    </row>
    <row r="19" spans="1:8" ht="13.5">
      <c r="A19" s="16">
        <v>14</v>
      </c>
      <c r="B19" s="9" t="s">
        <v>94</v>
      </c>
      <c r="C19" s="2">
        <v>14906</v>
      </c>
      <c r="D19" s="9" t="s">
        <v>77</v>
      </c>
      <c r="E19" s="2">
        <v>15426</v>
      </c>
      <c r="F19" s="9" t="s">
        <v>4</v>
      </c>
      <c r="G19" s="23">
        <v>1.499166630115356</v>
      </c>
      <c r="H19" s="16"/>
    </row>
    <row r="20" spans="1:8" ht="13.5">
      <c r="A20" s="16">
        <v>15</v>
      </c>
      <c r="B20" s="9" t="s">
        <v>82</v>
      </c>
      <c r="C20" s="2">
        <v>12451</v>
      </c>
      <c r="D20" s="9" t="s">
        <v>78</v>
      </c>
      <c r="E20" s="2">
        <v>15306</v>
      </c>
      <c r="F20" s="9" t="s">
        <v>81</v>
      </c>
      <c r="G20" s="23">
        <v>1.3348697609604459</v>
      </c>
      <c r="H20" s="16"/>
    </row>
    <row r="21" spans="1:8" ht="13.5">
      <c r="A21" s="16">
        <v>16</v>
      </c>
      <c r="B21" s="9" t="s">
        <v>101</v>
      </c>
      <c r="C21" s="2">
        <v>11585</v>
      </c>
      <c r="D21" s="9" t="s">
        <v>79</v>
      </c>
      <c r="E21" s="2">
        <v>14343</v>
      </c>
      <c r="F21" s="9" t="s">
        <v>6</v>
      </c>
      <c r="G21" s="23">
        <v>1.278328248602824</v>
      </c>
      <c r="H21" s="16"/>
    </row>
    <row r="22" spans="1:8" ht="13.5">
      <c r="A22" s="16">
        <v>17</v>
      </c>
      <c r="B22" s="9" t="s">
        <v>100</v>
      </c>
      <c r="C22" s="2">
        <v>11160</v>
      </c>
      <c r="D22" s="9" t="s">
        <v>92</v>
      </c>
      <c r="E22" s="2">
        <v>12574</v>
      </c>
      <c r="F22" s="9" t="s">
        <v>75</v>
      </c>
      <c r="G22" s="23">
        <v>1.0489096957003818</v>
      </c>
      <c r="H22" s="16"/>
    </row>
    <row r="23" spans="1:8" ht="13.5">
      <c r="A23" s="16">
        <v>18</v>
      </c>
      <c r="B23" s="9" t="s">
        <v>76</v>
      </c>
      <c r="C23" s="2">
        <v>9861</v>
      </c>
      <c r="D23" s="9" t="s">
        <v>81</v>
      </c>
      <c r="E23" s="2">
        <v>12453</v>
      </c>
      <c r="F23" s="9" t="s">
        <v>76</v>
      </c>
      <c r="G23" s="23">
        <v>1.0337693945847277</v>
      </c>
      <c r="H23" s="16"/>
    </row>
    <row r="24" spans="1:8" ht="13.5">
      <c r="A24" s="16">
        <v>19</v>
      </c>
      <c r="B24" s="9" t="s">
        <v>108</v>
      </c>
      <c r="C24" s="2">
        <v>9832</v>
      </c>
      <c r="D24" s="9" t="s">
        <v>106</v>
      </c>
      <c r="E24" s="2">
        <v>11433</v>
      </c>
      <c r="F24" s="9" t="s">
        <v>98</v>
      </c>
      <c r="G24" s="23">
        <v>1.0286964129483815</v>
      </c>
      <c r="H24" s="16"/>
    </row>
    <row r="25" spans="1:8" ht="13.5">
      <c r="A25" s="16">
        <v>20</v>
      </c>
      <c r="B25" s="9" t="s">
        <v>95</v>
      </c>
      <c r="C25" s="2">
        <v>9631</v>
      </c>
      <c r="D25" s="9" t="s">
        <v>91</v>
      </c>
      <c r="E25" s="2">
        <v>11270</v>
      </c>
      <c r="F25" s="9" t="s">
        <v>99</v>
      </c>
      <c r="G25" s="23">
        <v>0.9410476671719724</v>
      </c>
      <c r="H25" s="16"/>
    </row>
    <row r="26" spans="1:8" ht="13.5">
      <c r="A26" s="16">
        <v>21</v>
      </c>
      <c r="B26" s="9" t="s">
        <v>81</v>
      </c>
      <c r="C26" s="2">
        <v>9329</v>
      </c>
      <c r="D26" s="9" t="s">
        <v>104</v>
      </c>
      <c r="E26" s="2">
        <v>11267</v>
      </c>
      <c r="F26" s="9" t="s">
        <v>103</v>
      </c>
      <c r="G26" s="23">
        <v>0.926720947446336</v>
      </c>
      <c r="H26" s="16"/>
    </row>
    <row r="27" spans="1:8" ht="13.5">
      <c r="A27" s="16">
        <v>22</v>
      </c>
      <c r="B27" s="9" t="s">
        <v>79</v>
      </c>
      <c r="C27" s="2">
        <v>9310</v>
      </c>
      <c r="D27" s="9" t="s">
        <v>90</v>
      </c>
      <c r="E27" s="2">
        <v>10827</v>
      </c>
      <c r="F27" s="9" t="s">
        <v>97</v>
      </c>
      <c r="G27" s="23">
        <v>0.9222210219293507</v>
      </c>
      <c r="H27" s="16"/>
    </row>
    <row r="28" spans="1:8" ht="13.5">
      <c r="A28" s="16">
        <v>23</v>
      </c>
      <c r="B28" s="9" t="s">
        <v>97</v>
      </c>
      <c r="C28" s="2">
        <v>9257</v>
      </c>
      <c r="D28" s="9" t="s">
        <v>76</v>
      </c>
      <c r="E28" s="2">
        <v>10194</v>
      </c>
      <c r="F28" s="9" t="s">
        <v>80</v>
      </c>
      <c r="G28" s="23">
        <v>0.8958864215507827</v>
      </c>
      <c r="H28" s="16"/>
    </row>
    <row r="29" spans="1:8" ht="13.5">
      <c r="A29" s="16">
        <v>24</v>
      </c>
      <c r="B29" s="9" t="s">
        <v>107</v>
      </c>
      <c r="C29" s="2">
        <v>7887</v>
      </c>
      <c r="D29" s="9" t="s">
        <v>94</v>
      </c>
      <c r="E29" s="2">
        <v>9715</v>
      </c>
      <c r="F29" s="9" t="s">
        <v>108</v>
      </c>
      <c r="G29" s="23">
        <v>0.7855980471928397</v>
      </c>
      <c r="H29" s="16"/>
    </row>
    <row r="30" spans="1:8" ht="13.5">
      <c r="A30" s="16">
        <v>25</v>
      </c>
      <c r="B30" s="9" t="s">
        <v>78</v>
      </c>
      <c r="C30" s="2">
        <v>7871</v>
      </c>
      <c r="D30" s="9" t="s">
        <v>101</v>
      </c>
      <c r="E30" s="2">
        <v>8554</v>
      </c>
      <c r="F30" s="9" t="s">
        <v>96</v>
      </c>
      <c r="G30" s="23">
        <v>0.7780975537140873</v>
      </c>
      <c r="H30" s="16"/>
    </row>
    <row r="31" spans="1:8" ht="13.5">
      <c r="A31" s="16">
        <v>26</v>
      </c>
      <c r="B31" s="9" t="s">
        <v>90</v>
      </c>
      <c r="C31" s="2">
        <v>7085</v>
      </c>
      <c r="D31" s="9" t="s">
        <v>97</v>
      </c>
      <c r="E31" s="2">
        <v>8537</v>
      </c>
      <c r="F31" s="9" t="s">
        <v>95</v>
      </c>
      <c r="G31" s="23">
        <v>0.7630567957636798</v>
      </c>
      <c r="H31" s="16"/>
    </row>
    <row r="32" spans="1:8" ht="13.5">
      <c r="A32" s="16">
        <v>27</v>
      </c>
      <c r="B32" s="9" t="s">
        <v>86</v>
      </c>
      <c r="C32" s="2">
        <v>7022</v>
      </c>
      <c r="D32" s="9" t="s">
        <v>105</v>
      </c>
      <c r="E32" s="2">
        <v>8150</v>
      </c>
      <c r="F32" s="9" t="s">
        <v>73</v>
      </c>
      <c r="G32" s="23">
        <v>0.7516382699868939</v>
      </c>
      <c r="H32" s="16"/>
    </row>
    <row r="33" spans="1:8" ht="13.5">
      <c r="A33" s="16">
        <v>28</v>
      </c>
      <c r="B33" s="9" t="s">
        <v>77</v>
      </c>
      <c r="C33" s="2">
        <v>6752</v>
      </c>
      <c r="D33" s="9" t="s">
        <v>108</v>
      </c>
      <c r="E33" s="2">
        <v>7724</v>
      </c>
      <c r="F33" s="9" t="s">
        <v>101</v>
      </c>
      <c r="G33" s="23">
        <v>0.7383685800604229</v>
      </c>
      <c r="H33" s="16"/>
    </row>
    <row r="34" spans="1:8" ht="13.5">
      <c r="A34" s="16">
        <v>29</v>
      </c>
      <c r="B34" s="9" t="s">
        <v>92</v>
      </c>
      <c r="C34" s="2">
        <v>6592</v>
      </c>
      <c r="D34" s="9" t="s">
        <v>100</v>
      </c>
      <c r="E34" s="2">
        <v>7423</v>
      </c>
      <c r="F34" s="9" t="s">
        <v>104</v>
      </c>
      <c r="G34" s="23">
        <v>0.673621906014588</v>
      </c>
      <c r="H34" s="16"/>
    </row>
    <row r="35" spans="1:8" ht="13.5">
      <c r="A35" s="16">
        <v>30</v>
      </c>
      <c r="B35" s="9" t="s">
        <v>83</v>
      </c>
      <c r="C35" s="2">
        <v>6424</v>
      </c>
      <c r="D35" s="9" t="s">
        <v>95</v>
      </c>
      <c r="E35" s="2">
        <v>7349</v>
      </c>
      <c r="F35" s="9" t="s">
        <v>100</v>
      </c>
      <c r="G35" s="23">
        <v>0.6651433691756272</v>
      </c>
      <c r="H35" s="16"/>
    </row>
    <row r="36" spans="1:8" ht="13.5">
      <c r="A36" s="16">
        <v>31</v>
      </c>
      <c r="B36" s="9" t="s">
        <v>102</v>
      </c>
      <c r="C36" s="2">
        <v>6101</v>
      </c>
      <c r="D36" s="9" t="s">
        <v>98</v>
      </c>
      <c r="E36" s="2">
        <v>5879</v>
      </c>
      <c r="F36" s="9" t="s">
        <v>106</v>
      </c>
      <c r="G36" s="23">
        <v>0.6635134350879229</v>
      </c>
      <c r="H36" s="16"/>
    </row>
    <row r="37" spans="1:8" ht="13.5">
      <c r="A37" s="16">
        <v>32</v>
      </c>
      <c r="B37" s="9" t="s">
        <v>99</v>
      </c>
      <c r="C37" s="2">
        <v>5937</v>
      </c>
      <c r="D37" s="9" t="s">
        <v>99</v>
      </c>
      <c r="E37" s="2">
        <v>5587</v>
      </c>
      <c r="F37" s="9" t="s">
        <v>94</v>
      </c>
      <c r="G37" s="23">
        <v>0.6517509727626459</v>
      </c>
      <c r="H37" s="16"/>
    </row>
    <row r="38" spans="1:8" ht="13.5">
      <c r="A38" s="16">
        <v>33</v>
      </c>
      <c r="B38" s="9" t="s">
        <v>98</v>
      </c>
      <c r="C38" s="2">
        <v>5715</v>
      </c>
      <c r="D38" s="9" t="s">
        <v>103</v>
      </c>
      <c r="E38" s="2">
        <v>5008</v>
      </c>
      <c r="F38" s="9" t="s">
        <v>84</v>
      </c>
      <c r="G38" s="23">
        <v>0.6198559670781894</v>
      </c>
      <c r="H38" s="16"/>
    </row>
    <row r="39" spans="1:8" ht="13.5">
      <c r="A39" s="16">
        <v>34</v>
      </c>
      <c r="B39" s="9" t="s">
        <v>80</v>
      </c>
      <c r="C39" s="2">
        <v>5494</v>
      </c>
      <c r="D39" s="9" t="s">
        <v>80</v>
      </c>
      <c r="E39" s="2">
        <v>4922</v>
      </c>
      <c r="F39" s="9" t="s">
        <v>74</v>
      </c>
      <c r="G39" s="23">
        <v>0.6195543627512171</v>
      </c>
      <c r="H39" s="16"/>
    </row>
    <row r="40" spans="1:8" ht="13.5">
      <c r="A40" s="16">
        <v>35</v>
      </c>
      <c r="B40" s="9" t="s">
        <v>91</v>
      </c>
      <c r="C40" s="2">
        <v>5441</v>
      </c>
      <c r="D40" s="9" t="s">
        <v>107</v>
      </c>
      <c r="E40" s="2">
        <v>4510</v>
      </c>
      <c r="F40" s="9" t="s">
        <v>107</v>
      </c>
      <c r="G40" s="23">
        <v>0.5718270571827058</v>
      </c>
      <c r="H40" s="16"/>
    </row>
    <row r="41" spans="1:8" ht="13.5">
      <c r="A41" s="16">
        <v>36</v>
      </c>
      <c r="B41" s="9" t="s">
        <v>103</v>
      </c>
      <c r="C41" s="2">
        <v>5404</v>
      </c>
      <c r="D41" s="9" t="s">
        <v>102</v>
      </c>
      <c r="E41" s="2">
        <v>3312</v>
      </c>
      <c r="F41" s="9" t="s">
        <v>102</v>
      </c>
      <c r="G41" s="23">
        <v>0.5428618259301754</v>
      </c>
      <c r="H41" s="16"/>
    </row>
    <row r="42" spans="1:8" ht="13.5">
      <c r="A42" s="16">
        <v>37</v>
      </c>
      <c r="B42" s="9" t="s">
        <v>93</v>
      </c>
      <c r="C42" s="2">
        <v>4560</v>
      </c>
      <c r="D42" s="9" t="s">
        <v>86</v>
      </c>
      <c r="E42" s="2">
        <v>3154</v>
      </c>
      <c r="F42" s="9" t="s">
        <v>85</v>
      </c>
      <c r="G42" s="23">
        <v>0.4924375659514597</v>
      </c>
      <c r="H42" s="16"/>
    </row>
    <row r="43" spans="1:8" ht="13.5">
      <c r="A43" s="16">
        <v>38</v>
      </c>
      <c r="B43" s="9" t="s">
        <v>88</v>
      </c>
      <c r="C43" s="2">
        <v>4410</v>
      </c>
      <c r="D43" s="9" t="s">
        <v>85</v>
      </c>
      <c r="E43" s="2">
        <v>1400</v>
      </c>
      <c r="F43" s="9" t="s">
        <v>86</v>
      </c>
      <c r="G43" s="23">
        <v>0.4491597835374537</v>
      </c>
      <c r="H43" s="16"/>
    </row>
    <row r="44" spans="1:8" ht="13.5">
      <c r="A44" s="16">
        <v>39</v>
      </c>
      <c r="B44" s="9" t="s">
        <v>85</v>
      </c>
      <c r="C44" s="2">
        <v>2843</v>
      </c>
      <c r="D44" s="9" t="s">
        <v>84</v>
      </c>
      <c r="E44" s="2">
        <v>1205</v>
      </c>
      <c r="F44" s="9" t="s">
        <v>105</v>
      </c>
      <c r="G44" s="23">
        <v>0.42523218198893875</v>
      </c>
      <c r="H44" s="16"/>
    </row>
    <row r="45" spans="1:8" ht="13.5">
      <c r="A45" s="16">
        <v>40</v>
      </c>
      <c r="B45" s="9" t="s">
        <v>87</v>
      </c>
      <c r="C45" s="2">
        <v>2454</v>
      </c>
      <c r="D45" s="9" t="s">
        <v>88</v>
      </c>
      <c r="E45" s="2">
        <v>1186</v>
      </c>
      <c r="F45" s="9" t="s">
        <v>87</v>
      </c>
      <c r="G45" s="23">
        <v>0.29788101059494704</v>
      </c>
      <c r="H45" s="16"/>
    </row>
    <row r="46" spans="1:8" ht="13.5">
      <c r="A46" s="22">
        <v>41</v>
      </c>
      <c r="B46" s="11" t="s">
        <v>84</v>
      </c>
      <c r="C46" s="3">
        <v>1944</v>
      </c>
      <c r="D46" s="11" t="s">
        <v>87</v>
      </c>
      <c r="E46" s="3">
        <v>731</v>
      </c>
      <c r="F46" s="11" t="s">
        <v>88</v>
      </c>
      <c r="G46" s="24">
        <v>0.26893424036281177</v>
      </c>
      <c r="H46" s="16"/>
    </row>
    <row r="47" spans="1:8" ht="13.5">
      <c r="A47" s="22"/>
      <c r="B47" s="11" t="s">
        <v>109</v>
      </c>
      <c r="C47" s="3">
        <f>SUM(C6:C46)</f>
        <v>745556</v>
      </c>
      <c r="D47" s="11" t="s">
        <v>109</v>
      </c>
      <c r="E47" s="3">
        <f>SUM(E6:E46)</f>
        <v>1180935</v>
      </c>
      <c r="F47" s="11" t="s">
        <v>109</v>
      </c>
      <c r="G47" s="24">
        <v>1.5839655237165284</v>
      </c>
      <c r="H47" s="16"/>
    </row>
    <row r="48" spans="1:8" ht="13.5">
      <c r="A48" s="42" t="s">
        <v>118</v>
      </c>
      <c r="B48" s="47" t="s">
        <v>277</v>
      </c>
      <c r="C48" s="49"/>
      <c r="D48" s="21"/>
      <c r="E48" s="49"/>
      <c r="F48" s="21"/>
      <c r="G48" s="46"/>
      <c r="H48" s="16"/>
    </row>
    <row r="49" spans="1:2" ht="13.5">
      <c r="A49" s="41" t="s">
        <v>122</v>
      </c>
      <c r="B49" s="43" t="s">
        <v>124</v>
      </c>
    </row>
    <row r="50" ht="13.5">
      <c r="B50" s="43" t="s">
        <v>123</v>
      </c>
    </row>
    <row r="51" spans="1:2" ht="13.5">
      <c r="A51">
        <v>2</v>
      </c>
      <c r="B51" s="44" t="s">
        <v>126</v>
      </c>
    </row>
    <row r="52" ht="13.5">
      <c r="B52" s="45"/>
    </row>
  </sheetData>
  <mergeCells count="3">
    <mergeCell ref="B3:C3"/>
    <mergeCell ref="D3:E3"/>
    <mergeCell ref="F3:G3"/>
  </mergeCells>
  <printOptions/>
  <pageMargins left="0.7874015748031497" right="0.7874015748031497" top="0.984251968503937" bottom="0" header="0.5118110236220472" footer="0.5118110236220472"/>
  <pageSetup fitToHeight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workbookViewId="0" topLeftCell="A1">
      <selection activeCell="C45" sqref="C45"/>
    </sheetView>
  </sheetViews>
  <sheetFormatPr defaultColWidth="9.00390625" defaultRowHeight="13.5"/>
  <cols>
    <col min="1" max="1" width="8.375" style="0" customWidth="1"/>
    <col min="2" max="2" width="11.625" style="0" customWidth="1"/>
    <col min="3" max="3" width="12.125" style="0" customWidth="1"/>
    <col min="4" max="4" width="11.625" style="0" customWidth="1"/>
    <col min="5" max="5" width="12.125" style="0" bestFit="1" customWidth="1"/>
    <col min="6" max="6" width="11.625" style="0" customWidth="1"/>
    <col min="7" max="7" width="8.625" style="0" customWidth="1"/>
  </cols>
  <sheetData>
    <row r="1" ht="13.5">
      <c r="B1" t="s">
        <v>279</v>
      </c>
    </row>
    <row r="2" spans="2:5" ht="14.25" thickBot="1">
      <c r="B2" s="13"/>
      <c r="C2" s="13"/>
      <c r="D2" s="13"/>
      <c r="E2" s="13"/>
    </row>
    <row r="3" spans="1:8" ht="15" thickTop="1">
      <c r="A3" s="17" t="s">
        <v>0</v>
      </c>
      <c r="B3" s="103" t="s">
        <v>117</v>
      </c>
      <c r="C3" s="100"/>
      <c r="D3" s="103" t="s">
        <v>115</v>
      </c>
      <c r="E3" s="100"/>
      <c r="F3" s="103" t="s">
        <v>116</v>
      </c>
      <c r="G3" s="99"/>
      <c r="H3" s="16"/>
    </row>
    <row r="4" spans="1:8" ht="14.25">
      <c r="A4" s="18"/>
      <c r="B4" s="33" t="s">
        <v>9</v>
      </c>
      <c r="C4" s="31" t="s">
        <v>8</v>
      </c>
      <c r="D4" s="34" t="s">
        <v>9</v>
      </c>
      <c r="E4" s="31" t="s">
        <v>8</v>
      </c>
      <c r="F4" s="33" t="s">
        <v>9</v>
      </c>
      <c r="G4" s="32" t="s">
        <v>110</v>
      </c>
      <c r="H4" s="16"/>
    </row>
    <row r="5" spans="1:8" ht="9.75" customHeight="1">
      <c r="A5" s="38" t="s">
        <v>13</v>
      </c>
      <c r="B5" s="35"/>
      <c r="C5" s="36" t="s">
        <v>113</v>
      </c>
      <c r="D5" s="37"/>
      <c r="E5" s="36" t="s">
        <v>66</v>
      </c>
      <c r="F5" s="37"/>
      <c r="G5" s="36" t="s">
        <v>114</v>
      </c>
      <c r="H5" s="16"/>
    </row>
    <row r="6" spans="1:8" ht="13.5">
      <c r="A6" s="29">
        <v>1</v>
      </c>
      <c r="B6" s="9" t="s">
        <v>26</v>
      </c>
      <c r="C6" s="2">
        <v>1878000</v>
      </c>
      <c r="D6" s="9" t="s">
        <v>26</v>
      </c>
      <c r="E6" s="2">
        <v>12059237</v>
      </c>
      <c r="F6" s="9" t="s">
        <v>28</v>
      </c>
      <c r="G6" s="26">
        <v>9.832</v>
      </c>
      <c r="H6" s="16"/>
    </row>
    <row r="7" spans="1:8" ht="13.5">
      <c r="A7" s="29">
        <v>2</v>
      </c>
      <c r="B7" s="9" t="s">
        <v>27</v>
      </c>
      <c r="C7" s="30">
        <v>1707100</v>
      </c>
      <c r="D7" s="15" t="s">
        <v>40</v>
      </c>
      <c r="E7" s="2">
        <v>8804806</v>
      </c>
      <c r="F7" s="9" t="s">
        <v>14</v>
      </c>
      <c r="G7" s="26">
        <v>7.410288173164689</v>
      </c>
      <c r="H7" s="16"/>
    </row>
    <row r="8" spans="1:8" ht="13.5">
      <c r="A8" s="29">
        <v>3</v>
      </c>
      <c r="B8" s="9" t="s">
        <v>41</v>
      </c>
      <c r="C8" s="30">
        <v>1659600</v>
      </c>
      <c r="D8" s="15" t="s">
        <v>28</v>
      </c>
      <c r="E8" s="30">
        <v>8489932</v>
      </c>
      <c r="F8" s="15" t="s">
        <v>26</v>
      </c>
      <c r="G8" s="26">
        <v>6.4213189563365285</v>
      </c>
      <c r="H8" s="16"/>
    </row>
    <row r="9" spans="1:8" ht="13.5">
      <c r="A9" s="29">
        <v>4</v>
      </c>
      <c r="B9" s="9" t="s">
        <v>36</v>
      </c>
      <c r="C9" s="30">
        <v>1554700</v>
      </c>
      <c r="D9" s="15" t="s">
        <v>36</v>
      </c>
      <c r="E9" s="30">
        <v>7043235</v>
      </c>
      <c r="F9" s="15" t="s">
        <v>24</v>
      </c>
      <c r="G9" s="26">
        <v>6.128978798586572</v>
      </c>
      <c r="H9" s="16"/>
    </row>
    <row r="10" spans="1:8" ht="13.5">
      <c r="A10" s="29">
        <v>5</v>
      </c>
      <c r="B10" s="9" t="s">
        <v>40</v>
      </c>
      <c r="C10" s="30">
        <v>1485500</v>
      </c>
      <c r="D10" s="15" t="s">
        <v>24</v>
      </c>
      <c r="E10" s="30">
        <v>6938004</v>
      </c>
      <c r="F10" s="15" t="s">
        <v>40</v>
      </c>
      <c r="G10" s="26">
        <v>5.927166610568832</v>
      </c>
      <c r="H10" s="16"/>
    </row>
    <row r="11" spans="1:8" ht="13.5">
      <c r="A11" s="29">
        <v>6</v>
      </c>
      <c r="B11" s="9" t="s">
        <v>46</v>
      </c>
      <c r="C11" s="30">
        <v>1405100</v>
      </c>
      <c r="D11" s="15" t="s">
        <v>25</v>
      </c>
      <c r="E11" s="30">
        <v>5926349</v>
      </c>
      <c r="F11" s="15" t="s">
        <v>25</v>
      </c>
      <c r="G11" s="26">
        <v>4.7862615086415765</v>
      </c>
      <c r="H11" s="16"/>
    </row>
    <row r="12" spans="1:8" ht="13.5">
      <c r="A12" s="29">
        <v>7</v>
      </c>
      <c r="B12" s="9" t="s">
        <v>52</v>
      </c>
      <c r="C12" s="30">
        <v>1378600</v>
      </c>
      <c r="D12" s="15" t="s">
        <v>14</v>
      </c>
      <c r="E12" s="30">
        <v>5682950</v>
      </c>
      <c r="F12" s="15" t="s">
        <v>36</v>
      </c>
      <c r="G12" s="26">
        <v>4.530285585643533</v>
      </c>
      <c r="H12" s="16"/>
    </row>
    <row r="13" spans="1:8" ht="13.5">
      <c r="A13" s="29">
        <v>8</v>
      </c>
      <c r="B13" s="9" t="s">
        <v>25</v>
      </c>
      <c r="C13" s="30">
        <v>1238200</v>
      </c>
      <c r="D13" s="15" t="s">
        <v>41</v>
      </c>
      <c r="E13" s="30">
        <v>5550742</v>
      </c>
      <c r="F13" s="15" t="s">
        <v>52</v>
      </c>
      <c r="G13" s="26">
        <v>3.63823153924271</v>
      </c>
      <c r="H13" s="16"/>
    </row>
    <row r="14" spans="1:8" ht="13.5">
      <c r="A14" s="29">
        <v>9</v>
      </c>
      <c r="B14" s="9" t="s">
        <v>33</v>
      </c>
      <c r="C14" s="30">
        <v>1218800</v>
      </c>
      <c r="D14" s="15" t="s">
        <v>52</v>
      </c>
      <c r="E14" s="30">
        <v>5015666</v>
      </c>
      <c r="F14" s="15" t="s">
        <v>41</v>
      </c>
      <c r="G14" s="26">
        <v>3.3446264160038566</v>
      </c>
      <c r="H14" s="16"/>
    </row>
    <row r="15" spans="1:8" ht="13.5">
      <c r="A15" s="29">
        <v>10</v>
      </c>
      <c r="B15" s="9" t="s">
        <v>35</v>
      </c>
      <c r="C15" s="30">
        <v>1159200</v>
      </c>
      <c r="D15" s="15" t="s">
        <v>35</v>
      </c>
      <c r="E15" s="30">
        <v>3767427</v>
      </c>
      <c r="F15" s="15" t="s">
        <v>35</v>
      </c>
      <c r="G15" s="26">
        <v>3.2500232919254657</v>
      </c>
      <c r="H15" s="16"/>
    </row>
    <row r="16" spans="1:8" ht="13.5">
      <c r="A16" s="29">
        <v>11</v>
      </c>
      <c r="B16" s="9" t="s">
        <v>24</v>
      </c>
      <c r="C16" s="30">
        <v>1132000</v>
      </c>
      <c r="D16" s="15" t="s">
        <v>21</v>
      </c>
      <c r="E16" s="30">
        <v>2985424</v>
      </c>
      <c r="F16" s="15" t="s">
        <v>58</v>
      </c>
      <c r="G16" s="26">
        <v>2.8979577929215212</v>
      </c>
      <c r="H16" s="16"/>
    </row>
    <row r="17" spans="1:8" ht="13.5">
      <c r="A17" s="29">
        <v>12</v>
      </c>
      <c r="B17" s="9" t="s">
        <v>55</v>
      </c>
      <c r="C17" s="30">
        <v>1131100</v>
      </c>
      <c r="D17" s="15" t="s">
        <v>46</v>
      </c>
      <c r="E17" s="30">
        <v>2878949</v>
      </c>
      <c r="F17" s="15" t="s">
        <v>17</v>
      </c>
      <c r="G17" s="26">
        <v>2.845529355149182</v>
      </c>
      <c r="H17" s="16"/>
    </row>
    <row r="18" spans="1:8" ht="13.5">
      <c r="A18" s="29">
        <v>13</v>
      </c>
      <c r="B18" s="9" t="s">
        <v>21</v>
      </c>
      <c r="C18" s="30">
        <v>1115700</v>
      </c>
      <c r="D18" s="15" t="s">
        <v>39</v>
      </c>
      <c r="E18" s="30">
        <v>2644331</v>
      </c>
      <c r="F18" s="15" t="s">
        <v>42</v>
      </c>
      <c r="G18" s="26">
        <v>2.780080924855491</v>
      </c>
      <c r="H18" s="16"/>
    </row>
    <row r="19" spans="1:8" ht="13.5">
      <c r="A19" s="29">
        <v>14</v>
      </c>
      <c r="B19" s="9" t="s">
        <v>45</v>
      </c>
      <c r="C19" s="30">
        <v>1098300</v>
      </c>
      <c r="D19" s="15" t="s">
        <v>27</v>
      </c>
      <c r="E19" s="30">
        <v>2475724</v>
      </c>
      <c r="F19" s="15" t="s">
        <v>39</v>
      </c>
      <c r="G19" s="26">
        <v>2.7669048864706496</v>
      </c>
      <c r="H19" s="16"/>
    </row>
    <row r="20" spans="1:8" ht="13.5">
      <c r="A20" s="29">
        <v>15</v>
      </c>
      <c r="B20" s="9" t="s">
        <v>12</v>
      </c>
      <c r="C20" s="30">
        <v>1087200</v>
      </c>
      <c r="D20" s="15" t="s">
        <v>17</v>
      </c>
      <c r="E20" s="30">
        <v>2365204</v>
      </c>
      <c r="F20" s="15" t="s">
        <v>21</v>
      </c>
      <c r="G20" s="26">
        <v>2.675830420363897</v>
      </c>
      <c r="H20" s="16"/>
    </row>
    <row r="21" spans="1:8" ht="13.5">
      <c r="A21" s="29">
        <v>16</v>
      </c>
      <c r="B21" s="9" t="s">
        <v>20</v>
      </c>
      <c r="C21" s="30">
        <v>1060800</v>
      </c>
      <c r="D21" s="15" t="s">
        <v>33</v>
      </c>
      <c r="E21" s="30">
        <v>2214409</v>
      </c>
      <c r="F21" s="15" t="s">
        <v>23</v>
      </c>
      <c r="G21" s="26">
        <v>2.5816906795868926</v>
      </c>
      <c r="H21" s="16"/>
    </row>
    <row r="22" spans="1:8" ht="13.5">
      <c r="A22" s="29">
        <v>17</v>
      </c>
      <c r="B22" s="9" t="s">
        <v>50</v>
      </c>
      <c r="C22" s="30">
        <v>968400</v>
      </c>
      <c r="D22" s="15" t="s">
        <v>20</v>
      </c>
      <c r="E22" s="30">
        <v>2126998</v>
      </c>
      <c r="F22" s="15" t="s">
        <v>57</v>
      </c>
      <c r="G22" s="26">
        <v>2.5771431718061675</v>
      </c>
      <c r="H22" s="16"/>
    </row>
    <row r="23" spans="1:8" ht="13.5">
      <c r="A23" s="29">
        <v>18</v>
      </c>
      <c r="B23" s="9" t="s">
        <v>37</v>
      </c>
      <c r="C23" s="30">
        <v>960800</v>
      </c>
      <c r="D23" s="15" t="s">
        <v>34</v>
      </c>
      <c r="E23" s="30">
        <v>2107687</v>
      </c>
      <c r="F23" s="15" t="s">
        <v>22</v>
      </c>
      <c r="G23" s="26">
        <v>2.527148619689903</v>
      </c>
      <c r="H23" s="16"/>
    </row>
    <row r="24" spans="1:8" ht="13.5">
      <c r="A24" s="29">
        <v>19</v>
      </c>
      <c r="B24" s="9" t="s">
        <v>39</v>
      </c>
      <c r="C24" s="30">
        <v>955700</v>
      </c>
      <c r="D24" s="15" t="s">
        <v>23</v>
      </c>
      <c r="E24" s="30">
        <v>2024820</v>
      </c>
      <c r="F24" s="15" t="s">
        <v>15</v>
      </c>
      <c r="G24" s="26">
        <v>2.442699884125145</v>
      </c>
      <c r="H24" s="16"/>
    </row>
    <row r="25" spans="1:8" ht="13.5">
      <c r="A25" s="29">
        <v>20</v>
      </c>
      <c r="B25" s="9" t="s">
        <v>47</v>
      </c>
      <c r="C25" s="30">
        <v>953500</v>
      </c>
      <c r="D25" s="15" t="s">
        <v>22</v>
      </c>
      <c r="E25" s="30">
        <v>2004787</v>
      </c>
      <c r="F25" s="15" t="s">
        <v>34</v>
      </c>
      <c r="G25" s="26">
        <v>2.2188514580482157</v>
      </c>
      <c r="H25" s="16"/>
    </row>
    <row r="26" spans="1:8" ht="13.5">
      <c r="A26" s="29">
        <v>21</v>
      </c>
      <c r="B26" s="9" t="s">
        <v>34</v>
      </c>
      <c r="C26" s="30">
        <v>949900</v>
      </c>
      <c r="D26" s="15" t="s">
        <v>45</v>
      </c>
      <c r="E26" s="30">
        <v>1950656</v>
      </c>
      <c r="F26" s="15" t="s">
        <v>46</v>
      </c>
      <c r="G26" s="26">
        <v>2.048928190164401</v>
      </c>
      <c r="H26" s="16"/>
    </row>
    <row r="27" spans="1:8" ht="13.5">
      <c r="A27" s="29">
        <v>22</v>
      </c>
      <c r="B27" s="9" t="s">
        <v>54</v>
      </c>
      <c r="C27" s="30">
        <v>867300</v>
      </c>
      <c r="D27" s="15" t="s">
        <v>55</v>
      </c>
      <c r="E27" s="30">
        <v>1859451</v>
      </c>
      <c r="F27" s="15" t="s">
        <v>38</v>
      </c>
      <c r="G27" s="26">
        <v>2.0183541259582145</v>
      </c>
      <c r="H27" s="16"/>
    </row>
    <row r="28" spans="1:8" ht="13.5">
      <c r="A28" s="29">
        <v>23</v>
      </c>
      <c r="B28" s="9" t="s">
        <v>28</v>
      </c>
      <c r="C28" s="30">
        <v>863500</v>
      </c>
      <c r="D28" s="15" t="s">
        <v>37</v>
      </c>
      <c r="E28" s="30">
        <v>1857365</v>
      </c>
      <c r="F28" s="15" t="s">
        <v>20</v>
      </c>
      <c r="G28" s="26">
        <v>2.005088612368024</v>
      </c>
      <c r="H28" s="16"/>
    </row>
    <row r="29" spans="1:8" ht="13.5">
      <c r="A29" s="29">
        <v>24</v>
      </c>
      <c r="B29" s="9" t="s">
        <v>17</v>
      </c>
      <c r="C29" s="30">
        <v>831200</v>
      </c>
      <c r="D29" s="15" t="s">
        <v>12</v>
      </c>
      <c r="E29" s="30">
        <v>1786214</v>
      </c>
      <c r="F29" s="15" t="s">
        <v>16</v>
      </c>
      <c r="G29" s="26">
        <v>1.9985859441151566</v>
      </c>
      <c r="H29" s="16"/>
    </row>
    <row r="30" spans="1:8" ht="13.5">
      <c r="A30" s="29">
        <v>25</v>
      </c>
      <c r="B30" s="9" t="s">
        <v>56</v>
      </c>
      <c r="C30" s="30">
        <v>816000</v>
      </c>
      <c r="D30" s="15" t="s">
        <v>47</v>
      </c>
      <c r="E30" s="30">
        <v>1528107</v>
      </c>
      <c r="F30" s="15" t="s">
        <v>37</v>
      </c>
      <c r="G30" s="26">
        <v>1.933144254787677</v>
      </c>
      <c r="H30" s="16"/>
    </row>
    <row r="31" spans="1:8" ht="13.5">
      <c r="A31" s="29">
        <v>26</v>
      </c>
      <c r="B31" s="9" t="s">
        <v>19</v>
      </c>
      <c r="C31" s="30">
        <v>814600</v>
      </c>
      <c r="D31" s="15" t="s">
        <v>54</v>
      </c>
      <c r="E31" s="30">
        <v>1516536</v>
      </c>
      <c r="F31" s="15" t="s">
        <v>33</v>
      </c>
      <c r="G31" s="26">
        <v>1.8168764358385296</v>
      </c>
      <c r="H31" s="16"/>
    </row>
    <row r="32" spans="1:8" ht="13.5">
      <c r="A32" s="29">
        <v>27</v>
      </c>
      <c r="B32" s="9" t="s">
        <v>22</v>
      </c>
      <c r="C32" s="30">
        <v>793300</v>
      </c>
      <c r="D32" s="15" t="s">
        <v>50</v>
      </c>
      <c r="E32" s="30">
        <v>1493126</v>
      </c>
      <c r="F32" s="15" t="s">
        <v>32</v>
      </c>
      <c r="G32" s="26">
        <v>1.8129618289446825</v>
      </c>
      <c r="H32" s="16"/>
    </row>
    <row r="33" spans="1:8" ht="13.5">
      <c r="A33" s="29">
        <v>28</v>
      </c>
      <c r="B33" s="9" t="s">
        <v>23</v>
      </c>
      <c r="C33" s="30">
        <v>784300</v>
      </c>
      <c r="D33" s="15" t="s">
        <v>15</v>
      </c>
      <c r="E33" s="30">
        <v>1475635</v>
      </c>
      <c r="F33" s="15" t="s">
        <v>45</v>
      </c>
      <c r="G33" s="26">
        <v>1.7760684694527906</v>
      </c>
      <c r="H33" s="16"/>
    </row>
    <row r="34" spans="1:8" ht="13.5">
      <c r="A34" s="29">
        <v>29</v>
      </c>
      <c r="B34" s="9" t="s">
        <v>14</v>
      </c>
      <c r="C34" s="30">
        <v>766900</v>
      </c>
      <c r="D34" s="15" t="s">
        <v>42</v>
      </c>
      <c r="E34" s="30">
        <v>1442862</v>
      </c>
      <c r="F34" s="15" t="s">
        <v>54</v>
      </c>
      <c r="G34" s="26">
        <v>1.7485714285714287</v>
      </c>
      <c r="H34" s="16"/>
    </row>
    <row r="35" spans="1:8" ht="13.5">
      <c r="A35" s="29">
        <v>30</v>
      </c>
      <c r="B35" s="9" t="s">
        <v>18</v>
      </c>
      <c r="C35" s="30">
        <v>763600</v>
      </c>
      <c r="D35" s="15" t="s">
        <v>16</v>
      </c>
      <c r="E35" s="30">
        <v>1416198</v>
      </c>
      <c r="F35" s="15" t="s">
        <v>55</v>
      </c>
      <c r="G35" s="26">
        <v>1.6439315710370437</v>
      </c>
      <c r="H35" s="16"/>
    </row>
    <row r="36" spans="1:8" ht="13.5">
      <c r="A36" s="29">
        <v>31</v>
      </c>
      <c r="B36" s="9" t="s">
        <v>29</v>
      </c>
      <c r="C36" s="30">
        <v>755500</v>
      </c>
      <c r="D36" s="15" t="s">
        <v>38</v>
      </c>
      <c r="E36" s="30">
        <v>1342811</v>
      </c>
      <c r="F36" s="15" t="s">
        <v>12</v>
      </c>
      <c r="G36" s="26">
        <v>1.642948859455482</v>
      </c>
      <c r="H36" s="16"/>
    </row>
    <row r="37" spans="1:8" ht="13.5">
      <c r="A37" s="39">
        <v>32</v>
      </c>
      <c r="B37" s="89" t="s">
        <v>30</v>
      </c>
      <c r="C37" s="90">
        <v>732100</v>
      </c>
      <c r="D37" s="15" t="s">
        <v>58</v>
      </c>
      <c r="E37" s="30">
        <v>1318281</v>
      </c>
      <c r="F37" s="15" t="s">
        <v>11</v>
      </c>
      <c r="G37" s="26">
        <v>1.6306035665294925</v>
      </c>
      <c r="H37" s="16"/>
    </row>
    <row r="38" spans="1:8" ht="13.5">
      <c r="A38" s="29">
        <v>33</v>
      </c>
      <c r="B38" s="9" t="s">
        <v>16</v>
      </c>
      <c r="C38" s="30">
        <v>708600</v>
      </c>
      <c r="D38" s="15" t="s">
        <v>19</v>
      </c>
      <c r="E38" s="30">
        <v>1244040</v>
      </c>
      <c r="F38" s="91" t="s">
        <v>30</v>
      </c>
      <c r="G38" s="92">
        <v>1.6130788143696215</v>
      </c>
      <c r="H38" s="16"/>
    </row>
    <row r="39" spans="1:8" ht="13.5">
      <c r="A39" s="29">
        <v>34</v>
      </c>
      <c r="B39" s="9" t="s">
        <v>44</v>
      </c>
      <c r="C39" s="30">
        <v>704400</v>
      </c>
      <c r="D39" s="15" t="s">
        <v>56</v>
      </c>
      <c r="E39" s="30">
        <v>1221128</v>
      </c>
      <c r="F39" s="15" t="s">
        <v>47</v>
      </c>
      <c r="G39" s="26">
        <v>1.6026292606187729</v>
      </c>
      <c r="H39" s="16"/>
    </row>
    <row r="40" spans="1:8" ht="13.5">
      <c r="A40" s="29">
        <v>35</v>
      </c>
      <c r="B40" s="9" t="s">
        <v>49</v>
      </c>
      <c r="C40" s="30">
        <v>676200</v>
      </c>
      <c r="D40" s="15" t="s">
        <v>18</v>
      </c>
      <c r="E40" s="30">
        <v>1189215</v>
      </c>
      <c r="F40" s="15" t="s">
        <v>18</v>
      </c>
      <c r="G40" s="26">
        <v>1.5573795180722891</v>
      </c>
      <c r="H40" s="16"/>
    </row>
    <row r="41" spans="1:8" ht="13.5">
      <c r="A41" s="29">
        <v>36</v>
      </c>
      <c r="B41" s="9" t="s">
        <v>48</v>
      </c>
      <c r="C41" s="30">
        <v>670600</v>
      </c>
      <c r="D41" s="91" t="s">
        <v>30</v>
      </c>
      <c r="E41" s="90">
        <v>1180935</v>
      </c>
      <c r="F41" s="15" t="s">
        <v>50</v>
      </c>
      <c r="G41" s="26">
        <v>1.541848409748038</v>
      </c>
      <c r="H41" s="16"/>
    </row>
    <row r="42" spans="1:8" ht="13.5">
      <c r="A42" s="29">
        <v>37</v>
      </c>
      <c r="B42" s="9" t="s">
        <v>38</v>
      </c>
      <c r="C42" s="30">
        <v>665300</v>
      </c>
      <c r="D42" s="15" t="s">
        <v>57</v>
      </c>
      <c r="E42" s="30">
        <v>1170023</v>
      </c>
      <c r="F42" s="15" t="s">
        <v>19</v>
      </c>
      <c r="G42" s="26">
        <v>1.5271789835502088</v>
      </c>
      <c r="H42" s="16"/>
    </row>
    <row r="43" spans="1:8" ht="13.5">
      <c r="A43" s="29">
        <v>38</v>
      </c>
      <c r="B43" s="9" t="s">
        <v>11</v>
      </c>
      <c r="C43" s="30">
        <v>656100</v>
      </c>
      <c r="D43" s="15" t="s">
        <v>29</v>
      </c>
      <c r="E43" s="30">
        <v>1120843</v>
      </c>
      <c r="F43" s="15" t="s">
        <v>49</v>
      </c>
      <c r="G43" s="26">
        <v>1.5126338361431528</v>
      </c>
      <c r="H43" s="16"/>
    </row>
    <row r="44" spans="1:8" ht="13.5">
      <c r="A44" s="29">
        <v>39</v>
      </c>
      <c r="B44" s="9" t="s">
        <v>53</v>
      </c>
      <c r="C44" s="30">
        <v>607700</v>
      </c>
      <c r="D44" s="15" t="s">
        <v>11</v>
      </c>
      <c r="E44" s="30">
        <v>1069839</v>
      </c>
      <c r="F44" s="15" t="s">
        <v>43</v>
      </c>
      <c r="G44" s="26">
        <v>1.5015401567091087</v>
      </c>
      <c r="H44" s="16"/>
    </row>
    <row r="45" spans="1:8" ht="13.5">
      <c r="A45" s="29">
        <v>40</v>
      </c>
      <c r="B45" s="9" t="s">
        <v>31</v>
      </c>
      <c r="C45" s="30">
        <v>606200</v>
      </c>
      <c r="D45" s="15" t="s">
        <v>49</v>
      </c>
      <c r="E45" s="30">
        <v>1022843</v>
      </c>
      <c r="F45" s="15" t="s">
        <v>56</v>
      </c>
      <c r="G45" s="26">
        <v>1.4964803921568628</v>
      </c>
      <c r="H45" s="16"/>
    </row>
    <row r="46" spans="1:8" ht="13.5">
      <c r="A46" s="29">
        <v>41</v>
      </c>
      <c r="B46" s="9" t="s">
        <v>51</v>
      </c>
      <c r="C46" s="30">
        <v>604500</v>
      </c>
      <c r="D46" s="15" t="s">
        <v>32</v>
      </c>
      <c r="E46" s="30">
        <v>888170</v>
      </c>
      <c r="F46" s="15" t="s">
        <v>29</v>
      </c>
      <c r="G46" s="26">
        <v>1.483577763070814</v>
      </c>
      <c r="H46" s="16"/>
    </row>
    <row r="47" spans="1:8" ht="13.5">
      <c r="A47" s="29">
        <v>42</v>
      </c>
      <c r="B47" s="9" t="s">
        <v>15</v>
      </c>
      <c r="C47" s="30">
        <v>604100</v>
      </c>
      <c r="D47" s="15" t="s">
        <v>53</v>
      </c>
      <c r="E47" s="30">
        <v>876664</v>
      </c>
      <c r="F47" s="15" t="s">
        <v>27</v>
      </c>
      <c r="G47" s="26">
        <v>1.450251303380001</v>
      </c>
      <c r="H47" s="16"/>
    </row>
    <row r="48" spans="1:8" ht="13.5">
      <c r="A48" s="29">
        <v>43</v>
      </c>
      <c r="B48" s="9" t="s">
        <v>42</v>
      </c>
      <c r="C48" s="30">
        <v>519000</v>
      </c>
      <c r="D48" s="15" t="s">
        <v>31</v>
      </c>
      <c r="E48" s="30">
        <v>828960</v>
      </c>
      <c r="F48" s="15" t="s">
        <v>53</v>
      </c>
      <c r="G48" s="26">
        <v>1.4425933848938621</v>
      </c>
      <c r="H48" s="16"/>
    </row>
    <row r="49" spans="1:8" ht="13.5">
      <c r="A49" s="29">
        <v>44</v>
      </c>
      <c r="B49" s="9" t="s">
        <v>32</v>
      </c>
      <c r="C49" s="30">
        <v>489900</v>
      </c>
      <c r="D49" s="15" t="s">
        <v>48</v>
      </c>
      <c r="E49" s="30">
        <v>823997</v>
      </c>
      <c r="F49" s="15" t="s">
        <v>31</v>
      </c>
      <c r="G49" s="26">
        <v>1.3674694820191355</v>
      </c>
      <c r="H49" s="16"/>
    </row>
    <row r="50" spans="1:8" ht="13.5">
      <c r="A50" s="29">
        <v>45</v>
      </c>
      <c r="B50" s="9" t="s">
        <v>58</v>
      </c>
      <c r="C50" s="30">
        <v>454900</v>
      </c>
      <c r="D50" s="15" t="s">
        <v>51</v>
      </c>
      <c r="E50" s="30">
        <v>813980</v>
      </c>
      <c r="F50" s="15" t="s">
        <v>51</v>
      </c>
      <c r="G50" s="26">
        <v>1.3465343258891647</v>
      </c>
      <c r="H50" s="16"/>
    </row>
    <row r="51" spans="1:8" ht="13.5">
      <c r="A51" s="29">
        <v>46</v>
      </c>
      <c r="B51" s="9" t="s">
        <v>57</v>
      </c>
      <c r="C51" s="30">
        <v>454000</v>
      </c>
      <c r="D51" s="15" t="s">
        <v>44</v>
      </c>
      <c r="E51" s="30">
        <v>761499</v>
      </c>
      <c r="F51" s="15" t="s">
        <v>48</v>
      </c>
      <c r="G51" s="26">
        <v>1.228745899194751</v>
      </c>
      <c r="H51" s="16"/>
    </row>
    <row r="52" spans="1:8" ht="13.5">
      <c r="A52" s="18">
        <v>47</v>
      </c>
      <c r="B52" s="11" t="s">
        <v>43</v>
      </c>
      <c r="C52" s="3">
        <v>408400</v>
      </c>
      <c r="D52" s="11" t="s">
        <v>43</v>
      </c>
      <c r="E52" s="3">
        <v>613229</v>
      </c>
      <c r="F52" s="11" t="s">
        <v>44</v>
      </c>
      <c r="G52" s="27">
        <v>1.0810604770017036</v>
      </c>
      <c r="H52" s="16"/>
    </row>
    <row r="53" spans="1:8" ht="13.5">
      <c r="A53" s="18"/>
      <c r="B53" s="6" t="s">
        <v>112</v>
      </c>
      <c r="C53" s="3">
        <f>SUM(C6:C52)</f>
        <v>43716400</v>
      </c>
      <c r="D53" s="6" t="s">
        <v>111</v>
      </c>
      <c r="E53" s="3">
        <f>SUM(E6:E52)</f>
        <v>126919288</v>
      </c>
      <c r="F53" s="11" t="s">
        <v>109</v>
      </c>
      <c r="G53" s="27">
        <v>2.9032419869888644</v>
      </c>
      <c r="H53" s="16"/>
    </row>
    <row r="54" spans="1:7" ht="13.5">
      <c r="A54" s="42" t="s">
        <v>278</v>
      </c>
      <c r="B54" s="47" t="s">
        <v>125</v>
      </c>
      <c r="C54" s="42"/>
      <c r="D54" s="19"/>
      <c r="E54" s="19"/>
      <c r="F54" s="19"/>
      <c r="G54" s="19"/>
    </row>
    <row r="55" spans="1:2" ht="13.5">
      <c r="A55" s="41" t="s">
        <v>121</v>
      </c>
      <c r="B55" s="43" t="s">
        <v>127</v>
      </c>
    </row>
  </sheetData>
  <mergeCells count="3">
    <mergeCell ref="B3:C3"/>
    <mergeCell ref="D3:E3"/>
    <mergeCell ref="F3:G3"/>
  </mergeCells>
  <printOptions/>
  <pageMargins left="1.5748031496062993" right="0.7874015748031497" top="0.7874015748031497" bottom="0" header="0.5118110236220472" footer="0.5118110236220472"/>
  <pageSetup fitToWidth="0" fitToHeight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石川県企画開発部統計課</cp:lastModifiedBy>
  <cp:lastPrinted>2001-01-11T08:44:43Z</cp:lastPrinted>
  <dcterms:created xsi:type="dcterms:W3CDTF">2000-11-14T00:10:01Z</dcterms:created>
  <dcterms:modified xsi:type="dcterms:W3CDTF">2001-01-22T01:53:37Z</dcterms:modified>
  <cp:category/>
  <cp:version/>
  <cp:contentType/>
  <cp:contentStatus/>
</cp:coreProperties>
</file>